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he\Dropbox\Polar Prosjekt\Spreadsheet\"/>
    </mc:Choice>
  </mc:AlternateContent>
  <xr:revisionPtr revIDLastSave="0" documentId="13_ncr:1_{73DBEED3-703C-47EC-8C76-160DBA487511}" xr6:coauthVersionLast="45" xr6:coauthVersionMax="45" xr10:uidLastSave="{00000000-0000-0000-0000-000000000000}"/>
  <bookViews>
    <workbookView xWindow="-110" yWindow="-110" windowWidth="19420" windowHeight="10420" xr2:uid="{63616791-CFC8-4725-9968-33FE107FF3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Z25" i="1" l="1"/>
  <c r="DZ20" i="1"/>
  <c r="EB10" i="1"/>
  <c r="CZ25" i="1" l="1"/>
</calcChain>
</file>

<file path=xl/sharedStrings.xml><?xml version="1.0" encoding="utf-8"?>
<sst xmlns="http://schemas.openxmlformats.org/spreadsheetml/2006/main" count="317" uniqueCount="37">
  <si>
    <t>Power</t>
  </si>
  <si>
    <t>Pre</t>
  </si>
  <si>
    <t>Post0</t>
  </si>
  <si>
    <t>Post24</t>
  </si>
  <si>
    <t>Post48</t>
  </si>
  <si>
    <t>SJmeanpower</t>
  </si>
  <si>
    <t>Fam</t>
  </si>
  <si>
    <t>SJpeakpower</t>
  </si>
  <si>
    <t>Strength</t>
  </si>
  <si>
    <t>Sjduration</t>
  </si>
  <si>
    <t>SJheight</t>
  </si>
  <si>
    <t>SJpeakforce</t>
  </si>
  <si>
    <t>SJRFDmaks</t>
  </si>
  <si>
    <t>Bench estimated1RM</t>
  </si>
  <si>
    <t>Bench estimated peak power</t>
  </si>
  <si>
    <t>CMJbreaktime</t>
  </si>
  <si>
    <t>CMJbreakforce</t>
  </si>
  <si>
    <t>CMJdepth</t>
  </si>
  <si>
    <t>CMJduration</t>
  </si>
  <si>
    <t>CMJjumpheight</t>
  </si>
  <si>
    <t>CMJmeanpower</t>
  </si>
  <si>
    <t>CMJpeakpower</t>
  </si>
  <si>
    <t>CMJpushforce</t>
  </si>
  <si>
    <t>CMJrfdmaks</t>
  </si>
  <si>
    <t>Mjheight</t>
  </si>
  <si>
    <t>MJRsi</t>
  </si>
  <si>
    <t>MJVertstiff</t>
  </si>
  <si>
    <t>Squat est 1RM</t>
  </si>
  <si>
    <t>Squat est peak power</t>
  </si>
  <si>
    <t>sRPE lower body</t>
  </si>
  <si>
    <t>sRPEtotal</t>
  </si>
  <si>
    <t>sRPEupper body</t>
  </si>
  <si>
    <t>Pushup force</t>
  </si>
  <si>
    <t>20msprint</t>
  </si>
  <si>
    <t>PRSlowerbody</t>
  </si>
  <si>
    <t>PRStotal</t>
  </si>
  <si>
    <t>PRSupperbody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</si>
</sst>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0" xfId="1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1" fillId="0" borderId="0" xfId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1" fontId="3" fillId="0" borderId="2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2">
    <cellStyle name="Normal" xfId="0" builtinId="0"/>
    <cellStyle name="Normal 2" xfId="1" xr:uid="{C8BFA39B-83FE-4401-9AC9-2F114CB7C88D}"/>
  </cellStyles>
  <dxfs count="2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2297C-A25F-4677-BAD7-67E256F2B044}">
  <dimension ref="A1:EV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10" sqref="M10"/>
    </sheetView>
  </sheetViews>
  <sheetFormatPr defaultRowHeight="14.5" x14ac:dyDescent="0.35"/>
  <cols>
    <col min="1" max="1" width="8.7265625" style="1"/>
    <col min="2" max="2" width="8.7265625" style="2"/>
    <col min="3" max="16384" width="8.7265625" style="1"/>
  </cols>
  <sheetData>
    <row r="1" spans="1:152" x14ac:dyDescent="0.35">
      <c r="C1" s="1" t="s">
        <v>7</v>
      </c>
      <c r="D1" s="1" t="s">
        <v>7</v>
      </c>
      <c r="E1" s="1" t="s">
        <v>7</v>
      </c>
      <c r="F1" s="1" t="s">
        <v>7</v>
      </c>
      <c r="G1" s="1" t="s">
        <v>7</v>
      </c>
      <c r="H1" s="1" t="s">
        <v>5</v>
      </c>
      <c r="I1" s="1" t="s">
        <v>5</v>
      </c>
      <c r="J1" s="1" t="s">
        <v>5</v>
      </c>
      <c r="K1" s="1" t="s">
        <v>5</v>
      </c>
      <c r="L1" s="1" t="s">
        <v>5</v>
      </c>
      <c r="M1" s="1" t="s">
        <v>9</v>
      </c>
      <c r="N1" s="1" t="s">
        <v>9</v>
      </c>
      <c r="O1" s="1" t="s">
        <v>9</v>
      </c>
      <c r="P1" s="1" t="s">
        <v>9</v>
      </c>
      <c r="Q1" s="1" t="s">
        <v>9</v>
      </c>
      <c r="R1" s="1" t="s">
        <v>10</v>
      </c>
      <c r="S1" s="1" t="s">
        <v>10</v>
      </c>
      <c r="T1" s="1" t="s">
        <v>10</v>
      </c>
      <c r="U1" s="1" t="s">
        <v>10</v>
      </c>
      <c r="V1" s="1" t="s">
        <v>10</v>
      </c>
      <c r="W1" s="1" t="s">
        <v>11</v>
      </c>
      <c r="X1" s="1" t="s">
        <v>11</v>
      </c>
      <c r="Y1" s="1" t="s">
        <v>11</v>
      </c>
      <c r="Z1" s="1" t="s">
        <v>11</v>
      </c>
      <c r="AA1" s="1" t="s">
        <v>11</v>
      </c>
      <c r="AB1" s="1" t="s">
        <v>12</v>
      </c>
      <c r="AC1" s="1" t="s">
        <v>12</v>
      </c>
      <c r="AD1" s="1" t="s">
        <v>12</v>
      </c>
      <c r="AE1" s="1" t="s">
        <v>12</v>
      </c>
      <c r="AF1" s="1" t="s">
        <v>12</v>
      </c>
      <c r="AG1" s="1" t="s">
        <v>13</v>
      </c>
      <c r="AH1" s="1" t="s">
        <v>13</v>
      </c>
      <c r="AI1" s="1" t="s">
        <v>13</v>
      </c>
      <c r="AJ1" s="1" t="s">
        <v>14</v>
      </c>
      <c r="AK1" s="1" t="s">
        <v>14</v>
      </c>
      <c r="AL1" s="1" t="s">
        <v>14</v>
      </c>
      <c r="AM1" s="1" t="s">
        <v>15</v>
      </c>
      <c r="AN1" s="1" t="s">
        <v>15</v>
      </c>
      <c r="AO1" s="1" t="s">
        <v>15</v>
      </c>
      <c r="AP1" s="1" t="s">
        <v>15</v>
      </c>
      <c r="AQ1" s="1" t="s">
        <v>15</v>
      </c>
      <c r="AR1" s="1" t="s">
        <v>16</v>
      </c>
      <c r="AS1" s="1" t="s">
        <v>16</v>
      </c>
      <c r="AT1" s="1" t="s">
        <v>16</v>
      </c>
      <c r="AU1" s="1" t="s">
        <v>16</v>
      </c>
      <c r="AV1" s="1" t="s">
        <v>16</v>
      </c>
      <c r="AW1" s="1" t="s">
        <v>17</v>
      </c>
      <c r="AX1" s="1" t="s">
        <v>17</v>
      </c>
      <c r="AY1" s="1" t="s">
        <v>17</v>
      </c>
      <c r="AZ1" s="1" t="s">
        <v>17</v>
      </c>
      <c r="BA1" s="1" t="s">
        <v>17</v>
      </c>
      <c r="BB1" s="1" t="s">
        <v>17</v>
      </c>
      <c r="BC1" s="1" t="s">
        <v>17</v>
      </c>
      <c r="BD1" s="1" t="s">
        <v>17</v>
      </c>
      <c r="BE1" s="1" t="s">
        <v>17</v>
      </c>
      <c r="BF1" s="1" t="s">
        <v>17</v>
      </c>
      <c r="BG1" s="1" t="s">
        <v>18</v>
      </c>
      <c r="BH1" s="1" t="s">
        <v>18</v>
      </c>
      <c r="BI1" s="1" t="s">
        <v>18</v>
      </c>
      <c r="BJ1" s="1" t="s">
        <v>18</v>
      </c>
      <c r="BK1" s="1" t="s">
        <v>18</v>
      </c>
      <c r="BL1" s="1" t="s">
        <v>19</v>
      </c>
      <c r="BM1" s="1" t="s">
        <v>19</v>
      </c>
      <c r="BN1" s="1" t="s">
        <v>19</v>
      </c>
      <c r="BO1" s="1" t="s">
        <v>19</v>
      </c>
      <c r="BP1" s="1" t="s">
        <v>19</v>
      </c>
      <c r="BQ1" s="1" t="s">
        <v>20</v>
      </c>
      <c r="BR1" s="1" t="s">
        <v>20</v>
      </c>
      <c r="BS1" s="1" t="s">
        <v>20</v>
      </c>
      <c r="BT1" s="1" t="s">
        <v>20</v>
      </c>
      <c r="BU1" s="1" t="s">
        <v>20</v>
      </c>
      <c r="BV1" s="1" t="s">
        <v>21</v>
      </c>
      <c r="BW1" s="1" t="s">
        <v>21</v>
      </c>
      <c r="BX1" s="1" t="s">
        <v>21</v>
      </c>
      <c r="BY1" s="1" t="s">
        <v>21</v>
      </c>
      <c r="BZ1" s="1" t="s">
        <v>21</v>
      </c>
      <c r="CA1" s="1" t="s">
        <v>22</v>
      </c>
      <c r="CB1" s="1" t="s">
        <v>22</v>
      </c>
      <c r="CC1" s="1" t="s">
        <v>22</v>
      </c>
      <c r="CD1" s="1" t="s">
        <v>22</v>
      </c>
      <c r="CE1" s="1" t="s">
        <v>22</v>
      </c>
      <c r="CF1" s="1" t="s">
        <v>23</v>
      </c>
      <c r="CG1" s="1" t="s">
        <v>23</v>
      </c>
      <c r="CH1" s="1" t="s">
        <v>23</v>
      </c>
      <c r="CI1" s="1" t="s">
        <v>23</v>
      </c>
      <c r="CJ1" s="1" t="s">
        <v>23</v>
      </c>
      <c r="CK1" s="1" t="s">
        <v>24</v>
      </c>
      <c r="CL1" s="1" t="s">
        <v>24</v>
      </c>
      <c r="CM1" s="1" t="s">
        <v>24</v>
      </c>
      <c r="CN1" s="1" t="s">
        <v>24</v>
      </c>
      <c r="CO1" s="1" t="s">
        <v>24</v>
      </c>
      <c r="CP1" s="1" t="s">
        <v>25</v>
      </c>
      <c r="CQ1" s="1" t="s">
        <v>25</v>
      </c>
      <c r="CR1" s="1" t="s">
        <v>25</v>
      </c>
      <c r="CS1" s="1" t="s">
        <v>25</v>
      </c>
      <c r="CT1" s="1" t="s">
        <v>25</v>
      </c>
      <c r="CU1" s="1" t="s">
        <v>26</v>
      </c>
      <c r="CV1" s="1" t="s">
        <v>26</v>
      </c>
      <c r="CW1" s="1" t="s">
        <v>26</v>
      </c>
      <c r="CX1" s="1" t="s">
        <v>26</v>
      </c>
      <c r="CY1" s="1" t="s">
        <v>26</v>
      </c>
      <c r="CZ1" s="1" t="s">
        <v>27</v>
      </c>
      <c r="DA1" s="1" t="s">
        <v>27</v>
      </c>
      <c r="DB1" s="1" t="s">
        <v>27</v>
      </c>
      <c r="DC1" s="1" t="s">
        <v>28</v>
      </c>
      <c r="DD1" s="1" t="s">
        <v>28</v>
      </c>
      <c r="DE1" s="1" t="s">
        <v>28</v>
      </c>
      <c r="DF1" s="1" t="s">
        <v>29</v>
      </c>
      <c r="DG1" s="1" t="s">
        <v>30</v>
      </c>
      <c r="DH1" s="1" t="s">
        <v>31</v>
      </c>
      <c r="DI1" s="1" t="s">
        <v>32</v>
      </c>
      <c r="DJ1" s="1" t="s">
        <v>32</v>
      </c>
      <c r="DK1" s="1" t="s">
        <v>32</v>
      </c>
      <c r="DL1" s="1" t="s">
        <v>32</v>
      </c>
      <c r="DM1" s="1" t="s">
        <v>32</v>
      </c>
      <c r="DN1" s="1" t="s">
        <v>33</v>
      </c>
      <c r="DO1" s="1" t="s">
        <v>33</v>
      </c>
      <c r="DP1" s="1" t="s">
        <v>33</v>
      </c>
      <c r="DQ1" s="1" t="s">
        <v>33</v>
      </c>
      <c r="DR1" s="1" t="s">
        <v>33</v>
      </c>
      <c r="DS1" s="1" t="s">
        <v>34</v>
      </c>
      <c r="DT1" s="1" t="s">
        <v>34</v>
      </c>
      <c r="DU1" s="1" t="s">
        <v>34</v>
      </c>
      <c r="DV1" s="1" t="s">
        <v>34</v>
      </c>
      <c r="DW1" s="1" t="s">
        <v>34</v>
      </c>
      <c r="DX1" s="1" t="s">
        <v>35</v>
      </c>
      <c r="DY1" s="1" t="s">
        <v>35</v>
      </c>
      <c r="DZ1" s="1" t="s">
        <v>35</v>
      </c>
      <c r="EA1" s="1" t="s">
        <v>35</v>
      </c>
      <c r="EB1" s="1" t="s">
        <v>35</v>
      </c>
      <c r="EC1" s="1" t="s">
        <v>36</v>
      </c>
      <c r="ED1" s="1" t="s">
        <v>36</v>
      </c>
      <c r="EE1" s="1" t="s">
        <v>36</v>
      </c>
      <c r="EF1" s="1" t="s">
        <v>36</v>
      </c>
      <c r="EG1" s="1" t="s">
        <v>36</v>
      </c>
    </row>
    <row r="2" spans="1:152" x14ac:dyDescent="0.35">
      <c r="A2" s="10"/>
      <c r="B2" s="10"/>
      <c r="C2" s="10" t="s">
        <v>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6</v>
      </c>
      <c r="I2" s="10" t="s">
        <v>1</v>
      </c>
      <c r="J2" s="10" t="s">
        <v>2</v>
      </c>
      <c r="K2" s="10" t="s">
        <v>3</v>
      </c>
      <c r="L2" s="10" t="s">
        <v>4</v>
      </c>
      <c r="M2" s="10" t="s">
        <v>6</v>
      </c>
      <c r="N2" s="10" t="s">
        <v>1</v>
      </c>
      <c r="O2" s="10" t="s">
        <v>2</v>
      </c>
      <c r="P2" s="10" t="s">
        <v>3</v>
      </c>
      <c r="Q2" s="10" t="s">
        <v>4</v>
      </c>
      <c r="R2" s="10" t="s">
        <v>6</v>
      </c>
      <c r="S2" s="10" t="s">
        <v>1</v>
      </c>
      <c r="T2" s="10" t="s">
        <v>2</v>
      </c>
      <c r="U2" s="10" t="s">
        <v>3</v>
      </c>
      <c r="V2" s="10" t="s">
        <v>4</v>
      </c>
      <c r="W2" s="10" t="s">
        <v>6</v>
      </c>
      <c r="X2" s="10" t="s">
        <v>1</v>
      </c>
      <c r="Y2" s="10" t="s">
        <v>2</v>
      </c>
      <c r="Z2" s="10" t="s">
        <v>3</v>
      </c>
      <c r="AA2" s="10" t="s">
        <v>4</v>
      </c>
      <c r="AB2" s="10" t="s">
        <v>6</v>
      </c>
      <c r="AC2" s="10" t="s">
        <v>1</v>
      </c>
      <c r="AD2" s="10" t="s">
        <v>2</v>
      </c>
      <c r="AE2" s="10" t="s">
        <v>3</v>
      </c>
      <c r="AF2" s="10" t="s">
        <v>4</v>
      </c>
      <c r="AG2" s="10" t="s">
        <v>1</v>
      </c>
      <c r="AH2" s="10" t="s">
        <v>3</v>
      </c>
      <c r="AI2" s="10" t="s">
        <v>4</v>
      </c>
      <c r="AJ2" s="10" t="s">
        <v>1</v>
      </c>
      <c r="AK2" s="10" t="s">
        <v>3</v>
      </c>
      <c r="AL2" s="10" t="s">
        <v>4</v>
      </c>
      <c r="AM2" s="10" t="s">
        <v>6</v>
      </c>
      <c r="AN2" s="10" t="s">
        <v>1</v>
      </c>
      <c r="AO2" s="10" t="s">
        <v>2</v>
      </c>
      <c r="AP2" s="10" t="s">
        <v>3</v>
      </c>
      <c r="AQ2" s="10" t="s">
        <v>4</v>
      </c>
      <c r="AR2" s="10" t="s">
        <v>6</v>
      </c>
      <c r="AS2" s="10" t="s">
        <v>1</v>
      </c>
      <c r="AT2" s="10" t="s">
        <v>2</v>
      </c>
      <c r="AU2" s="10" t="s">
        <v>3</v>
      </c>
      <c r="AV2" s="10" t="s">
        <v>4</v>
      </c>
      <c r="AW2" s="10" t="s">
        <v>6</v>
      </c>
      <c r="AX2" s="10" t="s">
        <v>1</v>
      </c>
      <c r="AY2" s="10" t="s">
        <v>2</v>
      </c>
      <c r="AZ2" s="10" t="s">
        <v>3</v>
      </c>
      <c r="BA2" s="10" t="s">
        <v>4</v>
      </c>
      <c r="BB2" s="10" t="s">
        <v>6</v>
      </c>
      <c r="BC2" s="10" t="s">
        <v>1</v>
      </c>
      <c r="BD2" s="10" t="s">
        <v>2</v>
      </c>
      <c r="BE2" s="10" t="s">
        <v>3</v>
      </c>
      <c r="BF2" s="10" t="s">
        <v>4</v>
      </c>
      <c r="BG2" s="10" t="s">
        <v>6</v>
      </c>
      <c r="BH2" s="10" t="s">
        <v>1</v>
      </c>
      <c r="BI2" s="10" t="s">
        <v>2</v>
      </c>
      <c r="BJ2" s="10" t="s">
        <v>3</v>
      </c>
      <c r="BK2" s="10" t="s">
        <v>4</v>
      </c>
      <c r="BL2" s="10" t="s">
        <v>6</v>
      </c>
      <c r="BM2" s="10" t="s">
        <v>1</v>
      </c>
      <c r="BN2" s="10" t="s">
        <v>2</v>
      </c>
      <c r="BO2" s="10" t="s">
        <v>3</v>
      </c>
      <c r="BP2" s="10" t="s">
        <v>4</v>
      </c>
      <c r="BQ2" s="10" t="s">
        <v>6</v>
      </c>
      <c r="BR2" s="10" t="s">
        <v>1</v>
      </c>
      <c r="BS2" s="10" t="s">
        <v>2</v>
      </c>
      <c r="BT2" s="10" t="s">
        <v>3</v>
      </c>
      <c r="BU2" s="10" t="s">
        <v>4</v>
      </c>
      <c r="BV2" s="10" t="s">
        <v>6</v>
      </c>
      <c r="BW2" s="10" t="s">
        <v>1</v>
      </c>
      <c r="BX2" s="10" t="s">
        <v>2</v>
      </c>
      <c r="BY2" s="10" t="s">
        <v>3</v>
      </c>
      <c r="BZ2" s="10" t="s">
        <v>4</v>
      </c>
      <c r="CA2" s="10" t="s">
        <v>6</v>
      </c>
      <c r="CB2" s="10" t="s">
        <v>1</v>
      </c>
      <c r="CC2" s="10" t="s">
        <v>2</v>
      </c>
      <c r="CD2" s="10" t="s">
        <v>3</v>
      </c>
      <c r="CE2" s="10" t="s">
        <v>4</v>
      </c>
      <c r="CF2" s="10" t="s">
        <v>6</v>
      </c>
      <c r="CG2" s="10" t="s">
        <v>1</v>
      </c>
      <c r="CH2" s="10" t="s">
        <v>2</v>
      </c>
      <c r="CI2" s="10" t="s">
        <v>3</v>
      </c>
      <c r="CJ2" s="10" t="s">
        <v>4</v>
      </c>
      <c r="CK2" s="10" t="s">
        <v>6</v>
      </c>
      <c r="CL2" s="10" t="s">
        <v>1</v>
      </c>
      <c r="CM2" s="10" t="s">
        <v>2</v>
      </c>
      <c r="CN2" s="10" t="s">
        <v>3</v>
      </c>
      <c r="CO2" s="10" t="s">
        <v>4</v>
      </c>
      <c r="CP2" s="10" t="s">
        <v>6</v>
      </c>
      <c r="CQ2" s="10" t="s">
        <v>1</v>
      </c>
      <c r="CR2" s="10" t="s">
        <v>2</v>
      </c>
      <c r="CS2" s="10" t="s">
        <v>3</v>
      </c>
      <c r="CT2" s="10" t="s">
        <v>4</v>
      </c>
      <c r="CU2" s="10" t="s">
        <v>6</v>
      </c>
      <c r="CV2" s="10" t="s">
        <v>1</v>
      </c>
      <c r="CW2" s="10" t="s">
        <v>2</v>
      </c>
      <c r="CX2" s="10" t="s">
        <v>3</v>
      </c>
      <c r="CY2" s="10" t="s">
        <v>4</v>
      </c>
      <c r="CZ2" s="10" t="s">
        <v>1</v>
      </c>
      <c r="DA2" s="10" t="s">
        <v>3</v>
      </c>
      <c r="DB2" s="10" t="s">
        <v>4</v>
      </c>
      <c r="DC2" s="10" t="s">
        <v>1</v>
      </c>
      <c r="DD2" s="10" t="s">
        <v>3</v>
      </c>
      <c r="DE2" s="10" t="s">
        <v>4</v>
      </c>
      <c r="DF2" s="10" t="s">
        <v>2</v>
      </c>
      <c r="DG2" s="10" t="s">
        <v>2</v>
      </c>
      <c r="DH2" s="10" t="s">
        <v>2</v>
      </c>
      <c r="DI2" s="10" t="s">
        <v>6</v>
      </c>
      <c r="DJ2" s="10" t="s">
        <v>1</v>
      </c>
      <c r="DK2" s="10" t="s">
        <v>2</v>
      </c>
      <c r="DL2" s="10" t="s">
        <v>3</v>
      </c>
      <c r="DM2" s="10" t="s">
        <v>4</v>
      </c>
      <c r="DN2" s="10" t="s">
        <v>6</v>
      </c>
      <c r="DO2" s="10" t="s">
        <v>1</v>
      </c>
      <c r="DP2" s="10" t="s">
        <v>2</v>
      </c>
      <c r="DQ2" s="10" t="s">
        <v>3</v>
      </c>
      <c r="DR2" s="10" t="s">
        <v>4</v>
      </c>
      <c r="DS2" s="10" t="s">
        <v>6</v>
      </c>
      <c r="DT2" s="10" t="s">
        <v>1</v>
      </c>
      <c r="DU2" s="10" t="s">
        <v>2</v>
      </c>
      <c r="DV2" s="10" t="s">
        <v>3</v>
      </c>
      <c r="DW2" s="10" t="s">
        <v>4</v>
      </c>
      <c r="DX2" s="10" t="s">
        <v>6</v>
      </c>
      <c r="DY2" s="10" t="s">
        <v>1</v>
      </c>
      <c r="DZ2" s="10" t="s">
        <v>2</v>
      </c>
      <c r="EA2" s="10" t="s">
        <v>3</v>
      </c>
      <c r="EB2" s="10" t="s">
        <v>4</v>
      </c>
      <c r="EC2" s="10" t="s">
        <v>6</v>
      </c>
      <c r="ED2" s="10" t="s">
        <v>1</v>
      </c>
      <c r="EE2" s="10" t="s">
        <v>2</v>
      </c>
      <c r="EF2" s="10" t="s">
        <v>3</v>
      </c>
      <c r="EG2" s="10" t="s">
        <v>4</v>
      </c>
      <c r="EH2" s="10" t="s">
        <v>6</v>
      </c>
      <c r="EI2" s="10" t="s">
        <v>1</v>
      </c>
      <c r="EJ2" s="10" t="s">
        <v>2</v>
      </c>
      <c r="EK2" s="1" t="s">
        <v>3</v>
      </c>
      <c r="EL2" s="1" t="s">
        <v>4</v>
      </c>
      <c r="EM2" s="1" t="s">
        <v>6</v>
      </c>
      <c r="EN2" s="1" t="s">
        <v>1</v>
      </c>
      <c r="EO2" s="1" t="s">
        <v>2</v>
      </c>
      <c r="EP2" s="1" t="s">
        <v>3</v>
      </c>
      <c r="EQ2" s="1" t="s">
        <v>4</v>
      </c>
      <c r="ER2" s="1" t="s">
        <v>6</v>
      </c>
      <c r="ES2" s="1" t="s">
        <v>1</v>
      </c>
      <c r="ET2" s="1" t="s">
        <v>2</v>
      </c>
      <c r="EU2" s="1" t="s">
        <v>3</v>
      </c>
      <c r="EV2" s="1" t="s">
        <v>4</v>
      </c>
    </row>
    <row r="3" spans="1:152" x14ac:dyDescent="0.35">
      <c r="A3" s="10">
        <v>601</v>
      </c>
      <c r="B3" s="11" t="s">
        <v>0</v>
      </c>
      <c r="C3" s="9">
        <v>2888.4</v>
      </c>
      <c r="D3" s="9">
        <v>2780.0349999999999</v>
      </c>
      <c r="E3" s="9">
        <v>2787.1000000000004</v>
      </c>
      <c r="F3" s="9">
        <v>2804.48</v>
      </c>
      <c r="G3" s="9">
        <v>2910.26</v>
      </c>
      <c r="H3" s="9">
        <v>933.39499999999998</v>
      </c>
      <c r="I3" s="9">
        <v>812.48</v>
      </c>
      <c r="J3" s="9">
        <v>767.44</v>
      </c>
      <c r="K3" s="9">
        <v>877.48500000000001</v>
      </c>
      <c r="L3" s="9">
        <v>892.04</v>
      </c>
      <c r="M3" s="3">
        <v>0.33500000000000002</v>
      </c>
      <c r="N3" s="12">
        <v>0.4</v>
      </c>
      <c r="O3" s="12">
        <v>0.41000000000000003</v>
      </c>
      <c r="P3" s="12">
        <v>0.38500000000000001</v>
      </c>
      <c r="Q3" s="12">
        <v>0.375</v>
      </c>
      <c r="R3" s="3">
        <v>36.515000000000001</v>
      </c>
      <c r="S3" s="12">
        <v>36.975000000000001</v>
      </c>
      <c r="T3" s="12">
        <v>36.799999999999997</v>
      </c>
      <c r="U3" s="12">
        <v>39.664999999999999</v>
      </c>
      <c r="V3" s="12">
        <v>40.305</v>
      </c>
      <c r="W3" s="3">
        <v>2201.1099999999997</v>
      </c>
      <c r="X3" s="12">
        <v>2134.1800000000003</v>
      </c>
      <c r="Y3" s="12">
        <v>2083.77</v>
      </c>
      <c r="Z3" s="12">
        <v>2042.2250000000001</v>
      </c>
      <c r="AA3" s="12">
        <v>2086.38</v>
      </c>
      <c r="AB3" s="3">
        <v>10561.095000000001</v>
      </c>
      <c r="AC3" s="12">
        <v>7731.74</v>
      </c>
      <c r="AD3" s="12">
        <v>7080.6350000000002</v>
      </c>
      <c r="AE3" s="12">
        <v>8598.98</v>
      </c>
      <c r="AF3" s="12">
        <v>8898.5949999999993</v>
      </c>
      <c r="AG3" s="9">
        <v>123.4</v>
      </c>
      <c r="AH3" s="9">
        <v>122.4</v>
      </c>
      <c r="AI3" s="9">
        <v>124.5</v>
      </c>
      <c r="AJ3" s="9">
        <v>551</v>
      </c>
      <c r="AK3" s="9">
        <v>567.9</v>
      </c>
      <c r="AL3" s="9">
        <v>567.9</v>
      </c>
      <c r="AM3" s="5">
        <v>0.16</v>
      </c>
      <c r="AN3" s="13">
        <v>0.17499999999999999</v>
      </c>
      <c r="AO3" s="13">
        <v>0.19</v>
      </c>
      <c r="AP3" s="13">
        <v>0.19</v>
      </c>
      <c r="AQ3" s="13">
        <v>0.21000000000000002</v>
      </c>
      <c r="AR3" s="3">
        <v>2318.36</v>
      </c>
      <c r="AS3" s="9">
        <v>2222.19</v>
      </c>
      <c r="AT3" s="9">
        <v>1930.6599999999999</v>
      </c>
      <c r="AU3" s="9">
        <v>2084.5950000000003</v>
      </c>
      <c r="AV3" s="9">
        <v>1953.4850000000001</v>
      </c>
      <c r="AW3" s="3">
        <v>40.614999999999995</v>
      </c>
      <c r="AX3" s="9">
        <v>-41.19</v>
      </c>
      <c r="AY3" s="9">
        <v>-37.72</v>
      </c>
      <c r="AZ3" s="9">
        <v>-42.185000000000002</v>
      </c>
      <c r="BA3" s="9">
        <v>-40.945</v>
      </c>
      <c r="BB3" s="5">
        <v>0.39500000000000002</v>
      </c>
      <c r="BC3" s="13">
        <v>0.37</v>
      </c>
      <c r="BD3" s="13">
        <v>0.41000000000000003</v>
      </c>
      <c r="BE3" s="13">
        <v>0.41000000000000003</v>
      </c>
      <c r="BF3" s="13">
        <v>0.40500000000000003</v>
      </c>
      <c r="BG3" s="5">
        <v>0.85499999999999998</v>
      </c>
      <c r="BH3" s="13">
        <v>0.84499999999999997</v>
      </c>
      <c r="BI3" s="13">
        <v>0.90999999999999992</v>
      </c>
      <c r="BJ3" s="13">
        <v>0.91500000000000004</v>
      </c>
      <c r="BK3" s="13">
        <v>0.92500000000000004</v>
      </c>
      <c r="BL3" s="7">
        <v>39.11</v>
      </c>
      <c r="BM3" s="9">
        <v>39.959999999999994</v>
      </c>
      <c r="BN3" s="9">
        <v>37.49</v>
      </c>
      <c r="BO3" s="9">
        <v>40.144999999999996</v>
      </c>
      <c r="BP3" s="9">
        <v>40.335000000000001</v>
      </c>
      <c r="BQ3" s="7">
        <v>411.13</v>
      </c>
      <c r="BR3" s="9">
        <v>420.1</v>
      </c>
      <c r="BS3" s="9">
        <v>367.875</v>
      </c>
      <c r="BT3" s="9">
        <v>389.375</v>
      </c>
      <c r="BU3" s="9">
        <v>383.47</v>
      </c>
      <c r="BV3" s="3">
        <v>2299.665</v>
      </c>
      <c r="BW3" s="9">
        <v>2380.1549999999997</v>
      </c>
      <c r="BX3" s="9">
        <v>2378.8900000000003</v>
      </c>
      <c r="BY3" s="9">
        <v>2347.7349999999997</v>
      </c>
      <c r="BZ3" s="9">
        <v>2426.1750000000002</v>
      </c>
      <c r="CA3" s="7">
        <v>2285.9650000000001</v>
      </c>
      <c r="CB3" s="9">
        <v>2216.62</v>
      </c>
      <c r="CC3" s="9">
        <v>1930.5549999999998</v>
      </c>
      <c r="CD3" s="9">
        <v>2065.2600000000002</v>
      </c>
      <c r="CE3" s="9">
        <v>1949.96</v>
      </c>
      <c r="CF3" s="7">
        <v>16321.004999999999</v>
      </c>
      <c r="CG3" s="9">
        <v>15085.1</v>
      </c>
      <c r="CH3" s="9">
        <v>11001.045</v>
      </c>
      <c r="CI3" s="9">
        <v>11634.834999999999</v>
      </c>
      <c r="CJ3" s="9">
        <v>10449.18</v>
      </c>
      <c r="CK3" s="8">
        <v>32.880000000000003</v>
      </c>
      <c r="CL3" s="9">
        <v>29.75</v>
      </c>
      <c r="CM3" s="9">
        <v>30.43</v>
      </c>
      <c r="CN3" s="9">
        <v>30.78</v>
      </c>
      <c r="CO3" s="9">
        <v>32.92</v>
      </c>
      <c r="CP3" s="9">
        <v>54.447903556998085</v>
      </c>
      <c r="CQ3" s="9">
        <v>56.32656152375182</v>
      </c>
      <c r="CR3" s="9">
        <v>47.032457496136011</v>
      </c>
      <c r="CS3" s="9">
        <v>52.242985895412197</v>
      </c>
      <c r="CT3" s="9">
        <v>56.897922499913577</v>
      </c>
      <c r="CU3" s="9">
        <v>5.85</v>
      </c>
      <c r="CV3" s="9">
        <v>6.32</v>
      </c>
      <c r="CW3" s="9">
        <v>6.03</v>
      </c>
      <c r="CX3" s="9">
        <v>5.61</v>
      </c>
      <c r="CY3" s="9">
        <v>5.74</v>
      </c>
      <c r="CZ3" s="9">
        <v>132.9</v>
      </c>
      <c r="DA3" s="9">
        <v>130.1</v>
      </c>
      <c r="DB3" s="9">
        <v>133.80000000000001</v>
      </c>
      <c r="DC3" s="9">
        <v>1590.7</v>
      </c>
      <c r="DD3" s="9">
        <v>1706.1</v>
      </c>
      <c r="DE3" s="9">
        <v>1684.7</v>
      </c>
      <c r="DF3" s="10">
        <v>5</v>
      </c>
      <c r="DG3" s="14">
        <v>4</v>
      </c>
      <c r="DH3" s="10">
        <v>4</v>
      </c>
      <c r="DI3" s="9">
        <v>1275.68</v>
      </c>
      <c r="DJ3" s="9">
        <v>1275.395</v>
      </c>
      <c r="DK3" s="9">
        <v>1235.25</v>
      </c>
      <c r="DL3" s="9"/>
      <c r="DM3" s="9"/>
      <c r="DN3" s="13">
        <v>2.8449999999999998</v>
      </c>
      <c r="DO3" s="13">
        <v>2.88</v>
      </c>
      <c r="DP3" s="13">
        <v>2.95</v>
      </c>
      <c r="DQ3" s="13">
        <v>2.82</v>
      </c>
      <c r="DR3" s="13">
        <v>2.8600000000000003</v>
      </c>
      <c r="DS3" s="9">
        <v>100</v>
      </c>
      <c r="DT3" s="9">
        <v>80</v>
      </c>
      <c r="DU3" s="10">
        <v>40</v>
      </c>
      <c r="DV3" s="10">
        <v>60</v>
      </c>
      <c r="DW3" s="10">
        <v>70</v>
      </c>
      <c r="DX3" s="9">
        <v>100</v>
      </c>
      <c r="DY3" s="9">
        <v>80</v>
      </c>
      <c r="DZ3" s="9">
        <v>40</v>
      </c>
      <c r="EA3" s="9">
        <v>60</v>
      </c>
      <c r="EB3" s="9">
        <v>70</v>
      </c>
      <c r="EC3" s="9">
        <v>100</v>
      </c>
      <c r="ED3" s="9">
        <v>80</v>
      </c>
      <c r="EE3" s="10">
        <v>50</v>
      </c>
      <c r="EF3" s="10">
        <v>70</v>
      </c>
      <c r="EG3" s="10">
        <v>80</v>
      </c>
      <c r="EH3" s="10"/>
      <c r="EI3" s="10"/>
      <c r="EJ3" s="10"/>
    </row>
    <row r="4" spans="1:152" x14ac:dyDescent="0.35">
      <c r="A4" s="10">
        <v>603</v>
      </c>
      <c r="B4" s="11" t="s">
        <v>0</v>
      </c>
      <c r="C4" s="9">
        <v>3007.5050000000001</v>
      </c>
      <c r="D4" s="9">
        <v>2656.895</v>
      </c>
      <c r="E4" s="9">
        <v>2424.1350000000002</v>
      </c>
      <c r="F4" s="9">
        <v>2578.98</v>
      </c>
      <c r="G4" s="9">
        <v>2656.7849999999999</v>
      </c>
      <c r="H4" s="9">
        <v>830</v>
      </c>
      <c r="I4" s="9">
        <v>648.38499999999999</v>
      </c>
      <c r="J4" s="9">
        <v>607.42000000000007</v>
      </c>
      <c r="K4" s="9">
        <v>693.77</v>
      </c>
      <c r="L4" s="9">
        <v>635.01</v>
      </c>
      <c r="M4" s="4">
        <v>0.36</v>
      </c>
      <c r="N4" s="12">
        <v>0.47</v>
      </c>
      <c r="O4" s="12">
        <v>0.47499999999999998</v>
      </c>
      <c r="P4" s="12">
        <v>0.44</v>
      </c>
      <c r="Q4" s="12">
        <v>0.505</v>
      </c>
      <c r="R4" s="4">
        <v>36.894999999999996</v>
      </c>
      <c r="S4" s="12">
        <v>36.75</v>
      </c>
      <c r="T4" s="12">
        <v>34.519999999999996</v>
      </c>
      <c r="U4" s="12">
        <v>37.064999999999998</v>
      </c>
      <c r="V4" s="12">
        <v>38.760000000000005</v>
      </c>
      <c r="W4" s="4">
        <v>2141.2200000000003</v>
      </c>
      <c r="X4" s="12">
        <v>1945.79</v>
      </c>
      <c r="Y4" s="12">
        <v>1858.7449999999999</v>
      </c>
      <c r="Z4" s="12">
        <v>1900.59</v>
      </c>
      <c r="AA4" s="12">
        <v>1904.7</v>
      </c>
      <c r="AB4" s="4">
        <v>8782.5450000000001</v>
      </c>
      <c r="AC4" s="12">
        <v>6789.6849999999995</v>
      </c>
      <c r="AD4" s="12">
        <v>5620.7150000000001</v>
      </c>
      <c r="AE4" s="12">
        <v>6109.8850000000002</v>
      </c>
      <c r="AF4" s="12">
        <v>5846.4750000000004</v>
      </c>
      <c r="AG4" s="9">
        <v>100.2</v>
      </c>
      <c r="AH4" s="9">
        <v>98.9</v>
      </c>
      <c r="AI4" s="9">
        <v>97.22</v>
      </c>
      <c r="AJ4" s="15">
        <v>635.5</v>
      </c>
      <c r="AK4" s="15">
        <v>612.9</v>
      </c>
      <c r="AL4" s="9">
        <v>601.6</v>
      </c>
      <c r="AM4" s="6">
        <v>0.2</v>
      </c>
      <c r="AN4" s="13">
        <v>0.22499999999999998</v>
      </c>
      <c r="AO4" s="13">
        <v>0.255</v>
      </c>
      <c r="AP4" s="13">
        <v>0.245</v>
      </c>
      <c r="AQ4" s="13">
        <v>0.255</v>
      </c>
      <c r="AR4" s="4">
        <v>1955.87</v>
      </c>
      <c r="AS4" s="9">
        <v>1840.56</v>
      </c>
      <c r="AT4" s="9">
        <v>1716.655</v>
      </c>
      <c r="AU4" s="9">
        <v>1763.3600000000001</v>
      </c>
      <c r="AV4" s="9">
        <v>1723.47</v>
      </c>
      <c r="AW4" s="4">
        <v>38.575000000000003</v>
      </c>
      <c r="AX4" s="9">
        <v>-44.78</v>
      </c>
      <c r="AY4" s="9">
        <v>-44.16</v>
      </c>
      <c r="AZ4" s="9">
        <v>-46.74</v>
      </c>
      <c r="BA4" s="9">
        <v>-45.57</v>
      </c>
      <c r="BB4" s="6">
        <v>0.315</v>
      </c>
      <c r="BC4" s="13">
        <v>0.33999999999999997</v>
      </c>
      <c r="BD4" s="13">
        <v>0.36499999999999999</v>
      </c>
      <c r="BE4" s="13">
        <v>0.32500000000000001</v>
      </c>
      <c r="BF4" s="13">
        <v>0.35</v>
      </c>
      <c r="BG4" s="6">
        <v>0.80499999999999994</v>
      </c>
      <c r="BH4" s="13">
        <v>0.90999999999999992</v>
      </c>
      <c r="BI4" s="13">
        <v>0.97500000000000009</v>
      </c>
      <c r="BJ4" s="13">
        <v>0.92999999999999994</v>
      </c>
      <c r="BK4" s="13">
        <v>0.95</v>
      </c>
      <c r="BL4" s="8">
        <v>41.284999999999997</v>
      </c>
      <c r="BM4" s="9">
        <v>41.28</v>
      </c>
      <c r="BN4" s="9">
        <v>39.634999999999998</v>
      </c>
      <c r="BO4" s="9">
        <v>40.75</v>
      </c>
      <c r="BP4" s="9">
        <v>42.375</v>
      </c>
      <c r="BQ4" s="8">
        <v>438.12</v>
      </c>
      <c r="BR4" s="9">
        <v>381.76</v>
      </c>
      <c r="BS4" s="9">
        <v>342.22500000000002</v>
      </c>
      <c r="BT4" s="9">
        <v>366.75</v>
      </c>
      <c r="BU4" s="9">
        <v>371.69499999999999</v>
      </c>
      <c r="BV4" s="4">
        <v>2537.1</v>
      </c>
      <c r="BW4" s="9">
        <v>2394.5250000000001</v>
      </c>
      <c r="BX4" s="9">
        <v>2358.62</v>
      </c>
      <c r="BY4" s="9">
        <v>2289.3100000000004</v>
      </c>
      <c r="BZ4" s="9">
        <v>2387.1149999999998</v>
      </c>
      <c r="CA4" s="8">
        <v>1964.19</v>
      </c>
      <c r="CB4" s="9">
        <v>1852.355</v>
      </c>
      <c r="CC4" s="9">
        <v>1728.68</v>
      </c>
      <c r="CD4" s="9">
        <v>1763.63</v>
      </c>
      <c r="CE4" s="9">
        <v>1736.94</v>
      </c>
      <c r="CF4" s="8">
        <v>9874.75</v>
      </c>
      <c r="CG4" s="9">
        <v>11217.555</v>
      </c>
      <c r="CH4" s="9">
        <v>8185.0349999999999</v>
      </c>
      <c r="CI4" s="9">
        <v>8650.5950000000012</v>
      </c>
      <c r="CJ4" s="9">
        <v>7347.9449999999997</v>
      </c>
      <c r="CK4" s="8">
        <v>36.76</v>
      </c>
      <c r="CL4" s="9">
        <v>34.909999999999997</v>
      </c>
      <c r="CM4" s="9">
        <v>33.82</v>
      </c>
      <c r="CN4" s="9">
        <v>35.64</v>
      </c>
      <c r="CO4" s="9">
        <v>35.880000000000003</v>
      </c>
      <c r="CP4" s="9">
        <v>55.26406783228348</v>
      </c>
      <c r="CQ4" s="9">
        <v>54.81839737449554</v>
      </c>
      <c r="CR4" s="9">
        <v>50.851025440548504</v>
      </c>
      <c r="CS4" s="9">
        <v>54.20532319391635</v>
      </c>
      <c r="CT4" s="9">
        <v>54.5703422053232</v>
      </c>
      <c r="CU4" s="9">
        <v>7.05</v>
      </c>
      <c r="CV4" s="9">
        <v>9.89</v>
      </c>
      <c r="CW4" s="9">
        <v>10.55</v>
      </c>
      <c r="CX4" s="9">
        <v>11.1</v>
      </c>
      <c r="CY4" s="9">
        <v>11.55</v>
      </c>
      <c r="CZ4" s="9">
        <v>144</v>
      </c>
      <c r="DA4" s="9">
        <v>145.4</v>
      </c>
      <c r="DB4" s="9">
        <v>140.6</v>
      </c>
      <c r="DC4" s="9">
        <v>1681.6</v>
      </c>
      <c r="DD4" s="9">
        <v>1615.2</v>
      </c>
      <c r="DE4" s="9">
        <v>1646.3</v>
      </c>
      <c r="DF4" s="10">
        <v>4</v>
      </c>
      <c r="DG4" s="14">
        <v>3</v>
      </c>
      <c r="DH4" s="10">
        <v>3</v>
      </c>
      <c r="DI4" s="9">
        <v>1158</v>
      </c>
      <c r="DJ4" s="9">
        <v>1227.5</v>
      </c>
      <c r="DK4" s="9">
        <v>1303</v>
      </c>
      <c r="DL4" s="9">
        <v>1312.5</v>
      </c>
      <c r="DM4" s="9">
        <v>1320</v>
      </c>
      <c r="DN4" s="13">
        <v>2.84</v>
      </c>
      <c r="DO4" s="13">
        <v>2.89</v>
      </c>
      <c r="DP4" s="13">
        <v>2.9133333333333336</v>
      </c>
      <c r="DQ4" s="13">
        <v>2.9050000000000002</v>
      </c>
      <c r="DR4" s="13">
        <v>2.9000000000000004</v>
      </c>
      <c r="DS4" s="9">
        <v>80</v>
      </c>
      <c r="DT4" s="9">
        <v>90</v>
      </c>
      <c r="DU4" s="10">
        <v>40</v>
      </c>
      <c r="DV4" s="10">
        <v>60</v>
      </c>
      <c r="DW4" s="10">
        <v>70</v>
      </c>
      <c r="DX4" s="9">
        <v>80</v>
      </c>
      <c r="DY4" s="9">
        <v>90</v>
      </c>
      <c r="DZ4" s="9">
        <v>50</v>
      </c>
      <c r="EA4" s="9">
        <v>60</v>
      </c>
      <c r="EB4" s="9">
        <v>80</v>
      </c>
      <c r="EC4" s="9">
        <v>80</v>
      </c>
      <c r="ED4" s="9">
        <v>90</v>
      </c>
      <c r="EE4" s="10">
        <v>30</v>
      </c>
      <c r="EF4" s="10">
        <v>60</v>
      </c>
      <c r="EG4" s="10">
        <v>80</v>
      </c>
      <c r="EH4" s="10"/>
      <c r="EI4" s="10"/>
      <c r="EJ4" s="10"/>
    </row>
    <row r="5" spans="1:152" x14ac:dyDescent="0.35">
      <c r="A5" s="10">
        <v>604</v>
      </c>
      <c r="B5" s="11" t="s">
        <v>0</v>
      </c>
      <c r="C5" s="9">
        <v>1591.0350000000001</v>
      </c>
      <c r="D5" s="9">
        <v>1772.2449999999999</v>
      </c>
      <c r="E5" s="9">
        <v>1652.355</v>
      </c>
      <c r="F5" s="9">
        <v>1687.625</v>
      </c>
      <c r="G5" s="9">
        <v>1572.9499999999998</v>
      </c>
      <c r="H5" s="9">
        <v>465.91</v>
      </c>
      <c r="I5" s="9">
        <v>503.33499999999998</v>
      </c>
      <c r="J5" s="9">
        <v>405.88499999999999</v>
      </c>
      <c r="K5" s="9">
        <v>461.53999999999996</v>
      </c>
      <c r="L5" s="9">
        <v>427.95000000000005</v>
      </c>
      <c r="M5" s="4">
        <v>0.35499999999999998</v>
      </c>
      <c r="N5" s="12">
        <v>0.36499999999999999</v>
      </c>
      <c r="O5" s="12">
        <v>0.43999999999999995</v>
      </c>
      <c r="P5" s="12">
        <v>0.4</v>
      </c>
      <c r="Q5" s="12">
        <v>0.41499999999999998</v>
      </c>
      <c r="R5" s="4">
        <v>26.28</v>
      </c>
      <c r="S5" s="12">
        <v>28</v>
      </c>
      <c r="T5" s="12">
        <v>27.14</v>
      </c>
      <c r="U5" s="12">
        <v>27.9</v>
      </c>
      <c r="V5" s="12">
        <v>27.004999999999999</v>
      </c>
      <c r="W5" s="4">
        <v>1485.4299999999998</v>
      </c>
      <c r="X5" s="12">
        <v>1564.4549999999999</v>
      </c>
      <c r="Y5" s="12">
        <v>1515.24</v>
      </c>
      <c r="Z5" s="12">
        <v>1523.6849999999999</v>
      </c>
      <c r="AA5" s="12">
        <v>1463.645</v>
      </c>
      <c r="AB5" s="4">
        <v>6289.5450000000001</v>
      </c>
      <c r="AC5" s="12">
        <v>6906.0499999999993</v>
      </c>
      <c r="AD5" s="12">
        <v>7279.335</v>
      </c>
      <c r="AE5" s="12">
        <v>7765.0550000000003</v>
      </c>
      <c r="AF5" s="12">
        <v>6519.7549999999992</v>
      </c>
      <c r="AG5" s="9">
        <v>66.599999999999994</v>
      </c>
      <c r="AH5" s="9">
        <v>57.2</v>
      </c>
      <c r="AI5" s="9">
        <v>59.9</v>
      </c>
      <c r="AJ5" s="9">
        <v>259.7</v>
      </c>
      <c r="AK5" s="9">
        <v>268</v>
      </c>
      <c r="AL5" s="9">
        <v>309</v>
      </c>
      <c r="AM5" s="6">
        <v>0.16499999999999998</v>
      </c>
      <c r="AN5" s="13">
        <v>0.16</v>
      </c>
      <c r="AO5" s="13">
        <v>0.19500000000000001</v>
      </c>
      <c r="AP5" s="13">
        <v>0.185</v>
      </c>
      <c r="AQ5" s="13">
        <v>0.16500000000000001</v>
      </c>
      <c r="AR5" s="4">
        <v>1579.19</v>
      </c>
      <c r="AS5" s="9">
        <v>1654.62</v>
      </c>
      <c r="AT5" s="9">
        <v>1478.7750000000001</v>
      </c>
      <c r="AU5" s="9">
        <v>1525.145</v>
      </c>
      <c r="AV5" s="9">
        <v>1663.62</v>
      </c>
      <c r="AW5" s="4">
        <v>33.375</v>
      </c>
      <c r="AX5" s="9">
        <v>-35.305</v>
      </c>
      <c r="AY5" s="9">
        <v>-36.58</v>
      </c>
      <c r="AZ5" s="9">
        <v>-36.409999999999997</v>
      </c>
      <c r="BA5" s="9">
        <v>-36.129999999999995</v>
      </c>
      <c r="BB5" s="6">
        <v>0.31</v>
      </c>
      <c r="BC5" s="13">
        <v>0.315</v>
      </c>
      <c r="BD5" s="13">
        <v>0.32</v>
      </c>
      <c r="BE5" s="13">
        <v>0.32</v>
      </c>
      <c r="BF5" s="13">
        <v>0.32999999999999996</v>
      </c>
      <c r="BG5" s="6">
        <v>0.78</v>
      </c>
      <c r="BH5" s="13">
        <v>0.77500000000000002</v>
      </c>
      <c r="BI5" s="13">
        <v>0.84499999999999997</v>
      </c>
      <c r="BJ5" s="13">
        <v>0.82499999999999996</v>
      </c>
      <c r="BK5" s="13">
        <v>0.8</v>
      </c>
      <c r="BL5" s="8">
        <v>27.54</v>
      </c>
      <c r="BM5" s="9">
        <v>30.625</v>
      </c>
      <c r="BN5" s="9">
        <v>28.03</v>
      </c>
      <c r="BO5" s="9">
        <v>29.134999999999998</v>
      </c>
      <c r="BP5" s="9">
        <v>28.865000000000002</v>
      </c>
      <c r="BQ5" s="8">
        <v>229.73000000000002</v>
      </c>
      <c r="BR5" s="9">
        <v>264.87</v>
      </c>
      <c r="BS5" s="9">
        <v>224.12</v>
      </c>
      <c r="BT5" s="9">
        <v>237.875</v>
      </c>
      <c r="BU5" s="9">
        <v>243.66500000000002</v>
      </c>
      <c r="BV5" s="4">
        <v>1441.88</v>
      </c>
      <c r="BW5" s="9">
        <v>1664.115</v>
      </c>
      <c r="BX5" s="9">
        <v>1618.335</v>
      </c>
      <c r="BY5" s="9">
        <v>1668.7199999999998</v>
      </c>
      <c r="BZ5" s="9">
        <v>1566.105</v>
      </c>
      <c r="CA5" s="8">
        <v>1556.605</v>
      </c>
      <c r="CB5" s="9">
        <v>1645.3200000000002</v>
      </c>
      <c r="CC5" s="9">
        <v>1482</v>
      </c>
      <c r="CD5" s="9">
        <v>1516.25</v>
      </c>
      <c r="CE5" s="9">
        <v>1620.895</v>
      </c>
      <c r="CF5" s="8">
        <v>10648.33</v>
      </c>
      <c r="CG5" s="9">
        <v>10450.755000000001</v>
      </c>
      <c r="CH5" s="9">
        <v>8225.06</v>
      </c>
      <c r="CI5" s="9">
        <v>8937.76</v>
      </c>
      <c r="CJ5" s="9">
        <v>11934.689999999999</v>
      </c>
      <c r="CK5" s="8">
        <v>23.16</v>
      </c>
      <c r="CL5" s="9">
        <v>20.69</v>
      </c>
      <c r="CM5" s="9">
        <v>23.33</v>
      </c>
      <c r="CN5" s="9">
        <v>25.48</v>
      </c>
      <c r="CO5" s="9">
        <v>22.96</v>
      </c>
      <c r="CP5" s="9">
        <v>42.320694380995889</v>
      </c>
      <c r="CQ5" s="9">
        <v>35.161361589313941</v>
      </c>
      <c r="CR5" s="9">
        <v>37.888753552578152</v>
      </c>
      <c r="CS5" s="9">
        <v>43.351765206295198</v>
      </c>
      <c r="CT5" s="9">
        <v>37.399009642950226</v>
      </c>
      <c r="CU5" s="9">
        <v>5.39</v>
      </c>
      <c r="CV5" s="9">
        <v>6.88</v>
      </c>
      <c r="CW5" s="9">
        <v>6.42</v>
      </c>
      <c r="CX5" s="9">
        <v>6.34</v>
      </c>
      <c r="CY5" s="9">
        <v>5.54</v>
      </c>
      <c r="CZ5" s="9">
        <v>106.5</v>
      </c>
      <c r="DA5" s="9">
        <v>95.7</v>
      </c>
      <c r="DB5" s="9">
        <v>97.7</v>
      </c>
      <c r="DC5" s="9">
        <v>1102.2</v>
      </c>
      <c r="DD5" s="9">
        <v>1223.2</v>
      </c>
      <c r="DE5" s="9">
        <v>1190.0999999999999</v>
      </c>
      <c r="DF5" s="10">
        <v>7</v>
      </c>
      <c r="DG5" s="14">
        <v>7</v>
      </c>
      <c r="DH5" s="10">
        <v>7</v>
      </c>
      <c r="DI5" s="9">
        <v>795.5</v>
      </c>
      <c r="DJ5" s="9">
        <v>884</v>
      </c>
      <c r="DK5" s="9">
        <v>973</v>
      </c>
      <c r="DL5" s="9">
        <v>914</v>
      </c>
      <c r="DM5" s="9">
        <v>964.5</v>
      </c>
      <c r="DN5" s="13">
        <v>3.2750000000000004</v>
      </c>
      <c r="DO5" s="13">
        <v>3.22</v>
      </c>
      <c r="DP5" s="13">
        <v>3.2450000000000001</v>
      </c>
      <c r="DQ5" s="13">
        <v>3.26</v>
      </c>
      <c r="DR5" s="13">
        <v>3.2250000000000001</v>
      </c>
      <c r="DS5" s="9">
        <v>80</v>
      </c>
      <c r="DT5" s="9">
        <v>90</v>
      </c>
      <c r="DU5" s="10">
        <v>30</v>
      </c>
      <c r="DV5" s="10">
        <v>60</v>
      </c>
      <c r="DW5" s="10">
        <v>80</v>
      </c>
      <c r="DX5" s="9">
        <v>80</v>
      </c>
      <c r="DY5" s="9">
        <v>90</v>
      </c>
      <c r="DZ5" s="9">
        <v>30</v>
      </c>
      <c r="EA5" s="9">
        <v>60</v>
      </c>
      <c r="EB5" s="9">
        <v>70</v>
      </c>
      <c r="EC5" s="9">
        <v>80</v>
      </c>
      <c r="ED5" s="9">
        <v>90</v>
      </c>
      <c r="EE5" s="10">
        <v>30</v>
      </c>
      <c r="EF5" s="10">
        <v>60</v>
      </c>
      <c r="EG5" s="10">
        <v>80</v>
      </c>
      <c r="EH5" s="10"/>
      <c r="EI5" s="10"/>
      <c r="EJ5" s="10"/>
    </row>
    <row r="6" spans="1:152" x14ac:dyDescent="0.35">
      <c r="A6" s="10">
        <v>605</v>
      </c>
      <c r="B6" s="11" t="s">
        <v>0</v>
      </c>
      <c r="C6" s="9">
        <v>2350.8200000000002</v>
      </c>
      <c r="D6" s="9">
        <v>2424.38</v>
      </c>
      <c r="E6" s="9">
        <v>2298.16</v>
      </c>
      <c r="F6" s="9">
        <v>2367.5950000000003</v>
      </c>
      <c r="G6" s="9">
        <v>2491.91</v>
      </c>
      <c r="H6" s="9">
        <v>813.59999999999991</v>
      </c>
      <c r="I6" s="9">
        <v>834.71499999999992</v>
      </c>
      <c r="J6" s="9">
        <v>781.60500000000002</v>
      </c>
      <c r="K6" s="9">
        <v>602.90499999999997</v>
      </c>
      <c r="L6" s="9">
        <v>817.93000000000006</v>
      </c>
      <c r="M6" s="4">
        <v>0.34499999999999997</v>
      </c>
      <c r="N6" s="12">
        <v>0.36</v>
      </c>
      <c r="O6" s="12">
        <v>0.36499999999999999</v>
      </c>
      <c r="P6" s="12">
        <v>0.47499999999999998</v>
      </c>
      <c r="Q6" s="12">
        <v>0.37</v>
      </c>
      <c r="R6" s="4">
        <v>37.06</v>
      </c>
      <c r="S6" s="12">
        <v>38.924999999999997</v>
      </c>
      <c r="T6" s="12">
        <v>36.724999999999994</v>
      </c>
      <c r="U6" s="12">
        <v>36.805</v>
      </c>
      <c r="V6" s="12">
        <v>39.685000000000002</v>
      </c>
      <c r="W6" s="4">
        <v>1854.1</v>
      </c>
      <c r="X6" s="12">
        <v>1822.0900000000001</v>
      </c>
      <c r="Y6" s="12">
        <v>1806.62</v>
      </c>
      <c r="Z6" s="12">
        <v>1808.3249999999998</v>
      </c>
      <c r="AA6" s="12">
        <v>1804.33</v>
      </c>
      <c r="AB6" s="4">
        <v>9901.2099999999991</v>
      </c>
      <c r="AC6" s="12">
        <v>7368.2250000000004</v>
      </c>
      <c r="AD6" s="12">
        <v>9254.494999999999</v>
      </c>
      <c r="AE6" s="12">
        <v>8197.0600000000013</v>
      </c>
      <c r="AF6" s="12">
        <v>9254.7849999999999</v>
      </c>
      <c r="AG6" s="9">
        <v>102.2</v>
      </c>
      <c r="AH6" s="9">
        <v>101.3</v>
      </c>
      <c r="AI6" s="9">
        <v>100.7</v>
      </c>
      <c r="AJ6" s="9">
        <v>564.79999999999995</v>
      </c>
      <c r="AK6" s="9">
        <v>490.9</v>
      </c>
      <c r="AL6" s="9">
        <v>539.1</v>
      </c>
      <c r="AM6" s="6">
        <v>0.16500000000000001</v>
      </c>
      <c r="AN6" s="13">
        <v>0.15</v>
      </c>
      <c r="AO6" s="13">
        <v>0.17</v>
      </c>
      <c r="AP6" s="13">
        <v>0.16</v>
      </c>
      <c r="AQ6" s="13">
        <v>0.13</v>
      </c>
      <c r="AR6" s="4">
        <v>2099.8000000000002</v>
      </c>
      <c r="AS6" s="9">
        <v>2267.4449999999997</v>
      </c>
      <c r="AT6" s="9">
        <v>2097.1149999999998</v>
      </c>
      <c r="AU6" s="9">
        <v>2210.2449999999999</v>
      </c>
      <c r="AV6" s="9">
        <v>2497.13</v>
      </c>
      <c r="AW6" s="4">
        <v>40.159999999999997</v>
      </c>
      <c r="AX6" s="9">
        <v>-44.665000000000006</v>
      </c>
      <c r="AY6" s="9">
        <v>-43.129999999999995</v>
      </c>
      <c r="AZ6" s="9">
        <v>-46.349999999999994</v>
      </c>
      <c r="BA6" s="9">
        <v>-45.625</v>
      </c>
      <c r="BB6" s="6">
        <v>0.33999999999999997</v>
      </c>
      <c r="BC6" s="13">
        <v>0.36499999999999999</v>
      </c>
      <c r="BD6" s="13">
        <v>0.38500000000000001</v>
      </c>
      <c r="BE6" s="13">
        <v>0.37</v>
      </c>
      <c r="BF6" s="13">
        <v>0.35499999999999998</v>
      </c>
      <c r="BG6" s="6">
        <v>0.79</v>
      </c>
      <c r="BH6" s="13">
        <v>0.81499999999999995</v>
      </c>
      <c r="BI6" s="13">
        <v>0.86499999999999999</v>
      </c>
      <c r="BJ6" s="13">
        <v>0.85</v>
      </c>
      <c r="BK6" s="13">
        <v>0.78</v>
      </c>
      <c r="BL6" s="8">
        <v>40.024999999999999</v>
      </c>
      <c r="BM6" s="9">
        <v>39.905000000000001</v>
      </c>
      <c r="BN6" s="9">
        <v>40.185000000000002</v>
      </c>
      <c r="BO6" s="9">
        <v>39.445</v>
      </c>
      <c r="BP6" s="9">
        <v>43.3</v>
      </c>
      <c r="BQ6" s="8">
        <v>408.83500000000004</v>
      </c>
      <c r="BR6" s="9">
        <v>387.88</v>
      </c>
      <c r="BS6" s="9">
        <v>372.03999999999996</v>
      </c>
      <c r="BT6" s="9">
        <v>369.58000000000004</v>
      </c>
      <c r="BU6" s="9">
        <v>434.08500000000004</v>
      </c>
      <c r="BV6" s="4">
        <v>2266.2249999999999</v>
      </c>
      <c r="BW6" s="9">
        <v>2026.25</v>
      </c>
      <c r="BX6" s="9">
        <v>2097.36</v>
      </c>
      <c r="BY6" s="9">
        <v>2036.3600000000001</v>
      </c>
      <c r="BZ6" s="9">
        <v>2284.91</v>
      </c>
      <c r="CA6" s="8">
        <v>2097.9949999999999</v>
      </c>
      <c r="CB6" s="9">
        <v>2251.02</v>
      </c>
      <c r="CC6" s="9">
        <v>2076.3450000000003</v>
      </c>
      <c r="CD6" s="9">
        <v>2190.52</v>
      </c>
      <c r="CE6" s="9">
        <v>2375.31</v>
      </c>
      <c r="CF6" s="8">
        <v>18193.045000000002</v>
      </c>
      <c r="CG6" s="9">
        <v>20057.86</v>
      </c>
      <c r="CH6" s="9">
        <v>13070.2</v>
      </c>
      <c r="CI6" s="9">
        <v>15008.075000000001</v>
      </c>
      <c r="CJ6" s="9">
        <v>41108.494999999995</v>
      </c>
      <c r="CK6" s="8">
        <v>32.32</v>
      </c>
      <c r="CL6" s="9">
        <v>35.94</v>
      </c>
      <c r="CM6" s="9">
        <v>30.44</v>
      </c>
      <c r="CN6" s="9">
        <v>32.82</v>
      </c>
      <c r="CO6" s="9">
        <v>36.65</v>
      </c>
      <c r="CP6" s="9">
        <v>58.295155297427947</v>
      </c>
      <c r="CQ6" s="9">
        <v>59.18484973240016</v>
      </c>
      <c r="CR6" s="9">
        <v>51.088397697329768</v>
      </c>
      <c r="CS6" s="9">
        <v>57.840752881463473</v>
      </c>
      <c r="CT6" s="9">
        <v>57.176287051482056</v>
      </c>
      <c r="CU6" s="9">
        <v>5.88</v>
      </c>
      <c r="CV6" s="9">
        <v>5.22</v>
      </c>
      <c r="CW6" s="9">
        <v>5.55</v>
      </c>
      <c r="CX6" s="9">
        <v>5.79</v>
      </c>
      <c r="CY6" s="9">
        <v>5.08</v>
      </c>
      <c r="CZ6" s="9">
        <v>144.69999999999999</v>
      </c>
      <c r="DA6" s="9">
        <v>137.69999999999999</v>
      </c>
      <c r="DB6" s="9">
        <v>148.4</v>
      </c>
      <c r="DC6" s="9">
        <v>1541.5</v>
      </c>
      <c r="DD6" s="9">
        <v>1711.7</v>
      </c>
      <c r="DE6" s="9">
        <v>1658.8</v>
      </c>
      <c r="DF6" s="10">
        <v>4</v>
      </c>
      <c r="DG6" s="14">
        <v>4</v>
      </c>
      <c r="DH6" s="10">
        <v>5</v>
      </c>
      <c r="DI6" s="9">
        <v>1401.5</v>
      </c>
      <c r="DJ6" s="9">
        <v>1392.5</v>
      </c>
      <c r="DK6" s="9">
        <v>1490.5</v>
      </c>
      <c r="DL6" s="9">
        <v>1291</v>
      </c>
      <c r="DM6" s="9">
        <v>1510.5</v>
      </c>
      <c r="DN6" s="13">
        <v>3</v>
      </c>
      <c r="DO6" s="13">
        <v>2.93</v>
      </c>
      <c r="DP6" s="13">
        <v>2.88</v>
      </c>
      <c r="DQ6" s="13">
        <v>2.9400000000000004</v>
      </c>
      <c r="DR6" s="13">
        <v>2.8600000000000003</v>
      </c>
      <c r="DS6" s="9">
        <v>70</v>
      </c>
      <c r="DT6" s="9">
        <v>90</v>
      </c>
      <c r="DU6" s="10">
        <v>80</v>
      </c>
      <c r="DV6" s="10">
        <v>60</v>
      </c>
      <c r="DW6" s="10">
        <v>80</v>
      </c>
      <c r="DX6" s="9">
        <v>70</v>
      </c>
      <c r="DY6" s="9">
        <v>90</v>
      </c>
      <c r="DZ6" s="9">
        <v>80</v>
      </c>
      <c r="EA6" s="9">
        <v>60</v>
      </c>
      <c r="EB6" s="9">
        <v>80</v>
      </c>
      <c r="EC6" s="9">
        <v>70</v>
      </c>
      <c r="ED6" s="9">
        <v>90</v>
      </c>
      <c r="EE6" s="10">
        <v>80</v>
      </c>
      <c r="EF6" s="10">
        <v>60</v>
      </c>
      <c r="EG6" s="10">
        <v>80</v>
      </c>
      <c r="EH6" s="10"/>
      <c r="EI6" s="10"/>
      <c r="EJ6" s="10"/>
    </row>
    <row r="7" spans="1:152" x14ac:dyDescent="0.35">
      <c r="A7" s="10">
        <v>606</v>
      </c>
      <c r="B7" s="11" t="s">
        <v>0</v>
      </c>
      <c r="C7" s="9">
        <v>1476.6950000000002</v>
      </c>
      <c r="D7" s="9">
        <v>1420.0349999999999</v>
      </c>
      <c r="E7" s="9">
        <v>1358.79</v>
      </c>
      <c r="F7" s="9">
        <v>1350.3899999999999</v>
      </c>
      <c r="G7" s="9">
        <v>1329.2750000000001</v>
      </c>
      <c r="H7" s="9">
        <v>482.17</v>
      </c>
      <c r="I7" s="9">
        <v>449.96000000000004</v>
      </c>
      <c r="J7" s="9">
        <v>414.83000000000004</v>
      </c>
      <c r="K7" s="9">
        <v>375.70499999999998</v>
      </c>
      <c r="L7" s="9">
        <v>369.47</v>
      </c>
      <c r="M7" s="4">
        <v>0.40500000000000003</v>
      </c>
      <c r="N7" s="12">
        <v>0.43</v>
      </c>
      <c r="O7" s="12">
        <v>0.44500000000000001</v>
      </c>
      <c r="P7" s="12">
        <v>0.51</v>
      </c>
      <c r="Q7" s="12">
        <v>0.49</v>
      </c>
      <c r="R7" s="4">
        <v>32.17</v>
      </c>
      <c r="S7" s="12">
        <v>32.17</v>
      </c>
      <c r="T7" s="12">
        <v>31.055</v>
      </c>
      <c r="U7" s="12">
        <v>31.29</v>
      </c>
      <c r="V7" s="12">
        <v>30.869999999999997</v>
      </c>
      <c r="W7" s="4">
        <v>1281.595</v>
      </c>
      <c r="X7" s="12">
        <v>1228.2049999999999</v>
      </c>
      <c r="Y7" s="12">
        <v>1220.655</v>
      </c>
      <c r="Z7" s="12">
        <v>1196.57</v>
      </c>
      <c r="AA7" s="12">
        <v>1210.51</v>
      </c>
      <c r="AB7" s="4">
        <v>5804.7250000000004</v>
      </c>
      <c r="AC7" s="12">
        <v>5558.41</v>
      </c>
      <c r="AD7" s="12">
        <v>4260.915</v>
      </c>
      <c r="AE7" s="12">
        <v>5169.59</v>
      </c>
      <c r="AF7" s="12">
        <v>4730.0049999999992</v>
      </c>
      <c r="AG7" s="9">
        <v>54.7</v>
      </c>
      <c r="AH7" s="9">
        <v>53.3</v>
      </c>
      <c r="AI7" s="9">
        <v>54.6</v>
      </c>
      <c r="AJ7" s="9">
        <v>232.7</v>
      </c>
      <c r="AK7" s="9">
        <v>236.1</v>
      </c>
      <c r="AL7" s="9">
        <v>215.6</v>
      </c>
      <c r="AM7" s="6">
        <v>0.2</v>
      </c>
      <c r="AN7" s="13">
        <v>0.18</v>
      </c>
      <c r="AO7" s="13">
        <v>0.22</v>
      </c>
      <c r="AP7" s="13">
        <v>0.22999999999999998</v>
      </c>
      <c r="AQ7" s="13">
        <v>0.245</v>
      </c>
      <c r="AR7" s="4">
        <v>1339.8899999999999</v>
      </c>
      <c r="AS7" s="9">
        <v>1381.145</v>
      </c>
      <c r="AT7" s="9">
        <v>1292.02</v>
      </c>
      <c r="AU7" s="9">
        <v>1225.8249999999998</v>
      </c>
      <c r="AV7" s="9">
        <v>1428.0050000000001</v>
      </c>
      <c r="AW7" s="4">
        <v>37.924999999999997</v>
      </c>
      <c r="AX7" s="9">
        <v>-34.950000000000003</v>
      </c>
      <c r="AY7" s="9">
        <v>-41.745000000000005</v>
      </c>
      <c r="AZ7" s="9">
        <v>-44.49</v>
      </c>
      <c r="BA7" s="9">
        <v>-49.924999999999997</v>
      </c>
      <c r="BB7" s="6">
        <v>0.32499999999999996</v>
      </c>
      <c r="BC7" s="13">
        <v>0.26</v>
      </c>
      <c r="BD7" s="13">
        <v>0.37</v>
      </c>
      <c r="BE7" s="13">
        <v>0.34499999999999997</v>
      </c>
      <c r="BF7" s="13">
        <v>0.39</v>
      </c>
      <c r="BG7" s="6">
        <v>0.86</v>
      </c>
      <c r="BH7" s="13">
        <v>0.755</v>
      </c>
      <c r="BI7" s="13">
        <v>0.96</v>
      </c>
      <c r="BJ7" s="13">
        <v>0.96499999999999997</v>
      </c>
      <c r="BK7" s="13">
        <v>1.0550000000000002</v>
      </c>
      <c r="BL7" s="8">
        <v>33.97</v>
      </c>
      <c r="BM7" s="9">
        <v>33.765000000000001</v>
      </c>
      <c r="BN7" s="9">
        <v>32.549999999999997</v>
      </c>
      <c r="BO7" s="9">
        <v>32.494999999999997</v>
      </c>
      <c r="BP7" s="9">
        <v>32.704999999999998</v>
      </c>
      <c r="BQ7" s="8">
        <v>248.98500000000001</v>
      </c>
      <c r="BR7" s="9">
        <v>273.59500000000003</v>
      </c>
      <c r="BS7" s="9">
        <v>209.57499999999999</v>
      </c>
      <c r="BT7" s="9">
        <v>207.91</v>
      </c>
      <c r="BU7" s="9">
        <v>190.405</v>
      </c>
      <c r="BV7" s="4">
        <v>1514.9449999999999</v>
      </c>
      <c r="BW7" s="9">
        <v>1553.87</v>
      </c>
      <c r="BX7" s="9">
        <v>1422.365</v>
      </c>
      <c r="BY7" s="9">
        <v>1387.23</v>
      </c>
      <c r="BZ7" s="9">
        <v>1348.355</v>
      </c>
      <c r="CA7" s="8">
        <v>1340.3400000000001</v>
      </c>
      <c r="CB7" s="9">
        <v>1380.67</v>
      </c>
      <c r="CC7" s="9">
        <v>1287.4299999999998</v>
      </c>
      <c r="CD7" s="9">
        <v>1229.98</v>
      </c>
      <c r="CE7" s="9">
        <v>1426.44</v>
      </c>
      <c r="CF7" s="8">
        <v>8018.6900000000005</v>
      </c>
      <c r="CG7" s="9">
        <v>12164.68</v>
      </c>
      <c r="CH7" s="9">
        <v>6175.68</v>
      </c>
      <c r="CI7" s="9">
        <v>6533.0550000000003</v>
      </c>
      <c r="CJ7" s="9">
        <v>6311.9650000000001</v>
      </c>
      <c r="CK7" s="8">
        <v>28.1</v>
      </c>
      <c r="CL7" s="9">
        <v>24.31</v>
      </c>
      <c r="CM7" s="9">
        <v>28.38</v>
      </c>
      <c r="CN7" s="9">
        <v>27.1</v>
      </c>
      <c r="CO7" s="9">
        <v>28.78</v>
      </c>
      <c r="CP7" s="9">
        <v>50.044523597506682</v>
      </c>
      <c r="CQ7" s="9">
        <v>39.700814920059436</v>
      </c>
      <c r="CR7" s="9">
        <v>38.546689303904927</v>
      </c>
      <c r="CS7" s="9">
        <v>35.175618493808578</v>
      </c>
      <c r="CT7" s="9">
        <v>39.940048294429488</v>
      </c>
      <c r="CU7" s="9">
        <v>5.4</v>
      </c>
      <c r="CV7" s="9">
        <v>3.61</v>
      </c>
      <c r="CW7" s="9">
        <v>4.82</v>
      </c>
      <c r="CX7" s="9">
        <v>4.0199999999999996</v>
      </c>
      <c r="CY7" s="9">
        <v>3.67</v>
      </c>
      <c r="CZ7" s="9">
        <v>71</v>
      </c>
      <c r="DA7" s="9">
        <v>67.599999999999994</v>
      </c>
      <c r="DB7" s="9">
        <v>68.3</v>
      </c>
      <c r="DC7" s="9">
        <v>1283.8</v>
      </c>
      <c r="DD7" s="9">
        <v>1208.3</v>
      </c>
      <c r="DE7" s="9">
        <v>1466</v>
      </c>
      <c r="DF7" s="10">
        <v>4</v>
      </c>
      <c r="DG7" s="14">
        <v>4</v>
      </c>
      <c r="DH7" s="10">
        <v>3</v>
      </c>
      <c r="DI7" s="9">
        <v>628</v>
      </c>
      <c r="DJ7" s="9">
        <v>589</v>
      </c>
      <c r="DK7" s="9">
        <v>669</v>
      </c>
      <c r="DL7" s="9">
        <v>594.5</v>
      </c>
      <c r="DM7" s="9">
        <v>589.5</v>
      </c>
      <c r="DN7" s="13">
        <v>3.1749999999999998</v>
      </c>
      <c r="DO7" s="13">
        <v>3.17</v>
      </c>
      <c r="DP7" s="13">
        <v>3.14</v>
      </c>
      <c r="DQ7" s="13">
        <v>3.23</v>
      </c>
      <c r="DR7" s="13">
        <v>3.2749999999999999</v>
      </c>
      <c r="DS7" s="9">
        <v>80</v>
      </c>
      <c r="DT7" s="9">
        <v>80</v>
      </c>
      <c r="DU7" s="10">
        <v>40</v>
      </c>
      <c r="DV7" s="10">
        <v>60</v>
      </c>
      <c r="DW7" s="10">
        <v>70</v>
      </c>
      <c r="DX7" s="9">
        <v>80</v>
      </c>
      <c r="DY7" s="9">
        <v>80</v>
      </c>
      <c r="DZ7" s="9">
        <v>40</v>
      </c>
      <c r="EA7" s="9">
        <v>60</v>
      </c>
      <c r="EB7" s="9">
        <v>70</v>
      </c>
      <c r="EC7" s="9">
        <v>80</v>
      </c>
      <c r="ED7" s="9">
        <v>80</v>
      </c>
      <c r="EE7" s="10">
        <v>40</v>
      </c>
      <c r="EF7" s="10">
        <v>60</v>
      </c>
      <c r="EG7" s="10">
        <v>60</v>
      </c>
      <c r="EH7" s="10"/>
      <c r="EI7" s="10"/>
      <c r="EJ7" s="10"/>
    </row>
    <row r="8" spans="1:152" x14ac:dyDescent="0.35">
      <c r="A8" s="10">
        <v>607</v>
      </c>
      <c r="B8" s="11" t="s">
        <v>0</v>
      </c>
      <c r="C8" s="9">
        <v>3303.7150000000001</v>
      </c>
      <c r="D8" s="9">
        <v>3225.31</v>
      </c>
      <c r="E8" s="9">
        <v>3327.5050000000001</v>
      </c>
      <c r="F8" s="9">
        <v>3197.9549999999999</v>
      </c>
      <c r="G8" s="9">
        <v>3162.59</v>
      </c>
      <c r="H8" s="9">
        <v>1066.2149999999999</v>
      </c>
      <c r="I8" s="9">
        <v>1057.615</v>
      </c>
      <c r="J8" s="9">
        <v>903.00500000000011</v>
      </c>
      <c r="K8" s="9">
        <v>1040.1849999999999</v>
      </c>
      <c r="L8" s="9">
        <v>1011.255</v>
      </c>
      <c r="M8" s="4">
        <v>0.375</v>
      </c>
      <c r="N8" s="12">
        <v>0.38</v>
      </c>
      <c r="O8" s="12">
        <v>0.43</v>
      </c>
      <c r="P8" s="12">
        <v>0.38500000000000001</v>
      </c>
      <c r="Q8" s="12">
        <v>0.39</v>
      </c>
      <c r="R8" s="4">
        <v>50.424999999999997</v>
      </c>
      <c r="S8" s="12">
        <v>51.89</v>
      </c>
      <c r="T8" s="12">
        <v>49.040000000000006</v>
      </c>
      <c r="U8" s="12">
        <v>50.93</v>
      </c>
      <c r="V8" s="12">
        <v>50.435000000000002</v>
      </c>
      <c r="W8" s="4">
        <v>1972.38</v>
      </c>
      <c r="X8" s="12">
        <v>1919.2750000000001</v>
      </c>
      <c r="Y8" s="12">
        <v>2029.9549999999999</v>
      </c>
      <c r="Z8" s="12">
        <v>1935.835</v>
      </c>
      <c r="AA8" s="12">
        <v>1922.42</v>
      </c>
      <c r="AB8" s="4">
        <v>11511.575000000001</v>
      </c>
      <c r="AC8" s="12">
        <v>12289.695</v>
      </c>
      <c r="AD8" s="12">
        <v>8615.7849999999999</v>
      </c>
      <c r="AE8" s="12">
        <v>13238.775</v>
      </c>
      <c r="AF8" s="12">
        <v>12468.18</v>
      </c>
      <c r="AG8" s="9">
        <v>88.8</v>
      </c>
      <c r="AH8" s="9">
        <v>83.9</v>
      </c>
      <c r="AI8" s="9">
        <v>87.3</v>
      </c>
      <c r="AJ8" s="9">
        <v>528.5</v>
      </c>
      <c r="AK8" s="9">
        <v>552.9</v>
      </c>
      <c r="AL8" s="9">
        <v>630</v>
      </c>
      <c r="AM8" s="6">
        <v>0.17499999999999999</v>
      </c>
      <c r="AN8" s="13">
        <v>0.19500000000000001</v>
      </c>
      <c r="AO8" s="13">
        <v>0.245</v>
      </c>
      <c r="AP8" s="13">
        <v>0.22</v>
      </c>
      <c r="AQ8" s="13">
        <v>0.23499999999999999</v>
      </c>
      <c r="AR8" s="4">
        <v>2074.5100000000002</v>
      </c>
      <c r="AS8" s="9">
        <v>2082.0700000000002</v>
      </c>
      <c r="AT8" s="9">
        <v>1900.9050000000002</v>
      </c>
      <c r="AU8" s="9">
        <v>1967.2750000000001</v>
      </c>
      <c r="AV8" s="9">
        <v>1944.81</v>
      </c>
      <c r="AW8" s="4">
        <v>47.144999999999996</v>
      </c>
      <c r="AX8" s="9">
        <v>-48.524999999999999</v>
      </c>
      <c r="AY8" s="9">
        <v>-48.36</v>
      </c>
      <c r="AZ8" s="9">
        <v>-49.615000000000002</v>
      </c>
      <c r="BA8" s="9">
        <v>-50.22</v>
      </c>
      <c r="BB8" s="6">
        <v>0.41499999999999998</v>
      </c>
      <c r="BC8" s="13">
        <v>0.38</v>
      </c>
      <c r="BD8" s="13">
        <v>0.37</v>
      </c>
      <c r="BE8" s="13">
        <v>0.4</v>
      </c>
      <c r="BF8" s="13">
        <v>0.35</v>
      </c>
      <c r="BG8" s="6">
        <v>0.91</v>
      </c>
      <c r="BH8" s="13">
        <v>0.88500000000000001</v>
      </c>
      <c r="BI8" s="13">
        <v>0.94</v>
      </c>
      <c r="BJ8" s="13">
        <v>0.95</v>
      </c>
      <c r="BK8" s="13">
        <v>0.91500000000000004</v>
      </c>
      <c r="BL8" s="8">
        <v>56.435000000000002</v>
      </c>
      <c r="BM8" s="9">
        <v>56.34</v>
      </c>
      <c r="BN8" s="9">
        <v>53.730000000000004</v>
      </c>
      <c r="BO8" s="9">
        <v>55.4</v>
      </c>
      <c r="BP8" s="9">
        <v>55.534999999999997</v>
      </c>
      <c r="BQ8" s="8">
        <v>502.755</v>
      </c>
      <c r="BR8" s="9">
        <v>504.31000000000006</v>
      </c>
      <c r="BS8" s="9">
        <v>447.64</v>
      </c>
      <c r="BT8" s="9">
        <v>470.33499999999998</v>
      </c>
      <c r="BU8" s="9">
        <v>483.04500000000002</v>
      </c>
      <c r="BV8" s="4">
        <v>3204.2950000000001</v>
      </c>
      <c r="BW8" s="9">
        <v>3137.33</v>
      </c>
      <c r="BX8" s="9">
        <v>2954.5549999999998</v>
      </c>
      <c r="BY8" s="9">
        <v>3116.125</v>
      </c>
      <c r="BZ8" s="9">
        <v>3045.8850000000002</v>
      </c>
      <c r="CA8" s="8">
        <v>2062.4499999999998</v>
      </c>
      <c r="CB8" s="9">
        <v>2080.21</v>
      </c>
      <c r="CC8" s="9">
        <v>1891.42</v>
      </c>
      <c r="CD8" s="9">
        <v>1966.2550000000001</v>
      </c>
      <c r="CE8" s="9">
        <v>1949</v>
      </c>
      <c r="CF8" s="8">
        <v>12828.59</v>
      </c>
      <c r="CG8" s="9">
        <v>13069.369999999999</v>
      </c>
      <c r="CH8" s="9">
        <v>11293.880000000001</v>
      </c>
      <c r="CI8" s="9">
        <v>10751.42</v>
      </c>
      <c r="CJ8" s="9">
        <v>9266.7649999999994</v>
      </c>
      <c r="CK8" s="8">
        <v>44.87</v>
      </c>
      <c r="CL8" s="9">
        <v>41.18</v>
      </c>
      <c r="CM8" s="9">
        <v>52.15</v>
      </c>
      <c r="CN8" s="9">
        <v>48.13</v>
      </c>
      <c r="CO8" s="9">
        <v>31.24</v>
      </c>
      <c r="CP8" s="9">
        <v>67.796866264750761</v>
      </c>
      <c r="CQ8" s="9">
        <v>58.425435920718463</v>
      </c>
      <c r="CR8" s="9">
        <v>70.872348232608076</v>
      </c>
      <c r="CS8" s="9">
        <v>64.05973407157974</v>
      </c>
      <c r="CT8" s="9">
        <v>45.784297920361105</v>
      </c>
      <c r="CU8" s="9">
        <v>7.17</v>
      </c>
      <c r="CV8" s="9">
        <v>5.69</v>
      </c>
      <c r="CW8" s="9">
        <v>8.65</v>
      </c>
      <c r="CX8" s="9">
        <v>6.17</v>
      </c>
      <c r="CY8" s="9">
        <v>4.3499999999999996</v>
      </c>
      <c r="CZ8" s="9">
        <v>154.9</v>
      </c>
      <c r="DA8" s="9">
        <v>152.6</v>
      </c>
      <c r="DB8" s="9">
        <v>151.5</v>
      </c>
      <c r="DC8" s="9">
        <v>1817.7</v>
      </c>
      <c r="DD8" s="9">
        <v>1877.2</v>
      </c>
      <c r="DE8" s="9">
        <v>1953.4</v>
      </c>
      <c r="DF8" s="10">
        <v>5</v>
      </c>
      <c r="DG8" s="14">
        <v>6</v>
      </c>
      <c r="DH8" s="10">
        <v>7</v>
      </c>
      <c r="DI8" s="9">
        <v>1096.5</v>
      </c>
      <c r="DJ8" s="9">
        <v>1154</v>
      </c>
      <c r="DK8" s="9">
        <v>1306.5</v>
      </c>
      <c r="DL8" s="9">
        <v>1333.6</v>
      </c>
      <c r="DM8" s="9">
        <v>1657.5</v>
      </c>
      <c r="DN8" s="13">
        <v>2.82</v>
      </c>
      <c r="DO8" s="13">
        <v>2.79</v>
      </c>
      <c r="DP8" s="13">
        <v>2.855</v>
      </c>
      <c r="DQ8" s="13">
        <v>2.9050000000000002</v>
      </c>
      <c r="DR8" s="13">
        <v>2.875</v>
      </c>
      <c r="DS8" s="9">
        <v>50</v>
      </c>
      <c r="DT8" s="9">
        <v>70</v>
      </c>
      <c r="DU8" s="10">
        <v>30</v>
      </c>
      <c r="DV8" s="10">
        <v>60</v>
      </c>
      <c r="DW8" s="10">
        <v>80</v>
      </c>
      <c r="DX8" s="9">
        <v>50</v>
      </c>
      <c r="DY8" s="9">
        <v>70</v>
      </c>
      <c r="DZ8" s="9">
        <v>30</v>
      </c>
      <c r="EA8" s="9">
        <v>50</v>
      </c>
      <c r="EB8" s="9">
        <v>80</v>
      </c>
      <c r="EC8" s="9">
        <v>50</v>
      </c>
      <c r="ED8" s="9">
        <v>70</v>
      </c>
      <c r="EE8" s="10">
        <v>20</v>
      </c>
      <c r="EF8" s="10">
        <v>40</v>
      </c>
      <c r="EG8" s="10">
        <v>80</v>
      </c>
      <c r="EH8" s="10"/>
      <c r="EI8" s="10"/>
      <c r="EJ8" s="10"/>
    </row>
    <row r="9" spans="1:152" x14ac:dyDescent="0.35">
      <c r="A9" s="10">
        <v>609</v>
      </c>
      <c r="B9" s="11" t="s">
        <v>0</v>
      </c>
      <c r="C9" s="9">
        <v>3393.2950000000001</v>
      </c>
      <c r="D9" s="9">
        <v>2568.0649999999996</v>
      </c>
      <c r="E9" s="9">
        <v>2537.3850000000002</v>
      </c>
      <c r="F9" s="9">
        <v>2577.4499999999998</v>
      </c>
      <c r="G9" s="9">
        <v>2568.0050000000001</v>
      </c>
      <c r="H9" s="9">
        <v>1050.8150000000001</v>
      </c>
      <c r="I9" s="9">
        <v>706.72500000000002</v>
      </c>
      <c r="J9" s="9">
        <v>714.09500000000003</v>
      </c>
      <c r="K9" s="9">
        <v>688.98500000000001</v>
      </c>
      <c r="L9" s="9">
        <v>701.745</v>
      </c>
      <c r="M9" s="4">
        <v>0.29499999999999998</v>
      </c>
      <c r="N9" s="12">
        <v>0.41</v>
      </c>
      <c r="O9" s="12">
        <v>0.38500000000000001</v>
      </c>
      <c r="P9" s="12">
        <v>0.40500000000000003</v>
      </c>
      <c r="Q9" s="12">
        <v>0.40500000000000003</v>
      </c>
      <c r="R9" s="4">
        <v>40.105000000000004</v>
      </c>
      <c r="S9" s="12">
        <v>36.754999999999995</v>
      </c>
      <c r="T9" s="12">
        <v>35.344999999999999</v>
      </c>
      <c r="U9" s="12">
        <v>36.844999999999999</v>
      </c>
      <c r="V9" s="12">
        <v>36.555</v>
      </c>
      <c r="W9" s="4">
        <v>2233.1049999999996</v>
      </c>
      <c r="X9" s="12">
        <v>1840.66</v>
      </c>
      <c r="Y9" s="12">
        <v>1858.9650000000001</v>
      </c>
      <c r="Z9" s="12">
        <v>1866.355</v>
      </c>
      <c r="AA9" s="12">
        <v>1878.155</v>
      </c>
      <c r="AB9" s="4">
        <v>14493.895</v>
      </c>
      <c r="AC9" s="12">
        <v>5950.6149999999998</v>
      </c>
      <c r="AD9" s="12">
        <v>5963.3349999999991</v>
      </c>
      <c r="AE9" s="12">
        <v>6944.2199999999993</v>
      </c>
      <c r="AF9" s="12">
        <v>6771.77</v>
      </c>
      <c r="AG9" s="9">
        <v>76.8</v>
      </c>
      <c r="AH9" s="9"/>
      <c r="AI9" s="9"/>
      <c r="AJ9" s="9">
        <v>438.4</v>
      </c>
      <c r="AK9" s="9"/>
      <c r="AL9" s="9"/>
      <c r="AM9" s="6">
        <v>0.13500000000000001</v>
      </c>
      <c r="AN9" s="13">
        <v>0.13500000000000001</v>
      </c>
      <c r="AO9" s="13">
        <v>0.155</v>
      </c>
      <c r="AP9" s="13">
        <v>0.15</v>
      </c>
      <c r="AQ9" s="13">
        <v>0.15000000000000002</v>
      </c>
      <c r="AR9" s="4">
        <v>1966.7649999999999</v>
      </c>
      <c r="AS9" s="9">
        <v>2022.9050000000002</v>
      </c>
      <c r="AT9" s="9">
        <v>1807.04</v>
      </c>
      <c r="AU9" s="9">
        <v>1930</v>
      </c>
      <c r="AV9" s="9">
        <v>2066.1549999999997</v>
      </c>
      <c r="AW9" s="4">
        <v>30.395</v>
      </c>
      <c r="AX9" s="9">
        <v>-33.695</v>
      </c>
      <c r="AY9" s="9">
        <v>-31.414999999999999</v>
      </c>
      <c r="AZ9" s="9"/>
      <c r="BA9" s="9">
        <v>-34.385000000000005</v>
      </c>
      <c r="BB9" s="6">
        <v>0.27</v>
      </c>
      <c r="BC9" s="13">
        <v>0.33999999999999997</v>
      </c>
      <c r="BD9" s="13">
        <v>0.28999999999999998</v>
      </c>
      <c r="BE9" s="13">
        <v>0.3</v>
      </c>
      <c r="BF9" s="13">
        <v>0.31999999999999995</v>
      </c>
      <c r="BG9" s="6">
        <v>0.64500000000000002</v>
      </c>
      <c r="BH9" s="13">
        <v>0.73499999999999999</v>
      </c>
      <c r="BI9" s="13">
        <v>0.7</v>
      </c>
      <c r="BJ9" s="13">
        <v>0.7</v>
      </c>
      <c r="BK9" s="13">
        <v>0.72</v>
      </c>
      <c r="BL9" s="8">
        <v>44.045000000000002</v>
      </c>
      <c r="BM9" s="9">
        <v>44.32</v>
      </c>
      <c r="BN9" s="9">
        <v>43.55</v>
      </c>
      <c r="BO9" s="9">
        <v>42.43</v>
      </c>
      <c r="BP9" s="9">
        <v>44.69</v>
      </c>
      <c r="BQ9" s="8">
        <v>527.05999999999995</v>
      </c>
      <c r="BR9" s="9">
        <v>474.16499999999996</v>
      </c>
      <c r="BS9" s="9">
        <v>491.85500000000002</v>
      </c>
      <c r="BT9" s="9"/>
      <c r="BU9" s="9">
        <v>495.28500000000003</v>
      </c>
      <c r="BV9" s="4">
        <v>3224.375</v>
      </c>
      <c r="BW9" s="9">
        <v>3112.87</v>
      </c>
      <c r="BX9" s="9">
        <v>3172.09</v>
      </c>
      <c r="BY9" s="9"/>
      <c r="BZ9" s="9">
        <v>3072.41</v>
      </c>
      <c r="CA9" s="8">
        <v>2030.5499999999997</v>
      </c>
      <c r="CB9" s="9">
        <v>2026.49</v>
      </c>
      <c r="CC9" s="9">
        <v>2043.0249999999999</v>
      </c>
      <c r="CD9" s="9">
        <v>2008.5</v>
      </c>
      <c r="CE9" s="9">
        <v>2001.8000000000002</v>
      </c>
      <c r="CF9" s="8">
        <v>22165.739999999998</v>
      </c>
      <c r="CG9" s="9">
        <v>26522.720000000001</v>
      </c>
      <c r="CH9" s="9">
        <v>17744.440000000002</v>
      </c>
      <c r="CI9" s="9">
        <v>25387.279999999999</v>
      </c>
      <c r="CJ9" s="9">
        <v>51149.950000000004</v>
      </c>
      <c r="CK9" s="8">
        <v>36.130000000000003</v>
      </c>
      <c r="CL9" s="9">
        <v>35.9</v>
      </c>
      <c r="CM9" s="9">
        <v>36.590000000000003</v>
      </c>
      <c r="CN9" s="9">
        <v>37.31</v>
      </c>
      <c r="CO9" s="9">
        <v>36.92</v>
      </c>
      <c r="CP9" s="9">
        <v>79.727254672639418</v>
      </c>
      <c r="CQ9" s="9">
        <v>70.983687592684134</v>
      </c>
      <c r="CR9" s="9">
        <v>69.972462326933382</v>
      </c>
      <c r="CS9" s="9">
        <v>69.934395501405817</v>
      </c>
      <c r="CT9" s="9">
        <v>65.143361270401414</v>
      </c>
      <c r="CU9" s="9">
        <v>9.76</v>
      </c>
      <c r="CV9" s="9">
        <v>7.93</v>
      </c>
      <c r="CW9" s="9">
        <v>8.1300000000000008</v>
      </c>
      <c r="CX9" s="9">
        <v>7.49</v>
      </c>
      <c r="CY9" s="9">
        <v>8.0399999999999991</v>
      </c>
      <c r="CZ9" s="9">
        <v>129.30000000000001</v>
      </c>
      <c r="DA9" s="9">
        <v>135</v>
      </c>
      <c r="DB9" s="9">
        <v>135</v>
      </c>
      <c r="DC9" s="9">
        <v>1768.4</v>
      </c>
      <c r="DD9" s="9">
        <v>1646.7</v>
      </c>
      <c r="DE9" s="9">
        <v>1644.4</v>
      </c>
      <c r="DF9" s="10">
        <v>5</v>
      </c>
      <c r="DG9" s="14">
        <v>5</v>
      </c>
      <c r="DH9" s="10">
        <v>6</v>
      </c>
      <c r="DI9" s="9">
        <v>1212.5</v>
      </c>
      <c r="DJ9" s="9">
        <v>1040.5</v>
      </c>
      <c r="DK9" s="9">
        <v>1200.5</v>
      </c>
      <c r="DL9" s="9"/>
      <c r="DM9" s="9"/>
      <c r="DN9" s="13">
        <v>2.87</v>
      </c>
      <c r="DO9" s="13">
        <v>2.91</v>
      </c>
      <c r="DP9" s="13">
        <v>2.87</v>
      </c>
      <c r="DQ9" s="13">
        <v>2.91</v>
      </c>
      <c r="DR9" s="13">
        <v>2.9249999999999998</v>
      </c>
      <c r="DS9" s="9">
        <v>60</v>
      </c>
      <c r="DT9" s="9">
        <v>60</v>
      </c>
      <c r="DU9" s="10">
        <v>40</v>
      </c>
      <c r="DV9" s="10">
        <v>70</v>
      </c>
      <c r="DW9" s="10">
        <v>50</v>
      </c>
      <c r="DX9" s="9">
        <v>60</v>
      </c>
      <c r="DY9" s="9">
        <v>60</v>
      </c>
      <c r="DZ9" s="9">
        <v>40</v>
      </c>
      <c r="EA9" s="9">
        <v>70</v>
      </c>
      <c r="EB9" s="9">
        <v>50</v>
      </c>
      <c r="EC9" s="9">
        <v>60</v>
      </c>
      <c r="ED9" s="9">
        <v>60</v>
      </c>
      <c r="EE9" s="10">
        <v>30</v>
      </c>
      <c r="EF9" s="10">
        <v>70</v>
      </c>
      <c r="EG9" s="10">
        <v>50</v>
      </c>
      <c r="EH9" s="10"/>
      <c r="EI9" s="10"/>
      <c r="EJ9" s="10"/>
    </row>
    <row r="10" spans="1:152" x14ac:dyDescent="0.35">
      <c r="A10" s="10">
        <v>610</v>
      </c>
      <c r="B10" s="11" t="s">
        <v>0</v>
      </c>
      <c r="C10" s="9">
        <v>1295.665</v>
      </c>
      <c r="D10" s="9">
        <v>1311.7375</v>
      </c>
      <c r="E10" s="9">
        <v>1221.06</v>
      </c>
      <c r="F10" s="9">
        <v>1194.02</v>
      </c>
      <c r="G10" s="9"/>
      <c r="H10" s="9">
        <v>333.065</v>
      </c>
      <c r="I10" s="9">
        <v>347.52499999999998</v>
      </c>
      <c r="J10" s="9">
        <v>302.46500000000003</v>
      </c>
      <c r="K10" s="9">
        <v>306.55500000000001</v>
      </c>
      <c r="L10" s="9"/>
      <c r="M10" s="4">
        <v>0.375</v>
      </c>
      <c r="N10" s="12">
        <v>0.39</v>
      </c>
      <c r="O10" s="12">
        <v>0.44499999999999995</v>
      </c>
      <c r="P10" s="12">
        <v>0.41000000000000003</v>
      </c>
      <c r="Q10" s="16"/>
      <c r="R10" s="4">
        <v>22.07</v>
      </c>
      <c r="S10" s="12">
        <v>23.945</v>
      </c>
      <c r="T10" s="12">
        <v>23.465</v>
      </c>
      <c r="U10" s="12">
        <v>21.935000000000002</v>
      </c>
      <c r="V10" s="12"/>
      <c r="W10" s="4">
        <v>1350.13</v>
      </c>
      <c r="X10" s="12">
        <v>1320.395</v>
      </c>
      <c r="Y10" s="12">
        <v>1240.03</v>
      </c>
      <c r="Z10" s="12">
        <v>1262.3699999999999</v>
      </c>
      <c r="AA10" s="12"/>
      <c r="AB10" s="4">
        <v>6632.4699999999993</v>
      </c>
      <c r="AC10" s="12">
        <v>6082.4</v>
      </c>
      <c r="AD10" s="12">
        <v>5326.8950000000004</v>
      </c>
      <c r="AE10" s="12">
        <v>5879.0249999999996</v>
      </c>
      <c r="AF10" s="12"/>
      <c r="AG10" s="9">
        <v>50.7</v>
      </c>
      <c r="AH10" s="9">
        <v>52</v>
      </c>
      <c r="AI10" s="9"/>
      <c r="AJ10" s="9">
        <v>261.39999999999998</v>
      </c>
      <c r="AK10" s="9">
        <v>273.2</v>
      </c>
      <c r="AL10" s="9"/>
      <c r="AM10" s="6">
        <v>0.185</v>
      </c>
      <c r="AN10" s="13">
        <v>0.185</v>
      </c>
      <c r="AO10" s="13">
        <v>0.16999999999999998</v>
      </c>
      <c r="AP10" s="13">
        <v>0.33999999999999997</v>
      </c>
      <c r="AQ10" s="13">
        <v>0.2</v>
      </c>
      <c r="AR10" s="4">
        <v>1244.085</v>
      </c>
      <c r="AS10" s="9">
        <v>1284.01</v>
      </c>
      <c r="AT10" s="9">
        <v>1342.04</v>
      </c>
      <c r="AU10" s="9">
        <v>996.72500000000002</v>
      </c>
      <c r="AV10" s="9">
        <v>1310.85</v>
      </c>
      <c r="AW10" s="4">
        <v>30.75</v>
      </c>
      <c r="AX10" s="9">
        <v>-34.064999999999998</v>
      </c>
      <c r="AY10" s="9">
        <v>-31.52</v>
      </c>
      <c r="AZ10" s="9">
        <v>-34.115000000000002</v>
      </c>
      <c r="BA10" s="9">
        <v>-36.29</v>
      </c>
      <c r="BB10" s="6">
        <v>0.38500000000000001</v>
      </c>
      <c r="BC10" s="13">
        <v>0.39500000000000002</v>
      </c>
      <c r="BD10" s="13">
        <v>0.35</v>
      </c>
      <c r="BE10" s="13">
        <v>0.33499999999999996</v>
      </c>
      <c r="BF10" s="13">
        <v>0.31</v>
      </c>
      <c r="BG10" s="6">
        <v>0.87</v>
      </c>
      <c r="BH10" s="13">
        <v>0.88</v>
      </c>
      <c r="BI10" s="13">
        <v>0.81</v>
      </c>
      <c r="BJ10" s="13">
        <v>1.0249999999999999</v>
      </c>
      <c r="BK10" s="13">
        <v>0.83499999999999996</v>
      </c>
      <c r="BL10" s="8">
        <v>25.15</v>
      </c>
      <c r="BM10" s="9">
        <v>27.46</v>
      </c>
      <c r="BN10" s="9">
        <v>25.945</v>
      </c>
      <c r="BO10" s="9">
        <v>24.25</v>
      </c>
      <c r="BP10" s="9">
        <v>22.39</v>
      </c>
      <c r="BQ10" s="8">
        <v>171.72499999999999</v>
      </c>
      <c r="BR10" s="9">
        <v>179.375</v>
      </c>
      <c r="BS10" s="9">
        <v>186.77500000000001</v>
      </c>
      <c r="BT10" s="9">
        <v>141.26</v>
      </c>
      <c r="BU10" s="9">
        <v>161.85000000000002</v>
      </c>
      <c r="BV10" s="4">
        <v>1088.895</v>
      </c>
      <c r="BW10" s="9">
        <v>1211.32</v>
      </c>
      <c r="BX10" s="9">
        <v>1089.355</v>
      </c>
      <c r="BY10" s="9">
        <v>1149.22</v>
      </c>
      <c r="BZ10" s="9">
        <v>990.57999999999993</v>
      </c>
      <c r="CA10" s="8">
        <v>1289.25</v>
      </c>
      <c r="CB10" s="9">
        <v>1288.865</v>
      </c>
      <c r="CC10" s="9">
        <v>1343.4850000000001</v>
      </c>
      <c r="CD10" s="9">
        <v>1156.4449999999999</v>
      </c>
      <c r="CE10" s="9">
        <v>1310.77</v>
      </c>
      <c r="CF10" s="8">
        <v>5643.1849999999995</v>
      </c>
      <c r="CG10" s="9">
        <v>7036.9449999999997</v>
      </c>
      <c r="CH10" s="9">
        <v>8135.1649999999991</v>
      </c>
      <c r="CI10" s="9">
        <v>3064.645</v>
      </c>
      <c r="CJ10" s="9">
        <v>6209.835</v>
      </c>
      <c r="CK10" s="8">
        <v>17.78</v>
      </c>
      <c r="CL10" s="9">
        <v>21.51</v>
      </c>
      <c r="CM10" s="9">
        <v>21.95</v>
      </c>
      <c r="CN10" s="9"/>
      <c r="CO10" s="9">
        <v>21.95</v>
      </c>
      <c r="CP10" s="9">
        <v>30.690625377591356</v>
      </c>
      <c r="CQ10" s="9">
        <v>37.560898947037572</v>
      </c>
      <c r="CR10" s="9">
        <v>36.270799940512582</v>
      </c>
      <c r="CS10" s="9"/>
      <c r="CT10" s="9">
        <v>36.270799940512582</v>
      </c>
      <c r="CU10" s="9">
        <v>5.26</v>
      </c>
      <c r="CV10" s="9">
        <v>5</v>
      </c>
      <c r="CW10" s="9">
        <v>6.44</v>
      </c>
      <c r="CX10" s="9"/>
      <c r="CY10" s="9">
        <v>6.44</v>
      </c>
      <c r="CZ10" s="9">
        <v>81.2</v>
      </c>
      <c r="DA10" s="9">
        <v>75</v>
      </c>
      <c r="DB10" s="9"/>
      <c r="DC10" s="9">
        <v>876.3</v>
      </c>
      <c r="DD10" s="9">
        <v>1001</v>
      </c>
      <c r="DE10" s="9"/>
      <c r="DF10" s="10">
        <v>5</v>
      </c>
      <c r="DG10" s="14">
        <v>5</v>
      </c>
      <c r="DH10" s="10">
        <v>5</v>
      </c>
      <c r="DI10" s="9">
        <v>732</v>
      </c>
      <c r="DJ10" s="9">
        <v>919</v>
      </c>
      <c r="DK10" s="9">
        <v>813.5</v>
      </c>
      <c r="DL10" s="9">
        <v>763.5</v>
      </c>
      <c r="DM10" s="9"/>
      <c r="DN10" s="13">
        <v>3.2349999999999999</v>
      </c>
      <c r="DO10" s="13">
        <v>3.2</v>
      </c>
      <c r="DP10" s="13">
        <v>3.25</v>
      </c>
      <c r="DQ10" s="13">
        <v>3.2749999999999999</v>
      </c>
      <c r="DR10" s="13"/>
      <c r="DS10" s="9">
        <v>90</v>
      </c>
      <c r="DT10" s="9">
        <v>90</v>
      </c>
      <c r="DU10" s="10">
        <v>50</v>
      </c>
      <c r="DV10" s="10">
        <v>70</v>
      </c>
      <c r="DW10" s="10">
        <v>70</v>
      </c>
      <c r="DX10" s="9">
        <v>90</v>
      </c>
      <c r="DY10" s="9">
        <v>90</v>
      </c>
      <c r="DZ10" s="9">
        <v>50</v>
      </c>
      <c r="EA10" s="9">
        <v>70</v>
      </c>
      <c r="EB10" s="9">
        <f>(70+70)/2</f>
        <v>70</v>
      </c>
      <c r="EC10" s="9">
        <v>90</v>
      </c>
      <c r="ED10" s="9">
        <v>90</v>
      </c>
      <c r="EE10" s="10">
        <v>50</v>
      </c>
      <c r="EF10" s="10">
        <v>70</v>
      </c>
      <c r="EG10" s="10">
        <v>70</v>
      </c>
      <c r="EH10" s="10"/>
      <c r="EI10" s="10"/>
      <c r="EJ10" s="10"/>
    </row>
    <row r="11" spans="1:152" x14ac:dyDescent="0.35">
      <c r="A11" s="10">
        <v>611</v>
      </c>
      <c r="B11" s="11" t="s">
        <v>0</v>
      </c>
      <c r="C11" s="9">
        <v>1382.1100000000001</v>
      </c>
      <c r="D11" s="9">
        <v>1418.905</v>
      </c>
      <c r="E11" s="9">
        <v>1316.3150000000001</v>
      </c>
      <c r="F11" s="9">
        <v>1429.4349999999999</v>
      </c>
      <c r="G11" s="9">
        <v>1380.7</v>
      </c>
      <c r="H11" s="9">
        <v>428.69</v>
      </c>
      <c r="I11" s="9">
        <v>373.59500000000003</v>
      </c>
      <c r="J11" s="9">
        <v>330.83499999999998</v>
      </c>
      <c r="K11" s="9">
        <v>366.63499999999999</v>
      </c>
      <c r="L11" s="9">
        <v>333.435</v>
      </c>
      <c r="M11" s="4">
        <v>0.36499999999999999</v>
      </c>
      <c r="N11" s="12">
        <v>0.36499999999999999</v>
      </c>
      <c r="O11" s="12">
        <v>0.39500000000000002</v>
      </c>
      <c r="P11" s="12">
        <v>0.36</v>
      </c>
      <c r="Q11" s="12">
        <v>0.39500000000000002</v>
      </c>
      <c r="R11" s="4">
        <v>28.049999999999997</v>
      </c>
      <c r="S11" s="12">
        <v>23.72</v>
      </c>
      <c r="T11" s="12">
        <v>22.085000000000001</v>
      </c>
      <c r="U11" s="12">
        <v>22.689999999999998</v>
      </c>
      <c r="V11" s="12">
        <v>22.734999999999999</v>
      </c>
      <c r="W11" s="4">
        <v>1233.855</v>
      </c>
      <c r="X11" s="12">
        <v>1344.365</v>
      </c>
      <c r="Y11" s="12">
        <v>1307.165</v>
      </c>
      <c r="Z11" s="12">
        <v>1377.37</v>
      </c>
      <c r="AA11" s="12">
        <v>1334.6949999999999</v>
      </c>
      <c r="AB11" s="4">
        <v>7791.3</v>
      </c>
      <c r="AC11" s="12">
        <v>4852.7700000000004</v>
      </c>
      <c r="AD11" s="12">
        <v>5150.67</v>
      </c>
      <c r="AE11" s="12">
        <v>5072.29</v>
      </c>
      <c r="AF11" s="12">
        <v>5938.7350000000006</v>
      </c>
      <c r="AG11" s="9">
        <v>51.2</v>
      </c>
      <c r="AH11" s="9">
        <v>51.7</v>
      </c>
      <c r="AI11" s="9">
        <v>49.6</v>
      </c>
      <c r="AJ11" s="9">
        <v>247.1</v>
      </c>
      <c r="AK11" s="9">
        <v>244</v>
      </c>
      <c r="AL11" s="9">
        <v>243.2</v>
      </c>
      <c r="AM11" s="6">
        <v>0.245</v>
      </c>
      <c r="AN11" s="13">
        <v>0.255</v>
      </c>
      <c r="AO11" s="13">
        <v>0.23499999999999999</v>
      </c>
      <c r="AP11" s="13">
        <v>0.21000000000000002</v>
      </c>
      <c r="AQ11" s="13">
        <v>0.24</v>
      </c>
      <c r="AR11" s="4">
        <v>1202.4250000000002</v>
      </c>
      <c r="AS11" s="9">
        <v>1152.2150000000001</v>
      </c>
      <c r="AT11" s="9">
        <v>1158.9450000000002</v>
      </c>
      <c r="AU11" s="9">
        <v>1191.395</v>
      </c>
      <c r="AV11" s="9">
        <v>1175.51</v>
      </c>
      <c r="AW11" s="4">
        <v>36.564999999999998</v>
      </c>
      <c r="AX11" s="9">
        <v>-39.495000000000005</v>
      </c>
      <c r="AY11" s="9">
        <v>-33.979999999999997</v>
      </c>
      <c r="AZ11" s="9">
        <v>-31.895000000000003</v>
      </c>
      <c r="BA11" s="9">
        <v>-36.515000000000001</v>
      </c>
      <c r="BB11" s="6">
        <v>0.29500000000000004</v>
      </c>
      <c r="BC11" s="13">
        <v>0.34499999999999997</v>
      </c>
      <c r="BD11" s="13">
        <v>0.33499999999999996</v>
      </c>
      <c r="BE11" s="13">
        <v>0.28000000000000003</v>
      </c>
      <c r="BF11" s="13">
        <v>0.33500000000000002</v>
      </c>
      <c r="BG11" s="6">
        <v>0.87</v>
      </c>
      <c r="BH11" s="13">
        <v>0.97500000000000009</v>
      </c>
      <c r="BI11" s="13">
        <v>0.89500000000000002</v>
      </c>
      <c r="BJ11" s="13">
        <v>0.81499999999999995</v>
      </c>
      <c r="BK11" s="13">
        <v>0.91500000000000004</v>
      </c>
      <c r="BL11" s="8">
        <v>30.490000000000002</v>
      </c>
      <c r="BM11" s="9">
        <v>26.619999999999997</v>
      </c>
      <c r="BN11" s="9">
        <v>25.484999999999999</v>
      </c>
      <c r="BO11" s="9">
        <v>24.695</v>
      </c>
      <c r="BP11" s="9">
        <v>27.43</v>
      </c>
      <c r="BQ11" s="8">
        <v>202.49</v>
      </c>
      <c r="BR11" s="9">
        <v>161.21</v>
      </c>
      <c r="BS11" s="9">
        <v>168.24</v>
      </c>
      <c r="BT11" s="9">
        <v>182.62</v>
      </c>
      <c r="BU11" s="9">
        <v>180.72</v>
      </c>
      <c r="BV11" s="4">
        <v>1376.9099999999999</v>
      </c>
      <c r="BW11" s="9">
        <v>1227.155</v>
      </c>
      <c r="BX11" s="9">
        <v>1248.9099999999999</v>
      </c>
      <c r="BY11" s="9">
        <v>1300.095</v>
      </c>
      <c r="BZ11" s="9">
        <v>1358.96</v>
      </c>
      <c r="CA11" s="8">
        <v>1227.76</v>
      </c>
      <c r="CB11" s="9">
        <v>1158.2849999999999</v>
      </c>
      <c r="CC11" s="9">
        <v>1198.6500000000001</v>
      </c>
      <c r="CD11" s="9">
        <v>1233.2449999999999</v>
      </c>
      <c r="CE11" s="9">
        <v>1232.2849999999999</v>
      </c>
      <c r="CF11" s="8">
        <v>4689.9350000000004</v>
      </c>
      <c r="CG11" s="9">
        <v>4943.8999999999996</v>
      </c>
      <c r="CH11" s="9">
        <v>4942.1550000000007</v>
      </c>
      <c r="CI11" s="9">
        <v>6594.875</v>
      </c>
      <c r="CJ11" s="9">
        <v>4732.75</v>
      </c>
      <c r="CK11" s="8">
        <v>15.38</v>
      </c>
      <c r="CL11" s="9">
        <v>22.3</v>
      </c>
      <c r="CM11" s="9">
        <v>21.83</v>
      </c>
      <c r="CN11" s="9">
        <v>21.28</v>
      </c>
      <c r="CO11" s="9">
        <v>22.27</v>
      </c>
      <c r="CP11" s="9">
        <v>16.183851925120745</v>
      </c>
      <c r="CQ11" s="9">
        <v>30.275054983844253</v>
      </c>
      <c r="CR11" s="9">
        <v>29.233344492802139</v>
      </c>
      <c r="CS11" s="9">
        <v>30.699539795432582</v>
      </c>
      <c r="CT11" s="9">
        <v>30.916385545513862</v>
      </c>
      <c r="CU11" s="9">
        <v>2.48</v>
      </c>
      <c r="CV11" s="9">
        <v>4.3499999999999996</v>
      </c>
      <c r="CW11" s="9">
        <v>5.24</v>
      </c>
      <c r="CX11" s="9">
        <v>4.53</v>
      </c>
      <c r="CY11" s="9">
        <v>5.63</v>
      </c>
      <c r="CZ11" s="9">
        <v>77.5</v>
      </c>
      <c r="DA11" s="9">
        <v>76.900000000000006</v>
      </c>
      <c r="DB11" s="9">
        <v>82</v>
      </c>
      <c r="DC11" s="9">
        <v>949</v>
      </c>
      <c r="DD11" s="9">
        <v>948.7</v>
      </c>
      <c r="DE11" s="9">
        <v>969.8</v>
      </c>
      <c r="DF11" s="10">
        <v>5</v>
      </c>
      <c r="DG11" s="14">
        <v>3</v>
      </c>
      <c r="DH11" s="10">
        <v>3</v>
      </c>
      <c r="DI11" s="9">
        <v>802.5</v>
      </c>
      <c r="DJ11" s="9">
        <v>805.5</v>
      </c>
      <c r="DK11" s="9">
        <v>866.5</v>
      </c>
      <c r="DL11" s="9">
        <v>707.66666666666663</v>
      </c>
      <c r="DM11" s="9">
        <v>758.5</v>
      </c>
      <c r="DN11" s="13">
        <v>3.25</v>
      </c>
      <c r="DO11" s="13">
        <v>3.2850000000000001</v>
      </c>
      <c r="DP11" s="13">
        <v>3.2949999999999999</v>
      </c>
      <c r="DQ11" s="13">
        <v>3.38</v>
      </c>
      <c r="DR11" s="13">
        <v>3.33</v>
      </c>
      <c r="DS11" s="9">
        <v>70</v>
      </c>
      <c r="DT11" s="9">
        <v>80</v>
      </c>
      <c r="DU11" s="10">
        <v>50</v>
      </c>
      <c r="DV11" s="10">
        <v>50</v>
      </c>
      <c r="DW11" s="10">
        <v>70</v>
      </c>
      <c r="DX11" s="9">
        <v>70</v>
      </c>
      <c r="DY11" s="9">
        <v>80</v>
      </c>
      <c r="DZ11" s="9">
        <v>80</v>
      </c>
      <c r="EA11" s="9">
        <v>60</v>
      </c>
      <c r="EB11" s="9">
        <v>70</v>
      </c>
      <c r="EC11" s="9">
        <v>70</v>
      </c>
      <c r="ED11" s="9">
        <v>80</v>
      </c>
      <c r="EE11" s="10">
        <v>80</v>
      </c>
      <c r="EF11" s="10">
        <v>80</v>
      </c>
      <c r="EG11" s="10">
        <v>80</v>
      </c>
      <c r="EH11" s="10"/>
      <c r="EI11" s="10"/>
      <c r="EJ11" s="10"/>
    </row>
    <row r="12" spans="1:152" x14ac:dyDescent="0.35">
      <c r="A12" s="10">
        <v>612</v>
      </c>
      <c r="B12" s="11" t="s">
        <v>0</v>
      </c>
      <c r="C12" s="9">
        <v>2504.9250000000002</v>
      </c>
      <c r="D12" s="9">
        <v>2510.46</v>
      </c>
      <c r="E12" s="9">
        <v>2529.105</v>
      </c>
      <c r="F12" s="9">
        <v>2333.7150000000001</v>
      </c>
      <c r="G12" s="9">
        <v>2465.04</v>
      </c>
      <c r="H12" s="9">
        <v>769.90499999999997</v>
      </c>
      <c r="I12" s="9">
        <v>697.89</v>
      </c>
      <c r="J12" s="9">
        <v>745.58</v>
      </c>
      <c r="K12" s="9">
        <v>747.38499999999999</v>
      </c>
      <c r="L12" s="9">
        <v>913.31999999999994</v>
      </c>
      <c r="M12" s="4">
        <v>0.4</v>
      </c>
      <c r="N12" s="12">
        <v>0.45999999999999996</v>
      </c>
      <c r="O12" s="12">
        <v>0.42499999999999999</v>
      </c>
      <c r="P12" s="12">
        <v>0.41499999999999998</v>
      </c>
      <c r="Q12" s="12">
        <v>0.36499999999999999</v>
      </c>
      <c r="R12" s="4">
        <v>32.585000000000001</v>
      </c>
      <c r="S12" s="12">
        <v>34.164999999999999</v>
      </c>
      <c r="T12" s="12">
        <v>34.07</v>
      </c>
      <c r="U12" s="12">
        <v>35.405000000000001</v>
      </c>
      <c r="V12" s="12">
        <v>37.010000000000005</v>
      </c>
      <c r="W12" s="4">
        <v>2099.12</v>
      </c>
      <c r="X12" s="12">
        <v>2046.9750000000001</v>
      </c>
      <c r="Y12" s="12">
        <v>2054.2449999999999</v>
      </c>
      <c r="Z12" s="12">
        <v>1958.5549999999998</v>
      </c>
      <c r="AA12" s="12">
        <v>2009.3899999999999</v>
      </c>
      <c r="AB12" s="4">
        <v>8559.4249999999993</v>
      </c>
      <c r="AC12" s="12">
        <v>9956.77</v>
      </c>
      <c r="AD12" s="12">
        <v>7850.74</v>
      </c>
      <c r="AE12" s="12">
        <v>10725.38</v>
      </c>
      <c r="AF12" s="12">
        <v>11448.575000000001</v>
      </c>
      <c r="AG12" s="9">
        <v>134.30000000000001</v>
      </c>
      <c r="AH12" s="9"/>
      <c r="AI12" s="9">
        <v>134.19999999999999</v>
      </c>
      <c r="AJ12" s="9">
        <v>755.3</v>
      </c>
      <c r="AK12" s="9"/>
      <c r="AL12" s="9">
        <v>859.9</v>
      </c>
      <c r="AM12" s="6">
        <v>0.24</v>
      </c>
      <c r="AN12" s="13">
        <v>0.17499999999999999</v>
      </c>
      <c r="AO12" s="13">
        <v>0.2</v>
      </c>
      <c r="AP12" s="13">
        <v>0.19</v>
      </c>
      <c r="AQ12" s="13">
        <v>0.17499999999999999</v>
      </c>
      <c r="AR12" s="4">
        <v>2174.9449999999997</v>
      </c>
      <c r="AS12" s="9">
        <v>2510.9650000000001</v>
      </c>
      <c r="AT12" s="9">
        <v>2272.4650000000001</v>
      </c>
      <c r="AU12" s="9">
        <v>2386.16</v>
      </c>
      <c r="AV12" s="9">
        <v>2452.5050000000001</v>
      </c>
      <c r="AW12" s="4">
        <v>52.35</v>
      </c>
      <c r="AX12" s="9">
        <v>-48.120000000000005</v>
      </c>
      <c r="AY12" s="9">
        <v>-45.06</v>
      </c>
      <c r="AZ12" s="9">
        <v>-46.19</v>
      </c>
      <c r="BA12" s="9">
        <v>-48.2</v>
      </c>
      <c r="BB12" s="6">
        <v>0.31</v>
      </c>
      <c r="BC12" s="13">
        <v>0.39</v>
      </c>
      <c r="BD12" s="13">
        <v>0.32999999999999996</v>
      </c>
      <c r="BE12" s="13">
        <v>0.33</v>
      </c>
      <c r="BF12" s="13">
        <v>0.39500000000000002</v>
      </c>
      <c r="BG12" s="6">
        <v>0.92999999999999994</v>
      </c>
      <c r="BH12" s="13">
        <v>0.90500000000000003</v>
      </c>
      <c r="BI12" s="13">
        <v>0.87</v>
      </c>
      <c r="BJ12" s="13">
        <v>0.85499999999999998</v>
      </c>
      <c r="BK12" s="13">
        <v>0.90999999999999992</v>
      </c>
      <c r="BL12" s="8">
        <v>36.61</v>
      </c>
      <c r="BM12" s="9">
        <v>37.96</v>
      </c>
      <c r="BN12" s="9">
        <v>36.200000000000003</v>
      </c>
      <c r="BO12" s="9">
        <v>36.369999999999997</v>
      </c>
      <c r="BP12" s="9">
        <v>38.43</v>
      </c>
      <c r="BQ12" s="8">
        <v>363.57499999999999</v>
      </c>
      <c r="BR12" s="9">
        <v>388.40999999999997</v>
      </c>
      <c r="BS12" s="9">
        <v>384.95000000000005</v>
      </c>
      <c r="BT12" s="9">
        <v>393.7</v>
      </c>
      <c r="BU12" s="9">
        <v>389.73500000000001</v>
      </c>
      <c r="BV12" s="4">
        <v>1942.94</v>
      </c>
      <c r="BW12" s="9">
        <v>2195.21</v>
      </c>
      <c r="BX12" s="9">
        <v>2229.2150000000001</v>
      </c>
      <c r="BY12" s="9">
        <v>2227.3850000000002</v>
      </c>
      <c r="BZ12" s="9">
        <v>2348.5250000000001</v>
      </c>
      <c r="CA12" s="8">
        <v>2176.6099999999997</v>
      </c>
      <c r="CB12" s="9">
        <v>2500.48</v>
      </c>
      <c r="CC12" s="9">
        <v>2257.34</v>
      </c>
      <c r="CD12" s="9">
        <v>2363.5950000000003</v>
      </c>
      <c r="CE12" s="9">
        <v>2421.9250000000002</v>
      </c>
      <c r="CF12" s="8">
        <v>8707.7099999999991</v>
      </c>
      <c r="CG12" s="9">
        <v>17119.07</v>
      </c>
      <c r="CH12" s="9">
        <v>12043.119999999999</v>
      </c>
      <c r="CI12" s="9">
        <v>14807.535</v>
      </c>
      <c r="CJ12" s="9">
        <v>18515.59</v>
      </c>
      <c r="CK12" s="8">
        <v>31.62</v>
      </c>
      <c r="CL12" s="9">
        <v>31.62</v>
      </c>
      <c r="CM12" s="9">
        <v>33.81</v>
      </c>
      <c r="CN12" s="9">
        <v>34.119999999999997</v>
      </c>
      <c r="CO12" s="9">
        <v>31.54</v>
      </c>
      <c r="CP12" s="9">
        <v>45.644171779141104</v>
      </c>
      <c r="CQ12" s="9">
        <v>46.194302410518624</v>
      </c>
      <c r="CR12" s="9">
        <v>50.950902679405651</v>
      </c>
      <c r="CS12" s="9">
        <v>51.071727936774032</v>
      </c>
      <c r="CT12" s="9">
        <v>47.643504531722051</v>
      </c>
      <c r="CU12" s="9">
        <v>8.18</v>
      </c>
      <c r="CV12" s="9"/>
      <c r="CW12" s="9">
        <v>7.18</v>
      </c>
      <c r="CX12" s="9">
        <v>5.94</v>
      </c>
      <c r="CY12" s="9">
        <v>6.42</v>
      </c>
      <c r="CZ12" s="9">
        <v>201.5</v>
      </c>
      <c r="DA12" s="9">
        <v>193.4</v>
      </c>
      <c r="DB12" s="9">
        <v>186.5</v>
      </c>
      <c r="DC12" s="9">
        <v>1707.6</v>
      </c>
      <c r="DD12" s="9">
        <v>1786.7</v>
      </c>
      <c r="DE12" s="9">
        <v>1827.7</v>
      </c>
      <c r="DF12" s="10">
        <v>4</v>
      </c>
      <c r="DG12" s="14">
        <v>4</v>
      </c>
      <c r="DH12" s="10">
        <v>4</v>
      </c>
      <c r="DI12" s="9">
        <v>2162.5</v>
      </c>
      <c r="DJ12" s="9">
        <v>2355</v>
      </c>
      <c r="DK12" s="9">
        <v>1844.5</v>
      </c>
      <c r="DL12" s="9">
        <v>1678</v>
      </c>
      <c r="DM12" s="9">
        <v>1910.5</v>
      </c>
      <c r="DN12" s="13">
        <v>2.8200000000000003</v>
      </c>
      <c r="DO12" s="13">
        <v>2.88</v>
      </c>
      <c r="DP12" s="13">
        <v>2.79</v>
      </c>
      <c r="DQ12" s="13">
        <v>2.8849999999999998</v>
      </c>
      <c r="DR12" s="13">
        <v>2.9699999999999998</v>
      </c>
      <c r="DS12" s="9">
        <v>60</v>
      </c>
      <c r="DT12" s="9">
        <v>100</v>
      </c>
      <c r="DU12" s="10">
        <v>60</v>
      </c>
      <c r="DV12" s="10">
        <v>60</v>
      </c>
      <c r="DW12" s="10">
        <v>60</v>
      </c>
      <c r="DX12" s="9">
        <v>60</v>
      </c>
      <c r="DY12" s="9">
        <v>100</v>
      </c>
      <c r="DZ12" s="9">
        <v>60</v>
      </c>
      <c r="EA12" s="9">
        <v>70</v>
      </c>
      <c r="EB12" s="9">
        <v>70</v>
      </c>
      <c r="EC12" s="9">
        <v>60</v>
      </c>
      <c r="ED12" s="9">
        <v>100</v>
      </c>
      <c r="EE12" s="10">
        <v>60</v>
      </c>
      <c r="EF12" s="10">
        <v>80</v>
      </c>
      <c r="EG12" s="10">
        <v>80</v>
      </c>
      <c r="EH12" s="10"/>
      <c r="EI12" s="10"/>
      <c r="EJ12" s="10"/>
    </row>
    <row r="13" spans="1:152" x14ac:dyDescent="0.35">
      <c r="A13" s="10">
        <v>613</v>
      </c>
      <c r="B13" s="11" t="s">
        <v>0</v>
      </c>
      <c r="C13" s="9">
        <v>1411.095</v>
      </c>
      <c r="D13" s="9">
        <v>1525.63</v>
      </c>
      <c r="E13" s="9">
        <v>1625.7150000000001</v>
      </c>
      <c r="F13" s="9">
        <v>1533.0050000000001</v>
      </c>
      <c r="G13" s="9">
        <v>1565.385</v>
      </c>
      <c r="H13" s="9">
        <v>440.94499999999999</v>
      </c>
      <c r="I13" s="9">
        <v>442.185</v>
      </c>
      <c r="J13" s="9">
        <v>456.38499999999999</v>
      </c>
      <c r="K13" s="9">
        <v>450.78500000000003</v>
      </c>
      <c r="L13" s="9">
        <v>473.72500000000002</v>
      </c>
      <c r="M13" s="4">
        <v>0.38</v>
      </c>
      <c r="N13" s="12">
        <v>0.4</v>
      </c>
      <c r="O13" s="12">
        <v>0.39</v>
      </c>
      <c r="P13" s="12">
        <v>0.4</v>
      </c>
      <c r="Q13" s="12">
        <v>0.39</v>
      </c>
      <c r="R13" s="4">
        <v>25.009999999999998</v>
      </c>
      <c r="S13" s="12">
        <v>26.375</v>
      </c>
      <c r="T13" s="12">
        <v>26.31</v>
      </c>
      <c r="U13" s="12">
        <v>27.424999999999997</v>
      </c>
      <c r="V13" s="12">
        <v>27.355</v>
      </c>
      <c r="W13" s="4">
        <v>1417.115</v>
      </c>
      <c r="X13" s="12">
        <v>1458.95</v>
      </c>
      <c r="Y13" s="12">
        <v>1520.5</v>
      </c>
      <c r="Z13" s="12">
        <v>1442.1149999999998</v>
      </c>
      <c r="AA13" s="12">
        <v>1447.885</v>
      </c>
      <c r="AB13" s="4">
        <v>6590.0550000000003</v>
      </c>
      <c r="AC13" s="12">
        <v>5381.34</v>
      </c>
      <c r="AD13" s="12">
        <v>5991.8549999999996</v>
      </c>
      <c r="AE13" s="12">
        <v>6352.4650000000001</v>
      </c>
      <c r="AF13" s="12">
        <v>5370.47</v>
      </c>
      <c r="AG13" s="9">
        <v>61.1</v>
      </c>
      <c r="AH13" s="9">
        <v>62</v>
      </c>
      <c r="AI13" s="9">
        <v>61.9</v>
      </c>
      <c r="AJ13" s="9">
        <v>332</v>
      </c>
      <c r="AK13" s="9">
        <v>357.2</v>
      </c>
      <c r="AL13" s="9">
        <v>337</v>
      </c>
      <c r="AM13" s="6">
        <v>0.19500000000000001</v>
      </c>
      <c r="AN13" s="13">
        <v>0.185</v>
      </c>
      <c r="AO13" s="13">
        <v>0.2</v>
      </c>
      <c r="AP13" s="13">
        <v>0.22</v>
      </c>
      <c r="AQ13" s="13">
        <v>0.20500000000000002</v>
      </c>
      <c r="AR13" s="4">
        <v>1579.0749999999998</v>
      </c>
      <c r="AS13" s="9">
        <v>1612.9549999999999</v>
      </c>
      <c r="AT13" s="9">
        <v>1592.75</v>
      </c>
      <c r="AU13" s="9">
        <v>1534.23</v>
      </c>
      <c r="AV13" s="9">
        <v>1609.76</v>
      </c>
      <c r="AW13" s="4">
        <v>35.19</v>
      </c>
      <c r="AX13" s="9">
        <v>-36.885000000000005</v>
      </c>
      <c r="AY13" s="9">
        <v>-40.599999999999994</v>
      </c>
      <c r="AZ13" s="9">
        <v>-40.534999999999997</v>
      </c>
      <c r="BA13" s="9">
        <v>-42.44</v>
      </c>
      <c r="BB13" s="6">
        <v>0.33999999999999997</v>
      </c>
      <c r="BC13" s="13">
        <v>0.3</v>
      </c>
      <c r="BD13" s="13">
        <v>0.33999999999999997</v>
      </c>
      <c r="BE13" s="13">
        <v>0.30499999999999999</v>
      </c>
      <c r="BF13" s="13">
        <v>0.315</v>
      </c>
      <c r="BG13" s="6">
        <v>0.82499999999999996</v>
      </c>
      <c r="BH13" s="13">
        <v>0.79</v>
      </c>
      <c r="BI13" s="13">
        <v>0.86499999999999999</v>
      </c>
      <c r="BJ13" s="13">
        <v>0.86</v>
      </c>
      <c r="BK13" s="13">
        <v>0.85</v>
      </c>
      <c r="BL13" s="8">
        <v>29.369999999999997</v>
      </c>
      <c r="BM13" s="9">
        <v>29.195</v>
      </c>
      <c r="BN13" s="9">
        <v>28.145</v>
      </c>
      <c r="BO13" s="9">
        <v>29.335000000000001</v>
      </c>
      <c r="BP13" s="9">
        <v>29.880000000000003</v>
      </c>
      <c r="BQ13" s="8">
        <v>247.345</v>
      </c>
      <c r="BR13" s="9">
        <v>258.46000000000004</v>
      </c>
      <c r="BS13" s="9">
        <v>228.02500000000001</v>
      </c>
      <c r="BT13" s="9">
        <v>236.92500000000001</v>
      </c>
      <c r="BU13" s="9">
        <v>245.245</v>
      </c>
      <c r="BV13" s="4">
        <v>1518.5300000000002</v>
      </c>
      <c r="BW13" s="9">
        <v>1532.085</v>
      </c>
      <c r="BX13" s="9">
        <v>1429.02</v>
      </c>
      <c r="BY13" s="9">
        <v>1512.72</v>
      </c>
      <c r="BZ13" s="9">
        <v>1475.75</v>
      </c>
      <c r="CA13" s="8">
        <v>1584.895</v>
      </c>
      <c r="CB13" s="9">
        <v>1610.54</v>
      </c>
      <c r="CC13" s="9">
        <v>1588.9349999999999</v>
      </c>
      <c r="CD13" s="9">
        <v>1546.24</v>
      </c>
      <c r="CE13" s="9">
        <v>1586.33</v>
      </c>
      <c r="CF13" s="8">
        <v>9784.4650000000001</v>
      </c>
      <c r="CG13" s="9">
        <v>13431.105</v>
      </c>
      <c r="CH13" s="9">
        <v>10151.93</v>
      </c>
      <c r="CI13" s="9">
        <v>8698.2950000000001</v>
      </c>
      <c r="CJ13" s="9">
        <v>10201.895</v>
      </c>
      <c r="CK13" s="8"/>
      <c r="CL13" s="9">
        <v>22.66</v>
      </c>
      <c r="CM13" s="9">
        <v>23.79</v>
      </c>
      <c r="CN13" s="9">
        <v>23.98</v>
      </c>
      <c r="CO13" s="9">
        <v>24.79</v>
      </c>
      <c r="CP13" s="9"/>
      <c r="CQ13" s="9">
        <v>33.884112149532712</v>
      </c>
      <c r="CR13" s="9">
        <v>36.979466214850845</v>
      </c>
      <c r="CS13" s="9">
        <v>37.537373010033967</v>
      </c>
      <c r="CT13" s="9">
        <v>38.508737864077673</v>
      </c>
      <c r="CU13" s="9"/>
      <c r="CV13" s="9">
        <v>4.0599999999999996</v>
      </c>
      <c r="CW13" s="9">
        <v>4.05</v>
      </c>
      <c r="CX13" s="9">
        <v>3.85</v>
      </c>
      <c r="CY13" s="9">
        <v>4.93</v>
      </c>
      <c r="CZ13" s="9">
        <v>88.6</v>
      </c>
      <c r="DA13" s="9">
        <v>82.1</v>
      </c>
      <c r="DB13" s="9">
        <v>83.4</v>
      </c>
      <c r="DC13" s="9">
        <v>1184.0999999999999</v>
      </c>
      <c r="DD13" s="9">
        <v>1438.2</v>
      </c>
      <c r="DE13" s="9">
        <v>1378</v>
      </c>
      <c r="DF13" s="10">
        <v>6</v>
      </c>
      <c r="DG13" s="14">
        <v>6</v>
      </c>
      <c r="DH13" s="10">
        <v>4</v>
      </c>
      <c r="DI13" s="9">
        <v>872</v>
      </c>
      <c r="DJ13" s="9">
        <v>895.5</v>
      </c>
      <c r="DK13" s="9">
        <v>863.5</v>
      </c>
      <c r="DL13" s="9">
        <v>889</v>
      </c>
      <c r="DM13" s="9">
        <v>951</v>
      </c>
      <c r="DN13" s="13"/>
      <c r="DO13" s="13">
        <v>3.17</v>
      </c>
      <c r="DP13" s="13">
        <v>3.1500000000000004</v>
      </c>
      <c r="DQ13" s="13">
        <v>3.1900000000000004</v>
      </c>
      <c r="DR13" s="13">
        <v>3.1749999999999998</v>
      </c>
      <c r="DS13" s="9">
        <v>40</v>
      </c>
      <c r="DT13" s="9">
        <v>80</v>
      </c>
      <c r="DU13" s="10">
        <v>20</v>
      </c>
      <c r="DV13" s="10">
        <v>30</v>
      </c>
      <c r="DW13" s="10">
        <v>30</v>
      </c>
      <c r="DX13" s="9">
        <v>40</v>
      </c>
      <c r="DY13" s="9">
        <v>80</v>
      </c>
      <c r="DZ13" s="9">
        <v>30</v>
      </c>
      <c r="EA13" s="9">
        <v>40</v>
      </c>
      <c r="EB13" s="9">
        <v>50</v>
      </c>
      <c r="EC13" s="9">
        <v>40</v>
      </c>
      <c r="ED13" s="9">
        <v>80</v>
      </c>
      <c r="EE13" s="10">
        <v>40</v>
      </c>
      <c r="EF13" s="10">
        <v>60</v>
      </c>
      <c r="EG13" s="10">
        <v>60</v>
      </c>
      <c r="EH13" s="10"/>
      <c r="EI13" s="10"/>
      <c r="EJ13" s="10"/>
    </row>
    <row r="14" spans="1:152" x14ac:dyDescent="0.35">
      <c r="A14" s="10">
        <v>614</v>
      </c>
      <c r="B14" s="11" t="s">
        <v>0</v>
      </c>
      <c r="C14" s="9">
        <v>1055.83</v>
      </c>
      <c r="D14" s="9">
        <v>1050.98</v>
      </c>
      <c r="E14" s="9">
        <v>1006.215</v>
      </c>
      <c r="F14" s="9">
        <v>959.69499999999994</v>
      </c>
      <c r="G14" s="9">
        <v>903.72</v>
      </c>
      <c r="H14" s="9">
        <v>299.76</v>
      </c>
      <c r="I14" s="9">
        <v>277.65999999999997</v>
      </c>
      <c r="J14" s="9">
        <v>269.78999999999996</v>
      </c>
      <c r="K14" s="9">
        <v>229.13499999999999</v>
      </c>
      <c r="L14" s="9">
        <v>250.76999999999998</v>
      </c>
      <c r="M14" s="4">
        <v>0.45499999999999996</v>
      </c>
      <c r="N14" s="12">
        <v>0.40500000000000003</v>
      </c>
      <c r="O14" s="12">
        <v>0.41000000000000003</v>
      </c>
      <c r="P14" s="12">
        <v>0.48</v>
      </c>
      <c r="Q14" s="12">
        <v>0.44999999999999996</v>
      </c>
      <c r="R14" s="4">
        <v>23.75</v>
      </c>
      <c r="S14" s="12">
        <v>19.565000000000001</v>
      </c>
      <c r="T14" s="12">
        <v>18.369999999999997</v>
      </c>
      <c r="U14" s="12">
        <v>18.535</v>
      </c>
      <c r="V14" s="12">
        <v>19.329999999999998</v>
      </c>
      <c r="W14" s="4">
        <v>1158.1350000000002</v>
      </c>
      <c r="X14" s="12">
        <v>1230.7249999999999</v>
      </c>
      <c r="Y14" s="12">
        <v>1196.5949999999998</v>
      </c>
      <c r="Z14" s="12">
        <v>1161.29</v>
      </c>
      <c r="AA14" s="12">
        <v>1099.6300000000001</v>
      </c>
      <c r="AB14" s="4">
        <v>3877.8649999999998</v>
      </c>
      <c r="AC14" s="12">
        <v>4332</v>
      </c>
      <c r="AD14" s="12">
        <v>4714.26</v>
      </c>
      <c r="AE14" s="12">
        <v>3309.7449999999999</v>
      </c>
      <c r="AF14" s="12">
        <v>4921.75</v>
      </c>
      <c r="AG14" s="9">
        <v>47.7</v>
      </c>
      <c r="AH14" s="9">
        <v>48.9</v>
      </c>
      <c r="AI14" s="9">
        <v>48.8</v>
      </c>
      <c r="AJ14" s="9">
        <v>244</v>
      </c>
      <c r="AK14" s="9">
        <v>243.7</v>
      </c>
      <c r="AL14" s="9">
        <v>267.5</v>
      </c>
      <c r="AM14" s="6">
        <v>0.15500000000000003</v>
      </c>
      <c r="AN14" s="13">
        <v>0.15</v>
      </c>
      <c r="AO14" s="13">
        <v>0.17499999999999999</v>
      </c>
      <c r="AP14" s="13">
        <v>0.17499999999999999</v>
      </c>
      <c r="AQ14" s="13">
        <v>0.2</v>
      </c>
      <c r="AR14" s="4">
        <v>1524.69</v>
      </c>
      <c r="AS14" s="9">
        <v>1492.15</v>
      </c>
      <c r="AT14" s="9">
        <v>1346.31</v>
      </c>
      <c r="AU14" s="9">
        <v>1413.1999999999998</v>
      </c>
      <c r="AV14" s="9">
        <v>1351.5450000000001</v>
      </c>
      <c r="AW14" s="4">
        <v>32.11</v>
      </c>
      <c r="AX14" s="9">
        <v>-30.14</v>
      </c>
      <c r="AY14" s="9">
        <v>-32.15</v>
      </c>
      <c r="AZ14" s="9">
        <v>-33.5</v>
      </c>
      <c r="BA14" s="9">
        <v>-37.269999999999996</v>
      </c>
      <c r="BB14" s="6">
        <v>0.34499999999999997</v>
      </c>
      <c r="BC14" s="13">
        <v>0.32500000000000001</v>
      </c>
      <c r="BD14" s="13">
        <v>0.34499999999999997</v>
      </c>
      <c r="BE14" s="13">
        <v>0.33</v>
      </c>
      <c r="BF14" s="13">
        <v>0.315</v>
      </c>
      <c r="BG14" s="6">
        <v>0.78499999999999992</v>
      </c>
      <c r="BH14" s="13">
        <v>0.755</v>
      </c>
      <c r="BI14" s="13">
        <v>0.84</v>
      </c>
      <c r="BJ14" s="13">
        <v>0.81</v>
      </c>
      <c r="BK14" s="13">
        <v>0.8600000000000001</v>
      </c>
      <c r="BL14" s="8">
        <v>26.324999999999999</v>
      </c>
      <c r="BM14" s="9">
        <v>22.975000000000001</v>
      </c>
      <c r="BN14" s="9">
        <v>19.515000000000001</v>
      </c>
      <c r="BO14" s="9">
        <v>22.04</v>
      </c>
      <c r="BP14" s="9">
        <v>20.454999999999998</v>
      </c>
      <c r="BQ14" s="8">
        <v>208.315</v>
      </c>
      <c r="BR14" s="9">
        <v>189.6</v>
      </c>
      <c r="BS14" s="9">
        <v>146.285</v>
      </c>
      <c r="BT14" s="9">
        <v>168.935</v>
      </c>
      <c r="BU14" s="9">
        <v>148.72499999999999</v>
      </c>
      <c r="BV14" s="4">
        <v>1140.7449999999999</v>
      </c>
      <c r="BW14" s="9">
        <v>1056.06</v>
      </c>
      <c r="BX14" s="9">
        <v>922.26499999999999</v>
      </c>
      <c r="BY14" s="9">
        <v>999.72500000000014</v>
      </c>
      <c r="BZ14" s="9">
        <v>924.95500000000004</v>
      </c>
      <c r="CA14" s="8">
        <v>1526.4349999999999</v>
      </c>
      <c r="CB14" s="9">
        <v>1491.16</v>
      </c>
      <c r="CC14" s="9">
        <v>1339.62</v>
      </c>
      <c r="CD14" s="9">
        <v>1414.6799999999998</v>
      </c>
      <c r="CE14" s="9">
        <v>1349.615</v>
      </c>
      <c r="CF14" s="8">
        <v>11748.435000000001</v>
      </c>
      <c r="CG14" s="9">
        <v>8931.255000000001</v>
      </c>
      <c r="CH14" s="9">
        <v>7392.5249999999996</v>
      </c>
      <c r="CI14" s="9">
        <v>6784.5550000000003</v>
      </c>
      <c r="CJ14" s="9">
        <v>6641.33</v>
      </c>
      <c r="CK14" s="8">
        <v>21.43</v>
      </c>
      <c r="CL14" s="9">
        <v>20.81</v>
      </c>
      <c r="CM14" s="9">
        <v>16.22</v>
      </c>
      <c r="CN14" s="9">
        <v>19.559999999999999</v>
      </c>
      <c r="CO14" s="9">
        <v>19.41</v>
      </c>
      <c r="CP14" s="9">
        <v>41.033987553853521</v>
      </c>
      <c r="CQ14" s="9">
        <v>43.316264934848668</v>
      </c>
      <c r="CR14" s="9">
        <v>29.684125764064273</v>
      </c>
      <c r="CS14" s="9">
        <v>38.358958267963601</v>
      </c>
      <c r="CT14" s="9">
        <v>35.899901973477355</v>
      </c>
      <c r="CU14" s="9">
        <v>4.54</v>
      </c>
      <c r="CV14" s="9">
        <v>5.56</v>
      </c>
      <c r="CW14" s="9">
        <v>4.4400000000000004</v>
      </c>
      <c r="CX14" s="9">
        <v>5.32</v>
      </c>
      <c r="CY14" s="9">
        <v>4.6399999999999997</v>
      </c>
      <c r="CZ14" s="9">
        <v>95.9</v>
      </c>
      <c r="DA14" s="9">
        <v>95.9</v>
      </c>
      <c r="DB14" s="9">
        <v>94.6</v>
      </c>
      <c r="DC14" s="9">
        <v>1009</v>
      </c>
      <c r="DD14" s="9">
        <v>1041.5</v>
      </c>
      <c r="DE14" s="9">
        <v>1098.5999999999999</v>
      </c>
      <c r="DF14" s="10">
        <v>6</v>
      </c>
      <c r="DG14" s="14">
        <v>5</v>
      </c>
      <c r="DH14" s="10">
        <v>5</v>
      </c>
      <c r="DI14" s="9">
        <v>770</v>
      </c>
      <c r="DJ14" s="9">
        <v>744.5</v>
      </c>
      <c r="DK14" s="9">
        <v>675</v>
      </c>
      <c r="DL14" s="9">
        <v>751.5</v>
      </c>
      <c r="DM14" s="9">
        <v>801.5</v>
      </c>
      <c r="DN14" s="13"/>
      <c r="DO14" s="13">
        <v>3.5599999999999996</v>
      </c>
      <c r="DP14" s="13">
        <v>3.63</v>
      </c>
      <c r="DQ14" s="13">
        <v>3.5199999999999996</v>
      </c>
      <c r="DR14" s="13">
        <v>3.5350000000000001</v>
      </c>
      <c r="DS14" s="9">
        <v>80</v>
      </c>
      <c r="DT14" s="9">
        <v>80</v>
      </c>
      <c r="DU14" s="10">
        <v>60</v>
      </c>
      <c r="DV14" s="10">
        <v>60</v>
      </c>
      <c r="DW14" s="10">
        <v>60</v>
      </c>
      <c r="DX14" s="9">
        <v>80</v>
      </c>
      <c r="DY14" s="9">
        <v>80</v>
      </c>
      <c r="DZ14" s="9">
        <v>60</v>
      </c>
      <c r="EA14" s="9">
        <v>60</v>
      </c>
      <c r="EB14" s="9">
        <v>60</v>
      </c>
      <c r="EC14" s="9">
        <v>80</v>
      </c>
      <c r="ED14" s="9">
        <v>80</v>
      </c>
      <c r="EE14" s="10">
        <v>60</v>
      </c>
      <c r="EF14" s="10">
        <v>60</v>
      </c>
      <c r="EG14" s="10">
        <v>60</v>
      </c>
      <c r="EH14" s="10"/>
      <c r="EI14" s="10"/>
      <c r="EJ14" s="10"/>
    </row>
    <row r="15" spans="1:152" x14ac:dyDescent="0.35">
      <c r="A15" s="10">
        <v>615</v>
      </c>
      <c r="B15" s="11" t="s">
        <v>0</v>
      </c>
      <c r="C15" s="9">
        <v>2517.02</v>
      </c>
      <c r="D15" s="9">
        <v>2470.2249999999999</v>
      </c>
      <c r="E15" s="9">
        <v>2507.3450000000003</v>
      </c>
      <c r="F15" s="9">
        <v>2524.1499999999996</v>
      </c>
      <c r="G15" s="9">
        <v>2522.3249999999998</v>
      </c>
      <c r="H15" s="9">
        <v>899.54500000000007</v>
      </c>
      <c r="I15" s="9">
        <v>816.57999999999993</v>
      </c>
      <c r="J15" s="9">
        <v>809.23</v>
      </c>
      <c r="K15" s="9">
        <v>729.04500000000007</v>
      </c>
      <c r="L15" s="9">
        <v>743.91000000000008</v>
      </c>
      <c r="M15" s="4">
        <v>0.36</v>
      </c>
      <c r="N15" s="12">
        <v>0.39500000000000002</v>
      </c>
      <c r="O15" s="12">
        <v>0.39500000000000002</v>
      </c>
      <c r="P15" s="12">
        <v>0.44499999999999995</v>
      </c>
      <c r="Q15" s="12">
        <v>0.435</v>
      </c>
      <c r="R15" s="4">
        <v>39.644999999999996</v>
      </c>
      <c r="S15" s="12">
        <v>38.015000000000001</v>
      </c>
      <c r="T15" s="12">
        <v>38.465000000000003</v>
      </c>
      <c r="U15" s="12">
        <v>38.064999999999998</v>
      </c>
      <c r="V15" s="12">
        <v>37.905000000000001</v>
      </c>
      <c r="W15" s="4">
        <v>1895.7350000000001</v>
      </c>
      <c r="X15" s="12">
        <v>2014.4949999999999</v>
      </c>
      <c r="Y15" s="12">
        <v>2007.8150000000001</v>
      </c>
      <c r="Z15" s="12">
        <v>1988.345</v>
      </c>
      <c r="AA15" s="12">
        <v>1975.2049999999999</v>
      </c>
      <c r="AB15" s="4">
        <v>10930.005000000001</v>
      </c>
      <c r="AC15" s="12">
        <v>8449.0550000000003</v>
      </c>
      <c r="AD15" s="12">
        <v>9045.3149999999987</v>
      </c>
      <c r="AE15" s="12">
        <v>8657.83</v>
      </c>
      <c r="AF15" s="12">
        <v>8059.7150000000001</v>
      </c>
      <c r="AG15" s="9">
        <v>116.9</v>
      </c>
      <c r="AH15" s="9">
        <v>112.4</v>
      </c>
      <c r="AI15" s="9">
        <v>110.4</v>
      </c>
      <c r="AJ15" s="9">
        <v>666.2</v>
      </c>
      <c r="AK15" s="9">
        <v>654.5</v>
      </c>
      <c r="AL15" s="9">
        <v>726.1</v>
      </c>
      <c r="AM15" s="6">
        <v>0.16</v>
      </c>
      <c r="AN15" s="13">
        <v>0.155</v>
      </c>
      <c r="AO15" s="13">
        <v>0.17</v>
      </c>
      <c r="AP15" s="13">
        <v>0.16999999999999998</v>
      </c>
      <c r="AQ15" s="13">
        <v>0.19</v>
      </c>
      <c r="AR15" s="4">
        <v>2460.59</v>
      </c>
      <c r="AS15" s="9">
        <v>2380.7750000000001</v>
      </c>
      <c r="AT15" s="9">
        <v>2164.6350000000002</v>
      </c>
      <c r="AU15" s="9">
        <v>2253.3150000000001</v>
      </c>
      <c r="AV15" s="9">
        <v>2198.9700000000003</v>
      </c>
      <c r="AW15" s="4">
        <v>37.564999999999998</v>
      </c>
      <c r="AX15" s="9">
        <v>-36.435000000000002</v>
      </c>
      <c r="AY15" s="9">
        <v>-35.954999999999998</v>
      </c>
      <c r="AZ15" s="9">
        <v>-37.414999999999999</v>
      </c>
      <c r="BA15" s="9">
        <v>-40.159999999999997</v>
      </c>
      <c r="BB15" s="6">
        <v>0.315</v>
      </c>
      <c r="BC15" s="13">
        <v>0.33500000000000002</v>
      </c>
      <c r="BD15" s="13">
        <v>0.35</v>
      </c>
      <c r="BE15" s="13">
        <v>0.31</v>
      </c>
      <c r="BF15" s="13">
        <v>0.32</v>
      </c>
      <c r="BG15" s="6">
        <v>0.73</v>
      </c>
      <c r="BH15" s="13">
        <v>0.755</v>
      </c>
      <c r="BI15" s="13">
        <v>0.79499999999999993</v>
      </c>
      <c r="BJ15" s="13">
        <v>0.745</v>
      </c>
      <c r="BK15" s="13">
        <v>0.79499999999999993</v>
      </c>
      <c r="BL15" s="8">
        <v>43.555</v>
      </c>
      <c r="BM15" s="9">
        <v>40.465000000000003</v>
      </c>
      <c r="BN15" s="9">
        <v>39.085000000000001</v>
      </c>
      <c r="BO15" s="9">
        <v>40.745000000000005</v>
      </c>
      <c r="BP15" s="9">
        <v>40.894999999999996</v>
      </c>
      <c r="BQ15" s="8">
        <v>508.84000000000003</v>
      </c>
      <c r="BR15" s="9">
        <v>473.53999999999996</v>
      </c>
      <c r="BS15" s="9">
        <v>430.76</v>
      </c>
      <c r="BT15" s="9">
        <v>474.2</v>
      </c>
      <c r="BU15" s="9">
        <v>461.56</v>
      </c>
      <c r="BV15" s="4">
        <v>2602.355</v>
      </c>
      <c r="BW15" s="9">
        <v>2527.9049999999997</v>
      </c>
      <c r="BX15" s="9">
        <v>2357.4750000000004</v>
      </c>
      <c r="BY15" s="9">
        <v>2418.83</v>
      </c>
      <c r="BZ15" s="9">
        <v>2535.9049999999997</v>
      </c>
      <c r="CA15" s="8">
        <v>2455.59</v>
      </c>
      <c r="CB15" s="9">
        <v>2355.8249999999998</v>
      </c>
      <c r="CC15" s="9">
        <v>2160.7950000000001</v>
      </c>
      <c r="CD15" s="9">
        <v>2247.7200000000003</v>
      </c>
      <c r="CE15" s="9">
        <v>2167.12</v>
      </c>
      <c r="CF15" s="8">
        <v>16696.37</v>
      </c>
      <c r="CG15" s="9">
        <v>15187.41</v>
      </c>
      <c r="CH15" s="9">
        <v>11833.785</v>
      </c>
      <c r="CI15" s="9">
        <v>12673.279999999999</v>
      </c>
      <c r="CJ15" s="9">
        <v>14340.1</v>
      </c>
      <c r="CK15" s="8">
        <v>36.450000000000003</v>
      </c>
      <c r="CL15" s="9">
        <v>32.130000000000003</v>
      </c>
      <c r="CM15" s="9">
        <v>34.11</v>
      </c>
      <c r="CN15" s="9">
        <v>37.19</v>
      </c>
      <c r="CO15" s="9">
        <v>37.19</v>
      </c>
      <c r="CP15" s="9">
        <v>75.000000000000014</v>
      </c>
      <c r="CQ15" s="9">
        <v>50.718232044198899</v>
      </c>
      <c r="CR15" s="9">
        <v>53.18634712238628</v>
      </c>
      <c r="CS15" s="9">
        <v>62.538887113861463</v>
      </c>
      <c r="CT15" s="9">
        <v>61.60650686633425</v>
      </c>
      <c r="CU15" s="9">
        <v>6.95</v>
      </c>
      <c r="CV15" s="9">
        <v>9.2899999999999991</v>
      </c>
      <c r="CW15" s="9">
        <v>7.08</v>
      </c>
      <c r="CX15" s="9">
        <v>5.4</v>
      </c>
      <c r="CY15" s="9">
        <v>4.93</v>
      </c>
      <c r="CZ15" s="9">
        <v>177.6</v>
      </c>
      <c r="DA15" s="9">
        <v>172.7</v>
      </c>
      <c r="DB15" s="9">
        <v>168.4</v>
      </c>
      <c r="DC15" s="9">
        <v>1761.7</v>
      </c>
      <c r="DD15" s="9">
        <v>1726.4</v>
      </c>
      <c r="DE15" s="9">
        <v>1867.4</v>
      </c>
      <c r="DF15" s="10">
        <v>6</v>
      </c>
      <c r="DG15" s="14">
        <v>7</v>
      </c>
      <c r="DH15" s="10">
        <v>7</v>
      </c>
      <c r="DI15" s="9">
        <v>1270.5</v>
      </c>
      <c r="DJ15" s="9">
        <v>1347</v>
      </c>
      <c r="DK15" s="9">
        <v>1207</v>
      </c>
      <c r="DL15" s="9">
        <v>1420.5</v>
      </c>
      <c r="DM15" s="9">
        <v>1384.5</v>
      </c>
      <c r="DN15" s="13">
        <v>2.76</v>
      </c>
      <c r="DO15" s="13">
        <v>2.77</v>
      </c>
      <c r="DP15" s="13">
        <v>2.8</v>
      </c>
      <c r="DQ15" s="13">
        <v>2.8049999999999997</v>
      </c>
      <c r="DR15" s="13">
        <v>2.85</v>
      </c>
      <c r="DS15" s="9">
        <v>80</v>
      </c>
      <c r="DT15" s="9">
        <v>80</v>
      </c>
      <c r="DU15" s="10">
        <v>40</v>
      </c>
      <c r="DV15" s="10">
        <v>60</v>
      </c>
      <c r="DW15" s="10">
        <v>80</v>
      </c>
      <c r="DX15" s="9">
        <v>80</v>
      </c>
      <c r="DY15" s="9">
        <v>80</v>
      </c>
      <c r="DZ15" s="9">
        <v>40</v>
      </c>
      <c r="EA15" s="9">
        <v>60</v>
      </c>
      <c r="EB15" s="9">
        <v>80</v>
      </c>
      <c r="EC15" s="9">
        <v>80</v>
      </c>
      <c r="ED15" s="9">
        <v>80</v>
      </c>
      <c r="EE15" s="10">
        <v>40</v>
      </c>
      <c r="EF15" s="10">
        <v>50</v>
      </c>
      <c r="EG15" s="10">
        <v>80</v>
      </c>
      <c r="EH15" s="10"/>
      <c r="EI15" s="10"/>
      <c r="EJ15" s="10"/>
    </row>
    <row r="16" spans="1:152" x14ac:dyDescent="0.35">
      <c r="A16" s="10">
        <v>617</v>
      </c>
      <c r="B16" s="11" t="s">
        <v>0</v>
      </c>
      <c r="C16" s="9">
        <v>1834.635</v>
      </c>
      <c r="D16" s="9">
        <v>1889.085</v>
      </c>
      <c r="E16" s="9">
        <v>1803.3899999999999</v>
      </c>
      <c r="F16" s="9">
        <v>1882.43</v>
      </c>
      <c r="G16" s="9">
        <v>1922.25</v>
      </c>
      <c r="H16" s="9">
        <v>597.02499999999998</v>
      </c>
      <c r="I16" s="9">
        <v>592.80999999999995</v>
      </c>
      <c r="J16" s="9">
        <v>552.92499999999995</v>
      </c>
      <c r="K16" s="9">
        <v>599.64499999999998</v>
      </c>
      <c r="L16" s="9">
        <v>638.26</v>
      </c>
      <c r="M16" s="4">
        <v>0.35499999999999998</v>
      </c>
      <c r="N16" s="12">
        <v>0.42499999999999999</v>
      </c>
      <c r="O16" s="12">
        <v>0.41000000000000003</v>
      </c>
      <c r="P16" s="12">
        <v>0.39500000000000002</v>
      </c>
      <c r="Q16" s="12">
        <v>0.40500000000000003</v>
      </c>
      <c r="R16" s="4">
        <v>28.335000000000001</v>
      </c>
      <c r="S16" s="12">
        <v>32.155000000000001</v>
      </c>
      <c r="T16" s="12">
        <v>30.41</v>
      </c>
      <c r="U16" s="12">
        <v>31.055</v>
      </c>
      <c r="V16" s="12">
        <v>32.950000000000003</v>
      </c>
      <c r="W16" s="4">
        <v>1680.835</v>
      </c>
      <c r="X16" s="12">
        <v>1619.5650000000001</v>
      </c>
      <c r="Y16" s="12">
        <v>1641.49</v>
      </c>
      <c r="Z16" s="12">
        <v>1651.31</v>
      </c>
      <c r="AA16" s="12">
        <v>1629.3150000000001</v>
      </c>
      <c r="AB16" s="4">
        <v>10176.885</v>
      </c>
      <c r="AC16" s="12">
        <v>9457.7799999999988</v>
      </c>
      <c r="AD16" s="12">
        <v>8849.3349999999991</v>
      </c>
      <c r="AE16" s="12">
        <v>10740.69</v>
      </c>
      <c r="AF16" s="12">
        <v>10627.825000000001</v>
      </c>
      <c r="AG16" s="9">
        <v>97.6</v>
      </c>
      <c r="AH16" s="9">
        <v>97.8</v>
      </c>
      <c r="AI16" s="9">
        <v>101.4</v>
      </c>
      <c r="AJ16" s="9">
        <v>613.4</v>
      </c>
      <c r="AK16" s="9">
        <v>628.20000000000005</v>
      </c>
      <c r="AL16" s="9">
        <v>635.79999999999995</v>
      </c>
      <c r="AM16" s="6">
        <v>0.18</v>
      </c>
      <c r="AN16" s="13">
        <v>0.255</v>
      </c>
      <c r="AO16" s="13">
        <v>0.29000000000000004</v>
      </c>
      <c r="AP16" s="13">
        <v>0.30499999999999999</v>
      </c>
      <c r="AQ16" s="13">
        <v>0.21000000000000002</v>
      </c>
      <c r="AR16" s="4">
        <v>1806.47</v>
      </c>
      <c r="AS16" s="9">
        <v>1671.8150000000001</v>
      </c>
      <c r="AT16" s="9">
        <v>1577.4650000000001</v>
      </c>
      <c r="AU16" s="9">
        <v>1564.91</v>
      </c>
      <c r="AV16" s="9">
        <v>1873.8</v>
      </c>
      <c r="AW16" s="4">
        <v>32.869999999999997</v>
      </c>
      <c r="AX16" s="9">
        <v>-45.769999999999996</v>
      </c>
      <c r="AY16" s="9">
        <v>-46.099999999999994</v>
      </c>
      <c r="AZ16" s="9">
        <v>-43.155000000000001</v>
      </c>
      <c r="BA16" s="9">
        <v>-43.88</v>
      </c>
      <c r="BB16" s="6">
        <v>0.29000000000000004</v>
      </c>
      <c r="BC16" s="13">
        <v>0.35499999999999998</v>
      </c>
      <c r="BD16" s="13">
        <v>0.29499999999999998</v>
      </c>
      <c r="BE16" s="13">
        <v>0.255</v>
      </c>
      <c r="BF16" s="13">
        <v>0.28000000000000003</v>
      </c>
      <c r="BG16" s="6">
        <v>0.76</v>
      </c>
      <c r="BH16" s="13">
        <v>0.97499999999999998</v>
      </c>
      <c r="BI16" s="13">
        <v>0.96500000000000008</v>
      </c>
      <c r="BJ16" s="13">
        <v>0.93500000000000005</v>
      </c>
      <c r="BK16" s="13">
        <v>0.83499999999999996</v>
      </c>
      <c r="BL16" s="8">
        <v>27.875</v>
      </c>
      <c r="BM16" s="9">
        <v>33.1</v>
      </c>
      <c r="BN16" s="9">
        <v>30.774999999999999</v>
      </c>
      <c r="BO16" s="9">
        <v>31.835000000000001</v>
      </c>
      <c r="BP16" s="9">
        <v>34.015000000000001</v>
      </c>
      <c r="BQ16" s="8">
        <v>292.34500000000003</v>
      </c>
      <c r="BR16" s="9">
        <v>270.60500000000002</v>
      </c>
      <c r="BS16" s="9">
        <v>258.64499999999998</v>
      </c>
      <c r="BT16" s="9">
        <v>274.69</v>
      </c>
      <c r="BU16" s="9">
        <v>329.435</v>
      </c>
      <c r="BV16" s="4">
        <v>1777.8200000000002</v>
      </c>
      <c r="BW16" s="9">
        <v>1908.76</v>
      </c>
      <c r="BX16" s="9">
        <v>1833.6</v>
      </c>
      <c r="BY16" s="9">
        <v>1992.78</v>
      </c>
      <c r="BZ16" s="9">
        <v>1890.54</v>
      </c>
      <c r="CA16" s="8">
        <v>1819.51</v>
      </c>
      <c r="CB16" s="9">
        <v>1674.15</v>
      </c>
      <c r="CC16" s="9">
        <v>1645.8050000000001</v>
      </c>
      <c r="CD16" s="9">
        <v>1659.0349999999999</v>
      </c>
      <c r="CE16" s="9">
        <v>1873.8049999999998</v>
      </c>
      <c r="CF16" s="8">
        <v>9322.41</v>
      </c>
      <c r="CG16" s="9">
        <v>7067.7049999999999</v>
      </c>
      <c r="CH16" s="9">
        <v>6177.01</v>
      </c>
      <c r="CI16" s="9">
        <v>12770.68</v>
      </c>
      <c r="CJ16" s="9">
        <v>11013.674999999999</v>
      </c>
      <c r="CK16" s="8">
        <v>28.15</v>
      </c>
      <c r="CL16" s="9">
        <v>24.73</v>
      </c>
      <c r="CM16" s="9">
        <v>26.96</v>
      </c>
      <c r="CN16" s="9">
        <v>27.43</v>
      </c>
      <c r="CO16" s="9">
        <v>28.47</v>
      </c>
      <c r="CP16" s="9">
        <v>36.393018745959921</v>
      </c>
      <c r="CQ16" s="9">
        <v>29.068468997942993</v>
      </c>
      <c r="CR16" s="9">
        <v>31.643192488262908</v>
      </c>
      <c r="CS16" s="9">
        <v>34.376879887708043</v>
      </c>
      <c r="CT16" s="9">
        <v>35.732663947285843</v>
      </c>
      <c r="CU16" s="9">
        <v>4.16</v>
      </c>
      <c r="CV16" s="9">
        <v>6.99</v>
      </c>
      <c r="CW16" s="9">
        <v>6.13</v>
      </c>
      <c r="CX16" s="9">
        <v>6.84</v>
      </c>
      <c r="CY16" s="9">
        <v>6.86</v>
      </c>
      <c r="CZ16" s="9">
        <v>142.6</v>
      </c>
      <c r="DA16" s="9">
        <v>161.5</v>
      </c>
      <c r="DB16" s="9">
        <v>152.1</v>
      </c>
      <c r="DC16" s="9">
        <v>1580.4</v>
      </c>
      <c r="DD16" s="9">
        <v>1688.9</v>
      </c>
      <c r="DE16" s="9">
        <v>1662.4</v>
      </c>
      <c r="DF16" s="10">
        <v>5</v>
      </c>
      <c r="DG16" s="14">
        <v>5</v>
      </c>
      <c r="DH16" s="10">
        <v>6</v>
      </c>
      <c r="DI16" s="9">
        <v>1038</v>
      </c>
      <c r="DJ16" s="9">
        <v>1029</v>
      </c>
      <c r="DK16" s="9">
        <v>1095.5</v>
      </c>
      <c r="DL16" s="9">
        <v>1059</v>
      </c>
      <c r="DM16" s="9">
        <v>1196</v>
      </c>
      <c r="DN16" s="13">
        <v>3.17</v>
      </c>
      <c r="DO16" s="13">
        <v>3.1550000000000002</v>
      </c>
      <c r="DP16" s="13">
        <v>3.12</v>
      </c>
      <c r="DQ16" s="13">
        <v>3.16</v>
      </c>
      <c r="DR16" s="13">
        <v>3.145</v>
      </c>
      <c r="DS16" s="9">
        <v>50</v>
      </c>
      <c r="DT16" s="9">
        <v>90</v>
      </c>
      <c r="DU16" s="10">
        <v>30</v>
      </c>
      <c r="DV16" s="10">
        <v>80</v>
      </c>
      <c r="DW16" s="10">
        <v>70</v>
      </c>
      <c r="DX16" s="9">
        <v>50</v>
      </c>
      <c r="DY16" s="9">
        <v>90</v>
      </c>
      <c r="DZ16" s="9">
        <v>30</v>
      </c>
      <c r="EA16" s="9">
        <v>70</v>
      </c>
      <c r="EB16" s="9">
        <v>70</v>
      </c>
      <c r="EC16" s="9">
        <v>50</v>
      </c>
      <c r="ED16" s="9">
        <v>90</v>
      </c>
      <c r="EE16" s="10">
        <v>30</v>
      </c>
      <c r="EF16" s="10">
        <v>60</v>
      </c>
      <c r="EG16" s="10">
        <v>70</v>
      </c>
      <c r="EH16" s="10"/>
      <c r="EI16" s="10"/>
      <c r="EJ16" s="10"/>
    </row>
    <row r="17" spans="1:140" x14ac:dyDescent="0.35">
      <c r="A17" s="10">
        <v>618</v>
      </c>
      <c r="B17" s="11" t="s">
        <v>0</v>
      </c>
      <c r="C17" s="9">
        <v>1285.4099999999999</v>
      </c>
      <c r="D17" s="9">
        <v>1433.875</v>
      </c>
      <c r="E17" s="9">
        <v>1383.87</v>
      </c>
      <c r="F17" s="9">
        <v>1445.585</v>
      </c>
      <c r="G17" s="9">
        <v>1400.97</v>
      </c>
      <c r="H17" s="9">
        <v>480.35500000000002</v>
      </c>
      <c r="I17" s="9">
        <v>449.3</v>
      </c>
      <c r="J17" s="9">
        <v>448.34</v>
      </c>
      <c r="K17" s="9">
        <v>437.03</v>
      </c>
      <c r="L17" s="9">
        <v>428.72500000000002</v>
      </c>
      <c r="M17" s="4">
        <v>0.32500000000000001</v>
      </c>
      <c r="N17" s="12">
        <v>0.36499999999999999</v>
      </c>
      <c r="O17" s="12">
        <v>0.36</v>
      </c>
      <c r="P17" s="12">
        <v>0.38</v>
      </c>
      <c r="Q17" s="12">
        <v>0.38500000000000001</v>
      </c>
      <c r="R17" s="4">
        <v>26.200000000000003</v>
      </c>
      <c r="S17" s="12">
        <v>27.875</v>
      </c>
      <c r="T17" s="12">
        <v>26.259999999999998</v>
      </c>
      <c r="U17" s="12">
        <v>27.32</v>
      </c>
      <c r="V17" s="12">
        <v>26.92</v>
      </c>
      <c r="W17" s="4">
        <v>1289.7849999999999</v>
      </c>
      <c r="X17" s="12">
        <v>1339.7249999999999</v>
      </c>
      <c r="Y17" s="12">
        <v>1306.6300000000001</v>
      </c>
      <c r="Z17" s="12">
        <v>1346.645</v>
      </c>
      <c r="AA17" s="12">
        <v>1318.05</v>
      </c>
      <c r="AB17" s="4">
        <v>9175.4599999999991</v>
      </c>
      <c r="AC17" s="12">
        <v>7618.5349999999999</v>
      </c>
      <c r="AD17" s="12">
        <v>7455.26</v>
      </c>
      <c r="AE17" s="12">
        <v>6472.8549999999996</v>
      </c>
      <c r="AF17" s="12">
        <v>5694.335</v>
      </c>
      <c r="AG17" s="9">
        <v>57.4</v>
      </c>
      <c r="AH17" s="9">
        <v>58.6</v>
      </c>
      <c r="AI17" s="9">
        <v>58.4</v>
      </c>
      <c r="AJ17" s="9">
        <v>292.60000000000002</v>
      </c>
      <c r="AK17" s="9">
        <v>290.10000000000002</v>
      </c>
      <c r="AL17" s="9">
        <v>288.39999999999998</v>
      </c>
      <c r="AM17" s="6">
        <v>0.16</v>
      </c>
      <c r="AN17" s="13">
        <v>0.15000000000000002</v>
      </c>
      <c r="AO17" s="13">
        <v>0.16999999999999998</v>
      </c>
      <c r="AP17" s="13">
        <v>0.21000000000000002</v>
      </c>
      <c r="AQ17" s="13">
        <v>0.185</v>
      </c>
      <c r="AR17" s="4">
        <v>1491.7249999999999</v>
      </c>
      <c r="AS17" s="9">
        <v>1498.635</v>
      </c>
      <c r="AT17" s="9">
        <v>1394.0500000000002</v>
      </c>
      <c r="AU17" s="9">
        <v>1274.05</v>
      </c>
      <c r="AV17" s="9">
        <v>1403.37</v>
      </c>
      <c r="AW17" s="4">
        <v>31.734999999999999</v>
      </c>
      <c r="AX17" s="9">
        <v>-31.055</v>
      </c>
      <c r="AY17" s="9">
        <v>-30.795000000000002</v>
      </c>
      <c r="AZ17" s="9">
        <v>-31.355</v>
      </c>
      <c r="BA17" s="9">
        <v>-34.680000000000007</v>
      </c>
      <c r="BB17" s="6">
        <v>0.315</v>
      </c>
      <c r="BC17" s="13">
        <v>0.31</v>
      </c>
      <c r="BD17" s="13">
        <v>0.32999999999999996</v>
      </c>
      <c r="BE17" s="13">
        <v>0.28500000000000003</v>
      </c>
      <c r="BF17" s="13">
        <v>0.32</v>
      </c>
      <c r="BG17" s="6">
        <v>0.76</v>
      </c>
      <c r="BH17" s="13">
        <v>0.73</v>
      </c>
      <c r="BI17" s="13">
        <v>0.77</v>
      </c>
      <c r="BJ17" s="13">
        <v>0.79</v>
      </c>
      <c r="BK17" s="13">
        <v>0.8</v>
      </c>
      <c r="BL17" s="8">
        <v>27.96</v>
      </c>
      <c r="BM17" s="9">
        <v>26.734999999999999</v>
      </c>
      <c r="BN17" s="9">
        <v>28.225000000000001</v>
      </c>
      <c r="BO17" s="9">
        <v>27.45</v>
      </c>
      <c r="BP17" s="9">
        <v>27.835000000000001</v>
      </c>
      <c r="BQ17" s="8">
        <v>227.315</v>
      </c>
      <c r="BR17" s="9">
        <v>224.77500000000001</v>
      </c>
      <c r="BS17" s="9">
        <v>229.68</v>
      </c>
      <c r="BT17" s="9">
        <v>219.345</v>
      </c>
      <c r="BU17" s="9">
        <v>214.92000000000002</v>
      </c>
      <c r="BV17" s="4">
        <v>1330.8600000000001</v>
      </c>
      <c r="BW17" s="9">
        <v>1389.4650000000001</v>
      </c>
      <c r="BX17" s="9">
        <v>1472.5900000000001</v>
      </c>
      <c r="BY17" s="9">
        <v>1407.7750000000001</v>
      </c>
      <c r="BZ17" s="9">
        <v>1446.0250000000001</v>
      </c>
      <c r="CA17" s="8">
        <v>1463.3150000000001</v>
      </c>
      <c r="CB17" s="9">
        <v>1479.85</v>
      </c>
      <c r="CC17" s="9">
        <v>1399.2750000000001</v>
      </c>
      <c r="CD17" s="9">
        <v>1369.605</v>
      </c>
      <c r="CE17" s="9">
        <v>1408.2849999999999</v>
      </c>
      <c r="CF17" s="8">
        <v>9556.2999999999993</v>
      </c>
      <c r="CG17" s="9">
        <v>13971.424999999999</v>
      </c>
      <c r="CH17" s="9">
        <v>11380.435000000001</v>
      </c>
      <c r="CI17" s="9">
        <v>7347.9650000000001</v>
      </c>
      <c r="CJ17" s="9">
        <v>8681.4500000000007</v>
      </c>
      <c r="CK17" s="8">
        <v>25.3</v>
      </c>
      <c r="CL17" s="9">
        <v>21.19</v>
      </c>
      <c r="CM17" s="9">
        <v>20.73</v>
      </c>
      <c r="CN17" s="9">
        <v>24.53</v>
      </c>
      <c r="CO17" s="9">
        <v>24.53</v>
      </c>
      <c r="CP17" s="9">
        <v>50.091074681238624</v>
      </c>
      <c r="CQ17" s="9">
        <v>38.567944377707406</v>
      </c>
      <c r="CR17" s="9">
        <v>36.641626159964652</v>
      </c>
      <c r="CS17" s="9">
        <v>41.174989509022247</v>
      </c>
      <c r="CT17" s="9">
        <v>42.946933487403058</v>
      </c>
      <c r="CU17" s="9">
        <v>2.12</v>
      </c>
      <c r="CV17" s="9">
        <v>4.51</v>
      </c>
      <c r="CW17" s="9">
        <v>4.58</v>
      </c>
      <c r="CX17" s="9">
        <v>3.9</v>
      </c>
      <c r="CY17" s="9">
        <v>4.17</v>
      </c>
      <c r="CZ17" s="9">
        <v>98.1</v>
      </c>
      <c r="DA17" s="9">
        <v>94</v>
      </c>
      <c r="DB17" s="9">
        <v>91.2</v>
      </c>
      <c r="DC17" s="9">
        <v>1178.0999999999999</v>
      </c>
      <c r="DD17" s="9">
        <v>1184.9000000000001</v>
      </c>
      <c r="DE17" s="9">
        <v>1327.6</v>
      </c>
      <c r="DF17" s="10">
        <v>8</v>
      </c>
      <c r="DG17" s="14">
        <v>7</v>
      </c>
      <c r="DH17" s="10">
        <v>7</v>
      </c>
      <c r="DI17" s="9">
        <v>689</v>
      </c>
      <c r="DJ17" s="9">
        <v>885.5</v>
      </c>
      <c r="DK17" s="9">
        <v>780.5</v>
      </c>
      <c r="DL17" s="9">
        <v>678</v>
      </c>
      <c r="DM17" s="9">
        <v>951</v>
      </c>
      <c r="DN17" s="13">
        <v>3.34</v>
      </c>
      <c r="DO17" s="13">
        <v>3.31</v>
      </c>
      <c r="DP17" s="13">
        <v>3.23</v>
      </c>
      <c r="DQ17" s="13">
        <v>3.3</v>
      </c>
      <c r="DR17" s="13">
        <v>3.29</v>
      </c>
      <c r="DS17" s="9">
        <v>70</v>
      </c>
      <c r="DT17" s="9">
        <v>90</v>
      </c>
      <c r="DU17" s="10">
        <v>40</v>
      </c>
      <c r="DV17" s="10">
        <v>50</v>
      </c>
      <c r="DW17" s="10">
        <v>70</v>
      </c>
      <c r="DX17" s="9">
        <v>70</v>
      </c>
      <c r="DY17" s="9">
        <v>90</v>
      </c>
      <c r="DZ17" s="9">
        <v>50</v>
      </c>
      <c r="EA17" s="9">
        <v>50</v>
      </c>
      <c r="EB17" s="9">
        <v>70</v>
      </c>
      <c r="EC17" s="9">
        <v>70</v>
      </c>
      <c r="ED17" s="9">
        <v>90</v>
      </c>
      <c r="EE17" s="10">
        <v>50</v>
      </c>
      <c r="EF17" s="10">
        <v>60</v>
      </c>
      <c r="EG17" s="10">
        <v>70</v>
      </c>
      <c r="EH17" s="10"/>
      <c r="EI17" s="10"/>
      <c r="EJ17" s="10"/>
    </row>
    <row r="18" spans="1:140" x14ac:dyDescent="0.35">
      <c r="A18" s="10">
        <v>619</v>
      </c>
      <c r="B18" s="11" t="s">
        <v>0</v>
      </c>
      <c r="C18" s="9">
        <v>1138.76</v>
      </c>
      <c r="D18" s="9">
        <v>1221.9349999999999</v>
      </c>
      <c r="E18" s="9">
        <v>1166.4349999999999</v>
      </c>
      <c r="F18" s="9">
        <v>1387.02</v>
      </c>
      <c r="G18" s="9">
        <v>1396.1100000000001</v>
      </c>
      <c r="H18" s="9">
        <v>288.77</v>
      </c>
      <c r="I18" s="9">
        <v>369.03499999999997</v>
      </c>
      <c r="J18" s="9">
        <v>345.17500000000001</v>
      </c>
      <c r="K18" s="9">
        <v>358.685</v>
      </c>
      <c r="L18" s="9">
        <v>411.34000000000003</v>
      </c>
      <c r="M18" s="4">
        <v>0.53499999999999992</v>
      </c>
      <c r="N18" s="12">
        <v>0.44500000000000001</v>
      </c>
      <c r="O18" s="12">
        <v>0.40500000000000003</v>
      </c>
      <c r="P18" s="12">
        <v>0.45499999999999996</v>
      </c>
      <c r="Q18" s="12">
        <v>0.40500000000000003</v>
      </c>
      <c r="R18" s="4">
        <v>23.47</v>
      </c>
      <c r="S18" s="12">
        <v>25.015000000000001</v>
      </c>
      <c r="T18" s="12">
        <v>21.68</v>
      </c>
      <c r="U18" s="12">
        <v>24.85</v>
      </c>
      <c r="V18" s="12">
        <v>25.445</v>
      </c>
      <c r="W18" s="4">
        <v>1221.4299999999998</v>
      </c>
      <c r="X18" s="12">
        <v>1258.0549999999998</v>
      </c>
      <c r="Y18" s="12">
        <v>1287.21</v>
      </c>
      <c r="Z18" s="12">
        <v>1371.8200000000002</v>
      </c>
      <c r="AA18" s="12">
        <v>1360.4499999999998</v>
      </c>
      <c r="AB18" s="4">
        <v>4144.2449999999999</v>
      </c>
      <c r="AC18" s="12">
        <v>5747.74</v>
      </c>
      <c r="AD18" s="12">
        <v>5944.3850000000002</v>
      </c>
      <c r="AE18" s="12">
        <v>4022.9949999999999</v>
      </c>
      <c r="AF18" s="12">
        <v>7195.7350000000006</v>
      </c>
      <c r="AG18" s="9">
        <v>47.4</v>
      </c>
      <c r="AH18" s="9">
        <v>47.5</v>
      </c>
      <c r="AI18" s="9">
        <v>47.4</v>
      </c>
      <c r="AJ18" s="9">
        <v>309.5</v>
      </c>
      <c r="AK18" s="9">
        <v>299</v>
      </c>
      <c r="AL18" s="9">
        <v>300</v>
      </c>
      <c r="AM18" s="6">
        <v>0.19500000000000001</v>
      </c>
      <c r="AN18" s="13">
        <v>0.17499999999999999</v>
      </c>
      <c r="AO18" s="13">
        <v>0.19500000000000001</v>
      </c>
      <c r="AP18" s="13">
        <v>0.185</v>
      </c>
      <c r="AQ18" s="13">
        <v>0.17499999999999999</v>
      </c>
      <c r="AR18" s="4">
        <v>1526.2249999999999</v>
      </c>
      <c r="AS18" s="9">
        <v>1619.635</v>
      </c>
      <c r="AT18" s="9">
        <v>1477.4099999999999</v>
      </c>
      <c r="AU18" s="9">
        <v>1523.4250000000002</v>
      </c>
      <c r="AV18" s="9">
        <v>1552.45</v>
      </c>
      <c r="AW18" s="4">
        <v>44.635000000000005</v>
      </c>
      <c r="AX18" s="9">
        <v>-42.364999999999995</v>
      </c>
      <c r="AY18" s="9">
        <v>-41.39</v>
      </c>
      <c r="AZ18" s="9">
        <v>-39.424999999999997</v>
      </c>
      <c r="BA18" s="9">
        <v>-39.340000000000003</v>
      </c>
      <c r="BB18" s="6">
        <v>0.38500000000000001</v>
      </c>
      <c r="BC18" s="13">
        <v>0.35499999999999998</v>
      </c>
      <c r="BD18" s="13">
        <v>0.315</v>
      </c>
      <c r="BE18" s="13">
        <v>0.32</v>
      </c>
      <c r="BF18" s="13">
        <v>0.32</v>
      </c>
      <c r="BG18" s="6">
        <v>0.94500000000000006</v>
      </c>
      <c r="BH18" s="13">
        <v>0.875</v>
      </c>
      <c r="BI18" s="13">
        <v>0.89500000000000002</v>
      </c>
      <c r="BJ18" s="13">
        <v>0.84499999999999997</v>
      </c>
      <c r="BK18" s="13">
        <v>0.83499999999999996</v>
      </c>
      <c r="BL18" s="8">
        <v>28.42</v>
      </c>
      <c r="BM18" s="9">
        <v>26.53</v>
      </c>
      <c r="BN18" s="9">
        <v>23.434999999999999</v>
      </c>
      <c r="BO18" s="9">
        <v>27.009999999999998</v>
      </c>
      <c r="BP18" s="9">
        <v>28.04</v>
      </c>
      <c r="BQ18" s="8">
        <v>194.41499999999999</v>
      </c>
      <c r="BR18" s="9">
        <v>199.07</v>
      </c>
      <c r="BS18" s="9">
        <v>178.39999999999998</v>
      </c>
      <c r="BT18" s="9">
        <v>215.48500000000001</v>
      </c>
      <c r="BU18" s="9">
        <v>226.01</v>
      </c>
      <c r="BV18" s="4">
        <v>1265.2550000000001</v>
      </c>
      <c r="BW18" s="9">
        <v>1159.01</v>
      </c>
      <c r="BX18" s="9">
        <v>1074.54</v>
      </c>
      <c r="BY18" s="9">
        <v>1283.7649999999999</v>
      </c>
      <c r="BZ18" s="9">
        <v>1324.5349999999999</v>
      </c>
      <c r="CA18" s="8">
        <v>1506.7849999999999</v>
      </c>
      <c r="CB18" s="9">
        <v>1589.82</v>
      </c>
      <c r="CC18" s="9">
        <v>1460.3400000000001</v>
      </c>
      <c r="CD18" s="9">
        <v>1514.13</v>
      </c>
      <c r="CE18" s="9">
        <v>1541.38</v>
      </c>
      <c r="CF18" s="8">
        <v>8612.32</v>
      </c>
      <c r="CG18" s="9">
        <v>14447.055</v>
      </c>
      <c r="CH18" s="9">
        <v>10901.689999999999</v>
      </c>
      <c r="CI18" s="9">
        <v>13326.400000000001</v>
      </c>
      <c r="CJ18" s="9">
        <v>15123.154999999999</v>
      </c>
      <c r="CK18" s="8">
        <v>23.21</v>
      </c>
      <c r="CL18" s="9">
        <v>21.76</v>
      </c>
      <c r="CM18" s="9">
        <v>22.65</v>
      </c>
      <c r="CN18" s="9">
        <v>22.57</v>
      </c>
      <c r="CO18" s="9">
        <v>22.65</v>
      </c>
      <c r="CP18" s="9">
        <v>42.737718199896882</v>
      </c>
      <c r="CQ18" s="9">
        <v>38.874497543546227</v>
      </c>
      <c r="CR18" s="9">
        <v>37.21228251762038</v>
      </c>
      <c r="CS18" s="9">
        <v>38.47137232174817</v>
      </c>
      <c r="CT18" s="9">
        <v>39.119170984455955</v>
      </c>
      <c r="CU18" s="9">
        <v>5.29</v>
      </c>
      <c r="CV18" s="9">
        <v>5.27</v>
      </c>
      <c r="CW18" s="9">
        <v>4.51</v>
      </c>
      <c r="CX18" s="9">
        <v>4.45</v>
      </c>
      <c r="CY18" s="9">
        <v>4.42</v>
      </c>
      <c r="CZ18" s="9">
        <v>85.2</v>
      </c>
      <c r="DA18" s="9">
        <v>91.7</v>
      </c>
      <c r="DB18" s="9">
        <v>89.3</v>
      </c>
      <c r="DC18" s="9">
        <v>1044.4000000000001</v>
      </c>
      <c r="DD18" s="9">
        <v>914.6</v>
      </c>
      <c r="DE18" s="9">
        <v>992</v>
      </c>
      <c r="DF18" s="10">
        <v>5</v>
      </c>
      <c r="DG18" s="14">
        <v>5</v>
      </c>
      <c r="DH18" s="10">
        <v>5</v>
      </c>
      <c r="DI18" s="9">
        <v>639</v>
      </c>
      <c r="DJ18" s="9">
        <v>596</v>
      </c>
      <c r="DK18" s="9">
        <v>548</v>
      </c>
      <c r="DL18" s="9">
        <v>596.75</v>
      </c>
      <c r="DM18" s="9">
        <v>569.33333333333337</v>
      </c>
      <c r="DN18" s="13">
        <v>3.26</v>
      </c>
      <c r="DO18" s="13">
        <v>3.2149999999999999</v>
      </c>
      <c r="DP18" s="13">
        <v>3.2450000000000001</v>
      </c>
      <c r="DQ18" s="13">
        <v>3.2</v>
      </c>
      <c r="DR18" s="13">
        <v>3.2</v>
      </c>
      <c r="DS18" s="9">
        <v>70</v>
      </c>
      <c r="DT18" s="9">
        <v>80</v>
      </c>
      <c r="DU18" s="10">
        <v>30</v>
      </c>
      <c r="DV18" s="10">
        <v>50</v>
      </c>
      <c r="DW18" s="10">
        <v>70</v>
      </c>
      <c r="DX18" s="9">
        <v>70</v>
      </c>
      <c r="DY18" s="9">
        <v>80</v>
      </c>
      <c r="DZ18" s="9">
        <v>30</v>
      </c>
      <c r="EA18" s="9">
        <v>50</v>
      </c>
      <c r="EB18" s="9">
        <v>70</v>
      </c>
      <c r="EC18" s="9">
        <v>70</v>
      </c>
      <c r="ED18" s="9">
        <v>80</v>
      </c>
      <c r="EE18" s="10">
        <v>30</v>
      </c>
      <c r="EF18" s="10">
        <v>50</v>
      </c>
      <c r="EG18" s="10">
        <v>70</v>
      </c>
      <c r="EH18" s="10"/>
      <c r="EI18" s="10"/>
      <c r="EJ18" s="10"/>
    </row>
    <row r="19" spans="1:140" x14ac:dyDescent="0.35">
      <c r="A19" s="10">
        <v>601</v>
      </c>
      <c r="B19" s="10" t="s">
        <v>8</v>
      </c>
      <c r="C19" s="10"/>
      <c r="D19" s="9">
        <v>3020.395</v>
      </c>
      <c r="E19" s="9">
        <v>2566.67</v>
      </c>
      <c r="F19" s="9">
        <v>2721.09</v>
      </c>
      <c r="G19" s="9">
        <v>2756.165</v>
      </c>
      <c r="H19" s="10"/>
      <c r="I19" s="9">
        <v>789.96500000000003</v>
      </c>
      <c r="J19" s="9">
        <v>760.15</v>
      </c>
      <c r="K19" s="9">
        <v>811.26</v>
      </c>
      <c r="L19" s="9">
        <v>799.02499999999998</v>
      </c>
      <c r="M19" s="10"/>
      <c r="N19" s="12">
        <v>0.40500000000000003</v>
      </c>
      <c r="O19" s="12">
        <v>0.40500000000000003</v>
      </c>
      <c r="P19" s="12">
        <v>0.37</v>
      </c>
      <c r="Q19" s="12">
        <v>0.375</v>
      </c>
      <c r="R19" s="10"/>
      <c r="S19" s="12">
        <v>37.855000000000004</v>
      </c>
      <c r="T19" s="12">
        <v>32.28</v>
      </c>
      <c r="U19" s="12">
        <v>34.4</v>
      </c>
      <c r="V19" s="12">
        <v>38.879999999999995</v>
      </c>
      <c r="W19" s="10"/>
      <c r="X19" s="12">
        <v>2239.08</v>
      </c>
      <c r="Y19" s="12">
        <v>2046.5250000000001</v>
      </c>
      <c r="Z19" s="12">
        <v>2110.915</v>
      </c>
      <c r="AA19" s="12">
        <v>2054.34</v>
      </c>
      <c r="AB19" s="10"/>
      <c r="AC19" s="12">
        <v>8790.4499999999989</v>
      </c>
      <c r="AD19" s="12">
        <v>7771.2650000000003</v>
      </c>
      <c r="AE19" s="12">
        <v>7480</v>
      </c>
      <c r="AF19" s="12">
        <v>9255.130000000001</v>
      </c>
      <c r="AG19" s="9">
        <v>123.9</v>
      </c>
      <c r="AH19" s="9">
        <v>119</v>
      </c>
      <c r="AI19" s="9">
        <v>121.8</v>
      </c>
      <c r="AJ19" s="9">
        <v>508.7</v>
      </c>
      <c r="AK19" s="9">
        <v>506.6</v>
      </c>
      <c r="AL19" s="9">
        <v>489.6</v>
      </c>
      <c r="AM19" s="13"/>
      <c r="AN19" s="13">
        <v>0.17</v>
      </c>
      <c r="AO19" s="13">
        <v>0.21000000000000002</v>
      </c>
      <c r="AP19" s="13">
        <v>0.23499999999999999</v>
      </c>
      <c r="AQ19" s="13">
        <v>0.19500000000000001</v>
      </c>
      <c r="AR19" s="10"/>
      <c r="AS19" s="9">
        <v>2131.88</v>
      </c>
      <c r="AT19" s="9">
        <v>1859.53</v>
      </c>
      <c r="AU19" s="9">
        <v>1761.97</v>
      </c>
      <c r="AV19" s="9">
        <v>2016.385</v>
      </c>
      <c r="AW19" s="10"/>
      <c r="AX19" s="9">
        <v>-38.739999999999995</v>
      </c>
      <c r="AY19" s="9">
        <v>-38.44</v>
      </c>
      <c r="AZ19" s="9">
        <v>-38.134999999999998</v>
      </c>
      <c r="BA19" s="9">
        <v>-39.984999999999999</v>
      </c>
      <c r="BB19" s="10"/>
      <c r="BC19" s="13">
        <v>0.36</v>
      </c>
      <c r="BD19" s="13">
        <v>0.36</v>
      </c>
      <c r="BE19" s="13">
        <v>0.36499999999999999</v>
      </c>
      <c r="BF19" s="13">
        <v>0.35499999999999998</v>
      </c>
      <c r="BG19" s="13"/>
      <c r="BH19" s="13">
        <v>0.83</v>
      </c>
      <c r="BI19" s="13">
        <v>0.89500000000000002</v>
      </c>
      <c r="BJ19" s="13">
        <v>0.92</v>
      </c>
      <c r="BK19" s="13">
        <v>0.86</v>
      </c>
      <c r="BL19" s="10"/>
      <c r="BM19" s="9">
        <v>38.760000000000005</v>
      </c>
      <c r="BN19" s="9">
        <v>31.89</v>
      </c>
      <c r="BO19" s="9">
        <v>35.909999999999997</v>
      </c>
      <c r="BP19" s="9">
        <v>39.630000000000003</v>
      </c>
      <c r="BQ19" s="10"/>
      <c r="BR19" s="9">
        <v>416.685</v>
      </c>
      <c r="BS19" s="9">
        <v>323.59500000000003</v>
      </c>
      <c r="BT19" s="9">
        <v>345.17</v>
      </c>
      <c r="BU19" s="9">
        <v>404.83000000000004</v>
      </c>
      <c r="BV19" s="10"/>
      <c r="BW19" s="9">
        <v>2304.9700000000003</v>
      </c>
      <c r="BX19" s="9">
        <v>2035.33</v>
      </c>
      <c r="BY19" s="9">
        <v>2363.2799999999997</v>
      </c>
      <c r="BZ19" s="9">
        <v>2407.91</v>
      </c>
      <c r="CA19" s="10"/>
      <c r="CB19" s="9">
        <v>2126.9549999999999</v>
      </c>
      <c r="CC19" s="9">
        <v>1859.38</v>
      </c>
      <c r="CD19" s="9">
        <v>1836.425</v>
      </c>
      <c r="CE19" s="9">
        <v>2014.4099999999999</v>
      </c>
      <c r="CF19" s="10"/>
      <c r="CG19" s="9">
        <v>15745.81</v>
      </c>
      <c r="CH19" s="9">
        <v>10724.15</v>
      </c>
      <c r="CI19" s="9">
        <v>9414.1350000000002</v>
      </c>
      <c r="CJ19" s="9">
        <v>11864.240000000002</v>
      </c>
      <c r="CK19" s="10"/>
      <c r="CL19" s="9">
        <v>31.27</v>
      </c>
      <c r="CM19" s="9">
        <v>27.05</v>
      </c>
      <c r="CN19" s="9">
        <v>28.83</v>
      </c>
      <c r="CO19" s="9">
        <v>30.73</v>
      </c>
      <c r="CP19" s="10"/>
      <c r="CQ19" s="9">
        <v>51.78609873639931</v>
      </c>
      <c r="CR19" s="9">
        <v>39.374090247452692</v>
      </c>
      <c r="CS19" s="9">
        <v>45.804073591560481</v>
      </c>
      <c r="CT19" s="9">
        <v>53.935936814392278</v>
      </c>
      <c r="CU19" s="10"/>
      <c r="CV19" s="9">
        <v>6.4</v>
      </c>
      <c r="CW19" s="9">
        <v>5.51</v>
      </c>
      <c r="CX19" s="9">
        <v>6.1</v>
      </c>
      <c r="CY19" s="9">
        <v>6.26</v>
      </c>
      <c r="CZ19" s="9">
        <v>136</v>
      </c>
      <c r="DA19" s="9">
        <v>131.5</v>
      </c>
      <c r="DB19" s="9">
        <v>126.8</v>
      </c>
      <c r="DC19" s="9">
        <v>1601.1</v>
      </c>
      <c r="DD19" s="9">
        <v>1447.1</v>
      </c>
      <c r="DE19" s="9">
        <v>1560.9</v>
      </c>
      <c r="DF19" s="10">
        <v>8</v>
      </c>
      <c r="DG19" s="14">
        <v>7</v>
      </c>
      <c r="DH19" s="10">
        <v>5</v>
      </c>
      <c r="DI19" s="10"/>
      <c r="DJ19" s="9">
        <v>1321.0250000000001</v>
      </c>
      <c r="DK19" s="9">
        <v>1211.1100000000001</v>
      </c>
      <c r="DL19" s="9">
        <v>1171.3866666666665</v>
      </c>
      <c r="DM19" s="9">
        <v>1192.9399999999998</v>
      </c>
      <c r="DN19" s="10"/>
      <c r="DO19" s="13">
        <v>2.8049999999999997</v>
      </c>
      <c r="DP19" s="13">
        <v>2.98</v>
      </c>
      <c r="DQ19" s="13">
        <v>2.88</v>
      </c>
      <c r="DR19" s="13">
        <v>2.87</v>
      </c>
      <c r="DS19" s="10"/>
      <c r="DT19" s="10">
        <v>80</v>
      </c>
      <c r="DU19" s="10">
        <v>20</v>
      </c>
      <c r="DV19" s="10">
        <v>30</v>
      </c>
      <c r="DW19" s="10">
        <v>80</v>
      </c>
      <c r="DX19" s="10"/>
      <c r="DY19" s="9">
        <v>80</v>
      </c>
      <c r="DZ19" s="9">
        <v>20</v>
      </c>
      <c r="EA19" s="9">
        <v>40</v>
      </c>
      <c r="EB19" s="9">
        <v>70</v>
      </c>
      <c r="EC19" s="10"/>
      <c r="ED19" s="9">
        <v>80</v>
      </c>
      <c r="EE19" s="9">
        <v>40</v>
      </c>
      <c r="EF19" s="9">
        <v>50</v>
      </c>
      <c r="EG19" s="9">
        <v>80</v>
      </c>
      <c r="EH19" s="10"/>
      <c r="EI19" s="10"/>
      <c r="EJ19" s="10"/>
    </row>
    <row r="20" spans="1:140" x14ac:dyDescent="0.35">
      <c r="A20" s="10">
        <v>603</v>
      </c>
      <c r="B20" s="10" t="s">
        <v>8</v>
      </c>
      <c r="C20" s="10"/>
      <c r="D20" s="9">
        <v>2844.61</v>
      </c>
      <c r="E20" s="9">
        <v>2582.7950000000001</v>
      </c>
      <c r="F20" s="9">
        <v>2661.4449999999997</v>
      </c>
      <c r="G20" s="9">
        <v>2726.1549999999997</v>
      </c>
      <c r="H20" s="10"/>
      <c r="I20" s="9">
        <v>775.24</v>
      </c>
      <c r="J20" s="9">
        <v>635.02</v>
      </c>
      <c r="K20" s="9">
        <v>658.63499999999999</v>
      </c>
      <c r="L20" s="9">
        <v>719.25500000000011</v>
      </c>
      <c r="M20" s="10"/>
      <c r="N20" s="12">
        <v>0.42499999999999999</v>
      </c>
      <c r="O20" s="12">
        <v>0.48499999999999999</v>
      </c>
      <c r="P20" s="12">
        <v>0.48</v>
      </c>
      <c r="Q20" s="12">
        <v>0.45499999999999996</v>
      </c>
      <c r="R20" s="10"/>
      <c r="S20" s="12">
        <v>41.21</v>
      </c>
      <c r="T20" s="12">
        <v>36.99</v>
      </c>
      <c r="U20" s="12">
        <v>37.795000000000002</v>
      </c>
      <c r="V20" s="12">
        <v>40.78</v>
      </c>
      <c r="W20" s="10"/>
      <c r="X20" s="12">
        <v>1970.325</v>
      </c>
      <c r="Y20" s="12">
        <v>1914.0549999999998</v>
      </c>
      <c r="Z20" s="12">
        <v>1926.3600000000001</v>
      </c>
      <c r="AA20" s="12">
        <v>1905.75</v>
      </c>
      <c r="AB20" s="10"/>
      <c r="AC20" s="12">
        <v>6820.15</v>
      </c>
      <c r="AD20" s="12">
        <v>6250.9249999999993</v>
      </c>
      <c r="AE20" s="12">
        <v>5793.6399999999994</v>
      </c>
      <c r="AF20" s="12">
        <v>5131.7999999999993</v>
      </c>
      <c r="AG20" s="9">
        <v>101</v>
      </c>
      <c r="AH20" s="9">
        <v>95.9</v>
      </c>
      <c r="AI20" s="9">
        <v>101.2</v>
      </c>
      <c r="AJ20" s="9">
        <v>572.29999999999995</v>
      </c>
      <c r="AK20" s="9">
        <v>552.4</v>
      </c>
      <c r="AL20" s="9">
        <v>593.70000000000005</v>
      </c>
      <c r="AM20" s="13"/>
      <c r="AN20" s="13">
        <v>0.19500000000000001</v>
      </c>
      <c r="AO20" s="13">
        <v>0.23499999999999999</v>
      </c>
      <c r="AP20" s="13">
        <v>0.26500000000000001</v>
      </c>
      <c r="AQ20" s="13">
        <v>0.255</v>
      </c>
      <c r="AR20" s="10"/>
      <c r="AS20" s="9">
        <v>2060.7649999999999</v>
      </c>
      <c r="AT20" s="9">
        <v>1802.5</v>
      </c>
      <c r="AU20" s="9">
        <v>1594.4450000000002</v>
      </c>
      <c r="AV20" s="9">
        <v>1691.52</v>
      </c>
      <c r="AW20" s="10"/>
      <c r="AX20" s="9">
        <v>-48.64</v>
      </c>
      <c r="AY20" s="9">
        <v>-45.295000000000002</v>
      </c>
      <c r="AZ20" s="9">
        <v>-43.164999999999999</v>
      </c>
      <c r="BA20" s="9">
        <v>-45.489999999999995</v>
      </c>
      <c r="BB20" s="10"/>
      <c r="BC20" s="13">
        <v>0.28500000000000003</v>
      </c>
      <c r="BD20" s="13">
        <v>0.32</v>
      </c>
      <c r="BE20" s="13">
        <v>0.28000000000000003</v>
      </c>
      <c r="BF20" s="13">
        <v>0.33499999999999996</v>
      </c>
      <c r="BG20" s="13"/>
      <c r="BH20" s="13">
        <v>0.81</v>
      </c>
      <c r="BI20" s="13">
        <v>0.90999999999999992</v>
      </c>
      <c r="BJ20" s="13">
        <v>0.91</v>
      </c>
      <c r="BK20" s="13">
        <v>0.94499999999999995</v>
      </c>
      <c r="BL20" s="10"/>
      <c r="BM20" s="9">
        <v>45.135000000000005</v>
      </c>
      <c r="BN20" s="9">
        <v>41.375</v>
      </c>
      <c r="BO20" s="9">
        <v>41.81</v>
      </c>
      <c r="BP20" s="9">
        <v>43.730000000000004</v>
      </c>
      <c r="BQ20" s="10"/>
      <c r="BR20" s="9">
        <v>461.815</v>
      </c>
      <c r="BS20" s="9">
        <v>380.94499999999999</v>
      </c>
      <c r="BT20" s="9">
        <v>385.85500000000002</v>
      </c>
      <c r="BU20" s="9">
        <v>382.61500000000001</v>
      </c>
      <c r="BV20" s="10"/>
      <c r="BW20" s="9">
        <v>2609.8450000000003</v>
      </c>
      <c r="BX20" s="9">
        <v>2311.0650000000001</v>
      </c>
      <c r="BY20" s="9">
        <v>2614.1499999999996</v>
      </c>
      <c r="BZ20" s="9">
        <v>2570.2250000000004</v>
      </c>
      <c r="CA20" s="10"/>
      <c r="CB20" s="9">
        <v>2012.3249999999998</v>
      </c>
      <c r="CC20" s="9">
        <v>1792.7249999999999</v>
      </c>
      <c r="CD20" s="9">
        <v>1817.6100000000001</v>
      </c>
      <c r="CE20" s="9">
        <v>1765.6849999999999</v>
      </c>
      <c r="CF20" s="10"/>
      <c r="CG20" s="9">
        <v>17784.305</v>
      </c>
      <c r="CH20" s="9">
        <v>8286.58</v>
      </c>
      <c r="CI20" s="9">
        <v>8396.16</v>
      </c>
      <c r="CJ20" s="9">
        <v>9523.3250000000007</v>
      </c>
      <c r="CK20" s="10"/>
      <c r="CL20" s="9">
        <v>37.840000000000003</v>
      </c>
      <c r="CM20" s="9">
        <v>33.03</v>
      </c>
      <c r="CN20" s="9">
        <v>36.049999999999997</v>
      </c>
      <c r="CO20" s="9">
        <v>37.979999999999997</v>
      </c>
      <c r="CP20" s="10"/>
      <c r="CQ20" s="9">
        <v>56.774193548387103</v>
      </c>
      <c r="CR20" s="9">
        <v>47.445307898932739</v>
      </c>
      <c r="CS20" s="9">
        <v>55.164498852333587</v>
      </c>
      <c r="CT20" s="9">
        <v>59.747982443720794</v>
      </c>
      <c r="CU20" s="10"/>
      <c r="CV20" s="9">
        <v>9.08</v>
      </c>
      <c r="CW20" s="9">
        <v>7.69</v>
      </c>
      <c r="CX20" s="9">
        <v>9.17</v>
      </c>
      <c r="CY20" s="9">
        <v>8.18</v>
      </c>
      <c r="CZ20" s="9">
        <v>153.19999999999999</v>
      </c>
      <c r="DA20" s="9">
        <v>149.30000000000001</v>
      </c>
      <c r="DB20" s="9">
        <v>136.69999999999999</v>
      </c>
      <c r="DC20" s="15">
        <v>1615.1</v>
      </c>
      <c r="DD20" s="15">
        <v>1683.6</v>
      </c>
      <c r="DE20" s="9">
        <v>1764.2</v>
      </c>
      <c r="DF20" s="10">
        <v>8</v>
      </c>
      <c r="DG20" s="14">
        <v>7</v>
      </c>
      <c r="DH20" s="10">
        <v>7</v>
      </c>
      <c r="DI20" s="10"/>
      <c r="DJ20" s="9">
        <v>1258.5</v>
      </c>
      <c r="DK20" s="9">
        <v>1366.5</v>
      </c>
      <c r="DL20" s="9">
        <v>1367.5</v>
      </c>
      <c r="DM20" s="9">
        <v>1295.5</v>
      </c>
      <c r="DN20" s="10"/>
      <c r="DO20" s="13">
        <v>2.82</v>
      </c>
      <c r="DP20" s="13">
        <v>2.8600000000000003</v>
      </c>
      <c r="DQ20" s="13">
        <v>2.88</v>
      </c>
      <c r="DR20" s="13">
        <v>2.895</v>
      </c>
      <c r="DS20" s="10"/>
      <c r="DT20" s="10">
        <v>80</v>
      </c>
      <c r="DU20" s="10">
        <v>20</v>
      </c>
      <c r="DV20" s="10">
        <v>50</v>
      </c>
      <c r="DW20" s="10">
        <v>60</v>
      </c>
      <c r="DX20" s="10"/>
      <c r="DY20" s="9">
        <v>80</v>
      </c>
      <c r="DZ20" s="9">
        <f>(20+20)/2</f>
        <v>20</v>
      </c>
      <c r="EA20" s="9">
        <v>50</v>
      </c>
      <c r="EB20" s="9">
        <v>60</v>
      </c>
      <c r="EC20" s="10"/>
      <c r="ED20" s="9">
        <v>80</v>
      </c>
      <c r="EE20" s="9">
        <v>20</v>
      </c>
      <c r="EF20" s="9">
        <v>50</v>
      </c>
      <c r="EG20" s="9">
        <v>70</v>
      </c>
      <c r="EH20" s="10"/>
      <c r="EI20" s="10"/>
      <c r="EJ20" s="10"/>
    </row>
    <row r="21" spans="1:140" x14ac:dyDescent="0.35">
      <c r="A21" s="10">
        <v>604</v>
      </c>
      <c r="B21" s="10" t="s">
        <v>8</v>
      </c>
      <c r="C21" s="10"/>
      <c r="D21" s="9">
        <v>1738.6849999999999</v>
      </c>
      <c r="E21" s="9">
        <v>1630.8400000000001</v>
      </c>
      <c r="F21" s="9">
        <v>1684.79</v>
      </c>
      <c r="G21" s="9">
        <v>1699.2449999999999</v>
      </c>
      <c r="H21" s="10"/>
      <c r="I21" s="9">
        <v>481.26499999999999</v>
      </c>
      <c r="J21" s="9">
        <v>426.42</v>
      </c>
      <c r="K21" s="9">
        <v>460.255</v>
      </c>
      <c r="L21" s="9">
        <v>454.45000000000005</v>
      </c>
      <c r="M21" s="10"/>
      <c r="N21" s="12">
        <v>0.39500000000000002</v>
      </c>
      <c r="O21" s="12">
        <v>0.42</v>
      </c>
      <c r="P21" s="12">
        <v>0.38500000000000001</v>
      </c>
      <c r="Q21" s="12">
        <v>0.39500000000000002</v>
      </c>
      <c r="R21" s="10"/>
      <c r="S21" s="12">
        <v>28.65</v>
      </c>
      <c r="T21" s="12">
        <v>25.79</v>
      </c>
      <c r="U21" s="12">
        <v>27.335000000000001</v>
      </c>
      <c r="V21" s="12">
        <v>27.615000000000002</v>
      </c>
      <c r="W21" s="10"/>
      <c r="X21" s="12">
        <v>1539.6949999999999</v>
      </c>
      <c r="Y21" s="12">
        <v>1495.1</v>
      </c>
      <c r="Z21" s="12">
        <v>1532.43</v>
      </c>
      <c r="AA21" s="12">
        <v>1514.83</v>
      </c>
      <c r="AB21" s="10"/>
      <c r="AC21" s="12">
        <v>6673.9449999999997</v>
      </c>
      <c r="AD21" s="12">
        <v>6534.5550000000003</v>
      </c>
      <c r="AE21" s="12">
        <v>6190.8600000000006</v>
      </c>
      <c r="AF21" s="12">
        <v>6404.24</v>
      </c>
      <c r="AG21" s="9"/>
      <c r="AH21" s="9"/>
      <c r="AI21" s="9"/>
      <c r="AJ21" s="9"/>
      <c r="AK21" s="9"/>
      <c r="AL21" s="9"/>
      <c r="AM21" s="13"/>
      <c r="AN21" s="13">
        <v>0.16</v>
      </c>
      <c r="AO21" s="13">
        <v>0.19500000000000001</v>
      </c>
      <c r="AP21" s="13">
        <v>0.19500000000000001</v>
      </c>
      <c r="AQ21" s="13">
        <v>0.18</v>
      </c>
      <c r="AR21" s="10"/>
      <c r="AS21" s="9">
        <v>1652.42</v>
      </c>
      <c r="AT21" s="9">
        <v>1394.4450000000002</v>
      </c>
      <c r="AU21" s="9">
        <v>1443.105</v>
      </c>
      <c r="AV21" s="9">
        <v>1517.7849999999999</v>
      </c>
      <c r="AW21" s="10"/>
      <c r="AX21" s="9">
        <v>-36.385000000000005</v>
      </c>
      <c r="AY21" s="9">
        <v>-34.06</v>
      </c>
      <c r="AZ21" s="9">
        <v>-35.805</v>
      </c>
      <c r="BA21" s="9">
        <v>-36.375</v>
      </c>
      <c r="BB21" s="10"/>
      <c r="BC21" s="13">
        <v>0.35</v>
      </c>
      <c r="BD21" s="13">
        <v>0.32500000000000001</v>
      </c>
      <c r="BE21" s="13">
        <v>0.34499999999999997</v>
      </c>
      <c r="BF21" s="13">
        <v>0.37</v>
      </c>
      <c r="BG21" s="13"/>
      <c r="BH21" s="13">
        <v>0.82499999999999996</v>
      </c>
      <c r="BI21" s="13">
        <v>0.84</v>
      </c>
      <c r="BJ21" s="13">
        <v>0.86</v>
      </c>
      <c r="BK21" s="13">
        <v>0.86</v>
      </c>
      <c r="BL21" s="10"/>
      <c r="BM21" s="9">
        <v>30.549999999999997</v>
      </c>
      <c r="BN21" s="9">
        <v>27.434999999999999</v>
      </c>
      <c r="BO21" s="9">
        <v>29.594999999999999</v>
      </c>
      <c r="BP21" s="9">
        <v>29.65</v>
      </c>
      <c r="BQ21" s="10"/>
      <c r="BR21" s="9">
        <v>249.01499999999999</v>
      </c>
      <c r="BS21" s="9">
        <v>219.95</v>
      </c>
      <c r="BT21" s="9">
        <v>231.125</v>
      </c>
      <c r="BU21" s="9">
        <v>231.44</v>
      </c>
      <c r="BV21" s="10"/>
      <c r="BW21" s="9">
        <v>1591.105</v>
      </c>
      <c r="BX21" s="9">
        <v>1572.35</v>
      </c>
      <c r="BY21" s="9">
        <v>1597.71</v>
      </c>
      <c r="BZ21" s="9">
        <v>1701.365</v>
      </c>
      <c r="CA21" s="10"/>
      <c r="CB21" s="9">
        <v>1608.105</v>
      </c>
      <c r="CC21" s="9">
        <v>1443.165</v>
      </c>
      <c r="CD21" s="9">
        <v>1444.3150000000001</v>
      </c>
      <c r="CE21" s="9">
        <v>1508.76</v>
      </c>
      <c r="CF21" s="10"/>
      <c r="CG21" s="9">
        <v>11387.555</v>
      </c>
      <c r="CH21" s="9">
        <v>6885.2849999999999</v>
      </c>
      <c r="CI21" s="9">
        <v>6623.335</v>
      </c>
      <c r="CJ21" s="9">
        <v>8001.95</v>
      </c>
      <c r="CK21" s="10"/>
      <c r="CL21" s="9">
        <v>25.92</v>
      </c>
      <c r="CM21" s="9">
        <v>25.46</v>
      </c>
      <c r="CN21" s="9">
        <v>26.46</v>
      </c>
      <c r="CO21" s="9">
        <v>25.16</v>
      </c>
      <c r="CP21" s="10"/>
      <c r="CQ21" s="9">
        <v>44.857484035096824</v>
      </c>
      <c r="CR21" s="9">
        <v>38.180645741793256</v>
      </c>
      <c r="CS21" s="9">
        <v>42.717380775564244</v>
      </c>
      <c r="CT21" s="9">
        <v>40.031821797931585</v>
      </c>
      <c r="CU21" s="10"/>
      <c r="CV21" s="9">
        <v>7.08</v>
      </c>
      <c r="CW21" s="9">
        <v>6.46</v>
      </c>
      <c r="CX21" s="9">
        <v>7.48</v>
      </c>
      <c r="CY21" s="9">
        <v>6.27</v>
      </c>
      <c r="CZ21" s="9">
        <v>97</v>
      </c>
      <c r="DA21" s="9">
        <v>96.7</v>
      </c>
      <c r="DB21" s="9">
        <v>98.7</v>
      </c>
      <c r="DC21" s="9">
        <v>1282.8</v>
      </c>
      <c r="DD21" s="9">
        <v>1157.5</v>
      </c>
      <c r="DE21" s="9">
        <v>1136.3</v>
      </c>
      <c r="DF21" s="10">
        <v>9</v>
      </c>
      <c r="DG21" s="14">
        <v>9</v>
      </c>
      <c r="DH21" s="10">
        <v>8</v>
      </c>
      <c r="DI21" s="10"/>
      <c r="DJ21" s="9">
        <v>940.5</v>
      </c>
      <c r="DK21" s="9">
        <v>869.5</v>
      </c>
      <c r="DL21" s="9">
        <v>848</v>
      </c>
      <c r="DM21" s="9">
        <v>869</v>
      </c>
      <c r="DN21" s="10"/>
      <c r="DO21" s="13">
        <v>3.1850000000000001</v>
      </c>
      <c r="DP21" s="13">
        <v>3.25</v>
      </c>
      <c r="DQ21" s="13">
        <v>3.2350000000000003</v>
      </c>
      <c r="DR21" s="13">
        <v>3.2199999999999998</v>
      </c>
      <c r="DS21" s="10"/>
      <c r="DT21" s="10">
        <v>90</v>
      </c>
      <c r="DU21" s="10">
        <v>30</v>
      </c>
      <c r="DV21" s="10">
        <v>60</v>
      </c>
      <c r="DW21" s="10">
        <v>70</v>
      </c>
      <c r="DX21" s="10"/>
      <c r="DY21" s="9">
        <v>90</v>
      </c>
      <c r="DZ21" s="9">
        <v>30</v>
      </c>
      <c r="EA21" s="9">
        <v>60</v>
      </c>
      <c r="EB21" s="9">
        <v>70</v>
      </c>
      <c r="EC21" s="10"/>
      <c r="ED21" s="9">
        <v>90</v>
      </c>
      <c r="EE21" s="9">
        <v>30</v>
      </c>
      <c r="EF21" s="9">
        <v>60</v>
      </c>
      <c r="EG21" s="9">
        <v>70</v>
      </c>
      <c r="EH21" s="10"/>
      <c r="EI21" s="10"/>
      <c r="EJ21" s="10"/>
    </row>
    <row r="22" spans="1:140" x14ac:dyDescent="0.35">
      <c r="A22" s="10">
        <v>605</v>
      </c>
      <c r="B22" s="10" t="s">
        <v>8</v>
      </c>
      <c r="C22" s="10"/>
      <c r="D22" s="9">
        <v>2312.4250000000002</v>
      </c>
      <c r="E22" s="9">
        <v>2303.0250000000001</v>
      </c>
      <c r="F22" s="9">
        <v>2192.1350000000002</v>
      </c>
      <c r="G22" s="9">
        <v>2198.0249999999996</v>
      </c>
      <c r="H22" s="10"/>
      <c r="I22" s="9">
        <v>791.505</v>
      </c>
      <c r="J22" s="9">
        <v>746.06500000000005</v>
      </c>
      <c r="K22" s="9">
        <v>748.57999999999993</v>
      </c>
      <c r="L22" s="9">
        <v>813.69499999999994</v>
      </c>
      <c r="M22" s="10"/>
      <c r="N22" s="12">
        <v>0.35</v>
      </c>
      <c r="O22" s="12">
        <v>0.36499999999999999</v>
      </c>
      <c r="P22" s="12">
        <v>0.37</v>
      </c>
      <c r="Q22" s="12">
        <v>0.32500000000000001</v>
      </c>
      <c r="R22" s="10"/>
      <c r="S22" s="12">
        <v>35.424999999999997</v>
      </c>
      <c r="T22" s="12">
        <v>35.510000000000005</v>
      </c>
      <c r="U22" s="12">
        <v>35.369999999999997</v>
      </c>
      <c r="V22" s="12">
        <v>34.805</v>
      </c>
      <c r="W22" s="10"/>
      <c r="X22" s="12">
        <v>1817.63</v>
      </c>
      <c r="Y22" s="12">
        <v>1829.25</v>
      </c>
      <c r="Z22" s="12">
        <v>1749.0149999999999</v>
      </c>
      <c r="AA22" s="12">
        <v>1780.74</v>
      </c>
      <c r="AB22" s="10"/>
      <c r="AC22" s="12">
        <v>8498.8100000000013</v>
      </c>
      <c r="AD22" s="12">
        <v>7969.6399999999994</v>
      </c>
      <c r="AE22" s="12">
        <v>10351.825000000001</v>
      </c>
      <c r="AF22" s="12">
        <v>12112.14</v>
      </c>
      <c r="AG22" s="9">
        <v>102.7</v>
      </c>
      <c r="AH22" s="9">
        <v>92.6</v>
      </c>
      <c r="AI22" s="9">
        <v>99</v>
      </c>
      <c r="AJ22" s="9">
        <v>527.20000000000005</v>
      </c>
      <c r="AK22" s="9">
        <v>489.7</v>
      </c>
      <c r="AL22" s="9">
        <v>538.79999999999995</v>
      </c>
      <c r="AM22" s="13"/>
      <c r="AN22" s="13">
        <v>0.155</v>
      </c>
      <c r="AO22" s="13">
        <v>0.16</v>
      </c>
      <c r="AP22" s="13">
        <v>0.18</v>
      </c>
      <c r="AQ22" s="13">
        <v>0.16999999999999998</v>
      </c>
      <c r="AR22" s="10"/>
      <c r="AS22" s="9">
        <v>2062.42</v>
      </c>
      <c r="AT22" s="9">
        <v>2127.1000000000004</v>
      </c>
      <c r="AU22" s="9">
        <v>1995.71</v>
      </c>
      <c r="AV22" s="9">
        <v>2014.9</v>
      </c>
      <c r="AW22" s="10"/>
      <c r="AX22" s="9">
        <v>-42.414999999999999</v>
      </c>
      <c r="AY22" s="9">
        <v>-42.28</v>
      </c>
      <c r="AZ22" s="9">
        <v>-42.844999999999999</v>
      </c>
      <c r="BA22" s="9">
        <v>-43.005000000000003</v>
      </c>
      <c r="BB22" s="10"/>
      <c r="BC22" s="13">
        <v>0.33499999999999996</v>
      </c>
      <c r="BD22" s="13">
        <v>0.35</v>
      </c>
      <c r="BE22" s="13">
        <v>0.375</v>
      </c>
      <c r="BF22" s="13">
        <v>0.39500000000000002</v>
      </c>
      <c r="BG22" s="13"/>
      <c r="BH22" s="13">
        <v>0.79</v>
      </c>
      <c r="BI22" s="13">
        <v>0.81</v>
      </c>
      <c r="BJ22" s="13">
        <v>0.85499999999999998</v>
      </c>
      <c r="BK22" s="13">
        <v>0.87000000000000011</v>
      </c>
      <c r="BL22" s="10"/>
      <c r="BM22" s="9">
        <v>40.094999999999999</v>
      </c>
      <c r="BN22" s="9">
        <v>39.105000000000004</v>
      </c>
      <c r="BO22" s="9">
        <v>37.555</v>
      </c>
      <c r="BP22" s="9">
        <v>38.524999999999999</v>
      </c>
      <c r="BQ22" s="10"/>
      <c r="BR22" s="9">
        <v>400.72500000000002</v>
      </c>
      <c r="BS22" s="9">
        <v>383.59500000000003</v>
      </c>
      <c r="BT22" s="9">
        <v>347.45500000000004</v>
      </c>
      <c r="BU22" s="9">
        <v>348.65999999999997</v>
      </c>
      <c r="BV22" s="10"/>
      <c r="BW22" s="9">
        <v>2088.12</v>
      </c>
      <c r="BX22" s="9">
        <v>2064.7550000000001</v>
      </c>
      <c r="BY22" s="9">
        <v>2046.73</v>
      </c>
      <c r="BZ22" s="9">
        <v>2053.77</v>
      </c>
      <c r="CA22" s="10"/>
      <c r="CB22" s="9">
        <v>2052.875</v>
      </c>
      <c r="CC22" s="9">
        <v>2104.2449999999999</v>
      </c>
      <c r="CD22" s="9">
        <v>1992.6100000000001</v>
      </c>
      <c r="CE22" s="9">
        <v>2009.105</v>
      </c>
      <c r="CF22" s="10"/>
      <c r="CG22" s="9">
        <v>20681.125</v>
      </c>
      <c r="CH22" s="9">
        <v>14837.580000000002</v>
      </c>
      <c r="CI22" s="9">
        <v>15524.109999999999</v>
      </c>
      <c r="CJ22" s="9">
        <v>12858.795</v>
      </c>
      <c r="CK22" s="10"/>
      <c r="CL22" s="9">
        <v>32.79</v>
      </c>
      <c r="CM22" s="9">
        <v>35.82</v>
      </c>
      <c r="CN22" s="9">
        <v>36.43</v>
      </c>
      <c r="CO22" s="9">
        <v>33.21</v>
      </c>
      <c r="CP22" s="10"/>
      <c r="CQ22" s="9">
        <v>58.545207827453211</v>
      </c>
      <c r="CR22" s="9">
        <v>63.27727529677783</v>
      </c>
      <c r="CS22" s="9">
        <v>60.397566191952521</v>
      </c>
      <c r="CT22" s="9">
        <v>58.909090909090914</v>
      </c>
      <c r="CU22" s="10"/>
      <c r="CV22" s="9">
        <v>5.69</v>
      </c>
      <c r="CW22" s="9">
        <v>5.73</v>
      </c>
      <c r="CX22" s="9">
        <v>6.55</v>
      </c>
      <c r="CY22" s="9">
        <v>6.17</v>
      </c>
      <c r="CZ22" s="9">
        <v>141.5</v>
      </c>
      <c r="DA22" s="9">
        <v>139.1</v>
      </c>
      <c r="DB22" s="9">
        <v>141.19999999999999</v>
      </c>
      <c r="DC22" s="9">
        <v>1645.2</v>
      </c>
      <c r="DD22" s="9">
        <v>1570.2</v>
      </c>
      <c r="DE22" s="9">
        <v>1635.5</v>
      </c>
      <c r="DF22" s="10">
        <v>7</v>
      </c>
      <c r="DG22" s="14">
        <v>7</v>
      </c>
      <c r="DH22" s="10">
        <v>7</v>
      </c>
      <c r="DI22" s="10"/>
      <c r="DJ22" s="9">
        <v>1343.5</v>
      </c>
      <c r="DK22" s="9">
        <v>1359.5</v>
      </c>
      <c r="DL22" s="9">
        <v>1377.5</v>
      </c>
      <c r="DM22" s="9">
        <v>1245</v>
      </c>
      <c r="DN22" s="10"/>
      <c r="DO22" s="13">
        <v>2.9050000000000002</v>
      </c>
      <c r="DP22" s="13">
        <v>2.9450000000000003</v>
      </c>
      <c r="DQ22" s="13">
        <v>2.9699999999999998</v>
      </c>
      <c r="DR22" s="13">
        <v>2.95</v>
      </c>
      <c r="DS22" s="10"/>
      <c r="DT22" s="10">
        <v>70</v>
      </c>
      <c r="DU22" s="10">
        <v>50</v>
      </c>
      <c r="DV22" s="10">
        <v>30</v>
      </c>
      <c r="DW22" s="10">
        <v>60</v>
      </c>
      <c r="DX22" s="10"/>
      <c r="DY22" s="9">
        <v>70</v>
      </c>
      <c r="DZ22" s="9">
        <v>50</v>
      </c>
      <c r="EA22" s="9">
        <v>30</v>
      </c>
      <c r="EB22" s="9">
        <v>60</v>
      </c>
      <c r="EC22" s="10"/>
      <c r="ED22" s="9">
        <v>70</v>
      </c>
      <c r="EE22" s="9">
        <v>40</v>
      </c>
      <c r="EF22" s="9">
        <v>30</v>
      </c>
      <c r="EG22" s="9">
        <v>60</v>
      </c>
      <c r="EH22" s="10"/>
      <c r="EI22" s="10"/>
      <c r="EJ22" s="10"/>
    </row>
    <row r="23" spans="1:140" x14ac:dyDescent="0.35">
      <c r="A23" s="10">
        <v>606</v>
      </c>
      <c r="B23" s="10" t="s">
        <v>8</v>
      </c>
      <c r="C23" s="10"/>
      <c r="D23" s="9">
        <v>1409.0050000000001</v>
      </c>
      <c r="E23" s="9">
        <v>1296.895</v>
      </c>
      <c r="F23" s="9">
        <v>1295.075</v>
      </c>
      <c r="G23" s="9">
        <v>1299.1199999999999</v>
      </c>
      <c r="H23" s="10"/>
      <c r="I23" s="9">
        <v>416.71000000000004</v>
      </c>
      <c r="J23" s="9">
        <v>362.84000000000003</v>
      </c>
      <c r="K23" s="9">
        <v>349.95</v>
      </c>
      <c r="L23" s="9">
        <v>395.52499999999998</v>
      </c>
      <c r="M23" s="10"/>
      <c r="N23" s="12">
        <v>0.46499999999999997</v>
      </c>
      <c r="O23" s="12">
        <v>0.48</v>
      </c>
      <c r="P23" s="12">
        <v>0.505</v>
      </c>
      <c r="Q23" s="12">
        <v>0.47</v>
      </c>
      <c r="R23" s="10"/>
      <c r="S23" s="12">
        <v>31.71</v>
      </c>
      <c r="T23" s="12">
        <v>29.09</v>
      </c>
      <c r="U23" s="12">
        <v>28.21</v>
      </c>
      <c r="V23" s="12">
        <v>29.759999999999998</v>
      </c>
      <c r="W23" s="10"/>
      <c r="X23" s="12">
        <v>1226.19</v>
      </c>
      <c r="Y23" s="12">
        <v>1204.9549999999999</v>
      </c>
      <c r="Z23" s="12">
        <v>1220.7150000000001</v>
      </c>
      <c r="AA23" s="12">
        <v>1200.95</v>
      </c>
      <c r="AB23" s="10"/>
      <c r="AC23" s="12">
        <v>4467.16</v>
      </c>
      <c r="AD23" s="12">
        <v>4780.6350000000002</v>
      </c>
      <c r="AE23" s="12">
        <v>4435.8850000000002</v>
      </c>
      <c r="AF23" s="12">
        <v>4591.4750000000004</v>
      </c>
      <c r="AG23" s="9">
        <v>54.7</v>
      </c>
      <c r="AH23" s="9">
        <v>50.1</v>
      </c>
      <c r="AI23" s="9">
        <v>54.3</v>
      </c>
      <c r="AJ23" s="9">
        <v>232.7</v>
      </c>
      <c r="AK23" s="9">
        <v>249.6</v>
      </c>
      <c r="AL23" s="9">
        <v>234.2</v>
      </c>
      <c r="AM23" s="13"/>
      <c r="AN23" s="13">
        <v>0.22</v>
      </c>
      <c r="AO23" s="13">
        <v>0.30500000000000005</v>
      </c>
      <c r="AP23" s="13">
        <v>0.30000000000000004</v>
      </c>
      <c r="AQ23" s="13">
        <v>0.3</v>
      </c>
      <c r="AR23" s="10"/>
      <c r="AS23" s="9">
        <v>1442.48</v>
      </c>
      <c r="AT23" s="9">
        <v>1146.075</v>
      </c>
      <c r="AU23" s="9">
        <v>1383.66</v>
      </c>
      <c r="AV23" s="9">
        <v>1303.2249999999999</v>
      </c>
      <c r="AW23" s="10"/>
      <c r="AX23" s="9">
        <v>-48.599999999999994</v>
      </c>
      <c r="AY23" s="9">
        <v>-45.44</v>
      </c>
      <c r="AZ23" s="9">
        <v>-49.885000000000005</v>
      </c>
      <c r="BA23" s="9">
        <v>-46.989999999999995</v>
      </c>
      <c r="BB23" s="10"/>
      <c r="BC23" s="13">
        <v>0.4</v>
      </c>
      <c r="BD23" s="13">
        <v>0.34499999999999997</v>
      </c>
      <c r="BE23" s="13">
        <v>0.33999999999999997</v>
      </c>
      <c r="BF23" s="13">
        <v>0.28500000000000003</v>
      </c>
      <c r="BG23" s="13"/>
      <c r="BH23" s="13">
        <v>1.04</v>
      </c>
      <c r="BI23" s="13">
        <v>1.085</v>
      </c>
      <c r="BJ23" s="13">
        <v>1.08</v>
      </c>
      <c r="BK23" s="13">
        <v>1.0049999999999999</v>
      </c>
      <c r="BL23" s="10"/>
      <c r="BM23" s="9">
        <v>31.49</v>
      </c>
      <c r="BN23" s="9">
        <v>28.09</v>
      </c>
      <c r="BO23" s="9">
        <v>29.049999999999997</v>
      </c>
      <c r="BP23" s="9">
        <v>29.83</v>
      </c>
      <c r="BQ23" s="10"/>
      <c r="BR23" s="9">
        <v>186.37</v>
      </c>
      <c r="BS23" s="9">
        <v>161.42500000000001</v>
      </c>
      <c r="BT23" s="9">
        <v>170.82</v>
      </c>
      <c r="BU23" s="9">
        <v>186.875</v>
      </c>
      <c r="BV23" s="10"/>
      <c r="BW23" s="9">
        <v>1293.92</v>
      </c>
      <c r="BX23" s="9">
        <v>1252.7449999999999</v>
      </c>
      <c r="BY23" s="9">
        <v>1233.9849999999999</v>
      </c>
      <c r="BZ23" s="9">
        <v>1242.3150000000001</v>
      </c>
      <c r="CA23" s="10"/>
      <c r="CB23" s="9">
        <v>1440.18</v>
      </c>
      <c r="CC23" s="9">
        <v>1201.45</v>
      </c>
      <c r="CD23" s="9">
        <v>1377.7550000000001</v>
      </c>
      <c r="CE23" s="9">
        <v>1303.165</v>
      </c>
      <c r="CF23" s="10"/>
      <c r="CG23" s="9">
        <v>7424.7649999999994</v>
      </c>
      <c r="CH23" s="9">
        <v>4250.4949999999999</v>
      </c>
      <c r="CI23" s="9">
        <v>6802.34</v>
      </c>
      <c r="CJ23" s="9">
        <v>6016.82</v>
      </c>
      <c r="CK23" s="10"/>
      <c r="CL23" s="9">
        <v>28.81</v>
      </c>
      <c r="CM23" s="9">
        <v>26.61</v>
      </c>
      <c r="CN23" s="9">
        <v>26.75</v>
      </c>
      <c r="CO23" s="9">
        <v>28</v>
      </c>
      <c r="CP23" s="10"/>
      <c r="CQ23" s="9">
        <v>39.665165971390408</v>
      </c>
      <c r="CR23" s="9">
        <v>34.663331900425966</v>
      </c>
      <c r="CS23" s="9">
        <v>34.732591505771452</v>
      </c>
      <c r="CT23" s="9">
        <v>36.705425848485248</v>
      </c>
      <c r="CU23" s="10"/>
      <c r="CV23" s="9">
        <v>3.91</v>
      </c>
      <c r="CW23" s="9">
        <v>4.49</v>
      </c>
      <c r="CX23" s="9">
        <v>5.2</v>
      </c>
      <c r="CY23" s="9">
        <v>4.91</v>
      </c>
      <c r="CZ23" s="9">
        <v>71</v>
      </c>
      <c r="DA23" s="9">
        <v>67.5</v>
      </c>
      <c r="DB23" s="9">
        <v>67.7</v>
      </c>
      <c r="DC23" s="9">
        <v>1283.8</v>
      </c>
      <c r="DD23" s="9">
        <v>1203.5999999999999</v>
      </c>
      <c r="DE23" s="9">
        <v>1124.7</v>
      </c>
      <c r="DF23" s="10">
        <v>7</v>
      </c>
      <c r="DG23" s="14">
        <v>7</v>
      </c>
      <c r="DH23" s="10">
        <v>6</v>
      </c>
      <c r="DI23" s="10"/>
      <c r="DJ23" s="9">
        <v>617</v>
      </c>
      <c r="DK23" s="9">
        <v>648.5</v>
      </c>
      <c r="DL23" s="9">
        <v>619</v>
      </c>
      <c r="DM23" s="9">
        <v>623</v>
      </c>
      <c r="DN23" s="10"/>
      <c r="DO23" s="13">
        <v>3.17</v>
      </c>
      <c r="DP23" s="13">
        <v>3.32</v>
      </c>
      <c r="DQ23" s="13">
        <v>3.26</v>
      </c>
      <c r="DR23" s="13">
        <v>3.23</v>
      </c>
      <c r="DS23" s="10"/>
      <c r="DT23" s="10">
        <v>80</v>
      </c>
      <c r="DU23" s="10">
        <v>30</v>
      </c>
      <c r="DV23" s="10">
        <v>40</v>
      </c>
      <c r="DW23" s="10">
        <v>50</v>
      </c>
      <c r="DX23" s="10"/>
      <c r="DY23" s="9">
        <v>80</v>
      </c>
      <c r="DZ23" s="9">
        <v>20</v>
      </c>
      <c r="EA23" s="9">
        <v>40</v>
      </c>
      <c r="EB23" s="9">
        <v>60</v>
      </c>
      <c r="EC23" s="10"/>
      <c r="ED23" s="9">
        <v>80</v>
      </c>
      <c r="EE23" s="9">
        <v>40</v>
      </c>
      <c r="EF23" s="9">
        <v>50</v>
      </c>
      <c r="EG23" s="9">
        <v>60</v>
      </c>
      <c r="EH23" s="10"/>
      <c r="EI23" s="10"/>
      <c r="EJ23" s="10"/>
    </row>
    <row r="24" spans="1:140" x14ac:dyDescent="0.35">
      <c r="A24" s="10">
        <v>607</v>
      </c>
      <c r="B24" s="10" t="s">
        <v>8</v>
      </c>
      <c r="C24" s="10"/>
      <c r="D24" s="9">
        <v>3181.875</v>
      </c>
      <c r="E24" s="9">
        <v>2976.16</v>
      </c>
      <c r="F24" s="9">
        <v>3314.66</v>
      </c>
      <c r="G24" s="9">
        <v>3255.4300000000003</v>
      </c>
      <c r="H24" s="10"/>
      <c r="I24" s="9">
        <v>1064.2950000000001</v>
      </c>
      <c r="J24" s="9">
        <v>912.47</v>
      </c>
      <c r="K24" s="9">
        <v>1006.9000000000001</v>
      </c>
      <c r="L24" s="9">
        <v>1047.575</v>
      </c>
      <c r="M24" s="10"/>
      <c r="N24" s="12">
        <v>0.36499999999999999</v>
      </c>
      <c r="O24" s="12">
        <v>0.4</v>
      </c>
      <c r="P24" s="12">
        <v>0.39500000000000002</v>
      </c>
      <c r="Q24" s="12">
        <v>0.39</v>
      </c>
      <c r="R24" s="10"/>
      <c r="S24" s="12">
        <v>50.03</v>
      </c>
      <c r="T24" s="12">
        <v>47.17</v>
      </c>
      <c r="U24" s="12">
        <v>52.45</v>
      </c>
      <c r="V24" s="12">
        <v>52.3</v>
      </c>
      <c r="W24" s="10"/>
      <c r="X24" s="12">
        <v>1946.46</v>
      </c>
      <c r="Y24" s="12">
        <v>1909.615</v>
      </c>
      <c r="Z24" s="12">
        <v>1960.7950000000001</v>
      </c>
      <c r="AA24" s="12">
        <v>1917.88</v>
      </c>
      <c r="AB24" s="10"/>
      <c r="AC24" s="12">
        <v>15222.924999999999</v>
      </c>
      <c r="AD24" s="12">
        <v>12221.62</v>
      </c>
      <c r="AE24" s="12">
        <v>12421.174999999999</v>
      </c>
      <c r="AF24" s="12">
        <v>14102.525</v>
      </c>
      <c r="AG24" s="9">
        <v>90.5</v>
      </c>
      <c r="AH24" s="9"/>
      <c r="AI24" s="9">
        <v>91.3</v>
      </c>
      <c r="AJ24" s="9">
        <v>689.7</v>
      </c>
      <c r="AK24" s="9"/>
      <c r="AL24" s="9">
        <v>561.5</v>
      </c>
      <c r="AM24" s="13"/>
      <c r="AN24" s="13">
        <v>0.215</v>
      </c>
      <c r="AO24" s="13">
        <v>0.22</v>
      </c>
      <c r="AP24" s="13">
        <v>0.20500000000000002</v>
      </c>
      <c r="AQ24" s="13">
        <v>0.215</v>
      </c>
      <c r="AR24" s="10"/>
      <c r="AS24" s="9">
        <v>1995.76</v>
      </c>
      <c r="AT24" s="9">
        <v>1820.6750000000002</v>
      </c>
      <c r="AU24" s="9">
        <v>1984.7449999999999</v>
      </c>
      <c r="AV24" s="9">
        <v>1954.7950000000001</v>
      </c>
      <c r="AW24" s="10"/>
      <c r="AX24" s="9">
        <v>-45.805</v>
      </c>
      <c r="AY24" s="9">
        <v>-46.7</v>
      </c>
      <c r="AZ24" s="9">
        <v>-49.504999999999995</v>
      </c>
      <c r="BA24" s="9">
        <v>-49.284999999999997</v>
      </c>
      <c r="BB24" s="10"/>
      <c r="BC24" s="13">
        <v>0.33</v>
      </c>
      <c r="BD24" s="13">
        <v>0.38500000000000001</v>
      </c>
      <c r="BE24" s="13">
        <v>0.4</v>
      </c>
      <c r="BF24" s="13">
        <v>0.435</v>
      </c>
      <c r="BG24" s="13"/>
      <c r="BH24" s="13">
        <v>0.85</v>
      </c>
      <c r="BI24" s="13">
        <v>0.92500000000000004</v>
      </c>
      <c r="BJ24" s="13">
        <v>0.92500000000000004</v>
      </c>
      <c r="BK24" s="13">
        <v>0.98</v>
      </c>
      <c r="BL24" s="10"/>
      <c r="BM24" s="9">
        <v>55.59</v>
      </c>
      <c r="BN24" s="9">
        <v>51.224999999999994</v>
      </c>
      <c r="BO24" s="9">
        <v>58.004999999999995</v>
      </c>
      <c r="BP24" s="9">
        <v>56.844999999999999</v>
      </c>
      <c r="BQ24" s="10"/>
      <c r="BR24" s="9">
        <v>517.36500000000001</v>
      </c>
      <c r="BS24" s="9">
        <v>434.03999999999996</v>
      </c>
      <c r="BT24" s="9">
        <v>492.76</v>
      </c>
      <c r="BU24" s="9">
        <v>453.28</v>
      </c>
      <c r="BV24" s="10"/>
      <c r="BW24" s="9">
        <v>3143.2350000000001</v>
      </c>
      <c r="BX24" s="9">
        <v>2863.99</v>
      </c>
      <c r="BY24" s="9">
        <v>3307.4349999999999</v>
      </c>
      <c r="BZ24" s="9">
        <v>3104.5650000000001</v>
      </c>
      <c r="CA24" s="10"/>
      <c r="CB24" s="9">
        <v>1996.7350000000001</v>
      </c>
      <c r="CC24" s="9">
        <v>1855.0550000000001</v>
      </c>
      <c r="CD24" s="9">
        <v>1979.385</v>
      </c>
      <c r="CE24" s="9">
        <v>1958.8050000000001</v>
      </c>
      <c r="CF24" s="10"/>
      <c r="CG24" s="9">
        <v>11112.514999999999</v>
      </c>
      <c r="CH24" s="9">
        <v>8919.4650000000001</v>
      </c>
      <c r="CI24" s="9">
        <v>10353.255000000001</v>
      </c>
      <c r="CJ24" s="9">
        <v>13175.345000000001</v>
      </c>
      <c r="CK24" s="10"/>
      <c r="CL24" s="9">
        <v>49.46</v>
      </c>
      <c r="CM24" s="9">
        <v>45.41</v>
      </c>
      <c r="CN24" s="9">
        <v>49.37</v>
      </c>
      <c r="CO24" s="9">
        <v>44.27</v>
      </c>
      <c r="CP24" s="10"/>
      <c r="CQ24" s="9">
        <v>75.081593927893735</v>
      </c>
      <c r="CR24" s="9">
        <v>67.700335445396945</v>
      </c>
      <c r="CS24" s="9">
        <v>73.240564918110593</v>
      </c>
      <c r="CT24" s="9">
        <v>65.992874498755285</v>
      </c>
      <c r="CU24" s="10"/>
      <c r="CV24" s="9">
        <v>6.66</v>
      </c>
      <c r="CW24" s="9">
        <v>7.96</v>
      </c>
      <c r="CX24" s="9">
        <v>5.67</v>
      </c>
      <c r="CY24" s="9">
        <v>4.45</v>
      </c>
      <c r="CZ24" s="9">
        <v>159</v>
      </c>
      <c r="DA24" s="9">
        <v>148.19999999999999</v>
      </c>
      <c r="DB24" s="9">
        <v>156.1</v>
      </c>
      <c r="DC24" s="9">
        <v>1946.5</v>
      </c>
      <c r="DD24" s="9">
        <v>1924.6</v>
      </c>
      <c r="DE24" s="9">
        <v>1885.4</v>
      </c>
      <c r="DF24" s="10">
        <v>6</v>
      </c>
      <c r="DG24" s="14">
        <v>6</v>
      </c>
      <c r="DH24" s="10">
        <v>7</v>
      </c>
      <c r="DI24" s="10"/>
      <c r="DJ24" s="9">
        <v>1653</v>
      </c>
      <c r="DK24" s="9">
        <v>1612</v>
      </c>
      <c r="DL24" s="9">
        <v>1400.5</v>
      </c>
      <c r="DM24" s="9">
        <v>1388</v>
      </c>
      <c r="DN24" s="10"/>
      <c r="DO24" s="13">
        <v>2.8</v>
      </c>
      <c r="DP24" s="13">
        <v>2.84</v>
      </c>
      <c r="DQ24" s="13">
        <v>2.8</v>
      </c>
      <c r="DR24" s="13">
        <v>2.81</v>
      </c>
      <c r="DS24" s="10"/>
      <c r="DT24" s="10">
        <v>70</v>
      </c>
      <c r="DU24" s="10">
        <v>20</v>
      </c>
      <c r="DV24" s="10">
        <v>40</v>
      </c>
      <c r="DW24" s="10">
        <v>50</v>
      </c>
      <c r="DX24" s="10"/>
      <c r="DY24" s="9">
        <v>70</v>
      </c>
      <c r="DZ24" s="9">
        <v>20</v>
      </c>
      <c r="EA24" s="9">
        <v>40</v>
      </c>
      <c r="EB24" s="9">
        <v>50</v>
      </c>
      <c r="EC24" s="10"/>
      <c r="ED24" s="9">
        <v>70</v>
      </c>
      <c r="EE24" s="9">
        <v>20</v>
      </c>
      <c r="EF24" s="9">
        <v>40</v>
      </c>
      <c r="EG24" s="9">
        <v>50</v>
      </c>
      <c r="EH24" s="10"/>
      <c r="EI24" s="10"/>
      <c r="EJ24" s="10"/>
    </row>
    <row r="25" spans="1:140" x14ac:dyDescent="0.35">
      <c r="A25" s="10">
        <v>609</v>
      </c>
      <c r="B25" s="10" t="s">
        <v>8</v>
      </c>
      <c r="C25" s="10"/>
      <c r="D25" s="9">
        <v>3084.5349999999999</v>
      </c>
      <c r="E25" s="9">
        <v>2806.74</v>
      </c>
      <c r="F25" s="9">
        <v>2477.4549999999999</v>
      </c>
      <c r="G25" s="9">
        <v>2381.2799999999997</v>
      </c>
      <c r="H25" s="10"/>
      <c r="I25" s="9">
        <v>1030.6849999999999</v>
      </c>
      <c r="J25" s="9">
        <v>856.97</v>
      </c>
      <c r="K25" s="9">
        <v>652.79999999999995</v>
      </c>
      <c r="L25" s="9">
        <v>603.1</v>
      </c>
      <c r="M25" s="10"/>
      <c r="N25" s="12">
        <v>0.29499999999999998</v>
      </c>
      <c r="O25" s="12">
        <v>0.3</v>
      </c>
      <c r="P25" s="12">
        <v>0.43000000000000005</v>
      </c>
      <c r="Q25" s="12">
        <v>0.43</v>
      </c>
      <c r="R25" s="10"/>
      <c r="S25" s="12">
        <v>41.47</v>
      </c>
      <c r="T25" s="12">
        <v>34.21</v>
      </c>
      <c r="U25" s="12">
        <v>36.480000000000004</v>
      </c>
      <c r="V25" s="12">
        <v>33.82</v>
      </c>
      <c r="W25" s="10"/>
      <c r="X25" s="12">
        <v>2094.64</v>
      </c>
      <c r="Y25" s="12">
        <v>2077.79</v>
      </c>
      <c r="Z25" s="12">
        <v>1818.17</v>
      </c>
      <c r="AA25" s="12">
        <v>1818.7150000000001</v>
      </c>
      <c r="AB25" s="10"/>
      <c r="AC25" s="12">
        <v>13853.455</v>
      </c>
      <c r="AD25" s="12">
        <v>9681.0499999999993</v>
      </c>
      <c r="AE25" s="12">
        <v>6138.835</v>
      </c>
      <c r="AF25" s="12">
        <v>4943.72</v>
      </c>
      <c r="AG25" s="9">
        <v>79</v>
      </c>
      <c r="AH25" s="9">
        <v>74.5</v>
      </c>
      <c r="AI25" s="9">
        <v>72.900000000000006</v>
      </c>
      <c r="AJ25" s="9">
        <v>482.4</v>
      </c>
      <c r="AK25" s="9">
        <v>447.9</v>
      </c>
      <c r="AL25" s="9">
        <v>394.2</v>
      </c>
      <c r="AM25" s="13"/>
      <c r="AN25" s="13">
        <v>0.13</v>
      </c>
      <c r="AO25" s="13">
        <v>0.14000000000000001</v>
      </c>
      <c r="AP25" s="13">
        <v>0.16</v>
      </c>
      <c r="AQ25" s="13">
        <v>0.17499999999999999</v>
      </c>
      <c r="AR25" s="10"/>
      <c r="AS25" s="9">
        <v>2094.85</v>
      </c>
      <c r="AT25" s="9">
        <v>1874.02</v>
      </c>
      <c r="AU25" s="9">
        <v>1813.9650000000001</v>
      </c>
      <c r="AV25" s="9">
        <v>1714.38</v>
      </c>
      <c r="AW25" s="10"/>
      <c r="AX25" s="9">
        <v>-31.979999999999997</v>
      </c>
      <c r="AY25" s="9">
        <v>-28.125</v>
      </c>
      <c r="AZ25" s="9">
        <v>-29.93</v>
      </c>
      <c r="BA25" s="9">
        <v>-28.195</v>
      </c>
      <c r="BB25" s="10"/>
      <c r="BC25" s="13">
        <v>0.32</v>
      </c>
      <c r="BD25" s="13">
        <v>0.28000000000000003</v>
      </c>
      <c r="BE25" s="13">
        <v>0.31000000000000005</v>
      </c>
      <c r="BF25" s="13">
        <v>0.28000000000000003</v>
      </c>
      <c r="BG25" s="13"/>
      <c r="BH25" s="13">
        <v>0.7</v>
      </c>
      <c r="BI25" s="13">
        <v>0.65</v>
      </c>
      <c r="BJ25" s="13">
        <v>0.71</v>
      </c>
      <c r="BK25" s="13">
        <v>0.69</v>
      </c>
      <c r="BL25" s="10"/>
      <c r="BM25" s="9">
        <v>44.144999999999996</v>
      </c>
      <c r="BN25" s="9">
        <v>41.215000000000003</v>
      </c>
      <c r="BO25" s="9">
        <v>43.52</v>
      </c>
      <c r="BP25" s="9">
        <v>40.164999999999999</v>
      </c>
      <c r="BQ25" s="10"/>
      <c r="BR25" s="9">
        <v>499.41500000000002</v>
      </c>
      <c r="BS25" s="9">
        <v>499.81499999999994</v>
      </c>
      <c r="BT25" s="9">
        <v>480.21999999999997</v>
      </c>
      <c r="BU25" s="9">
        <v>464.62</v>
      </c>
      <c r="BV25" s="10"/>
      <c r="BW25" s="9">
        <v>3188.4700000000003</v>
      </c>
      <c r="BX25" s="9">
        <v>3209.6099999999997</v>
      </c>
      <c r="BY25" s="9">
        <v>3218.44</v>
      </c>
      <c r="BZ25" s="9">
        <v>3069.7849999999999</v>
      </c>
      <c r="CA25" s="10"/>
      <c r="CB25" s="9">
        <v>2036.8649999999998</v>
      </c>
      <c r="CC25" s="9">
        <v>2145.7449999999999</v>
      </c>
      <c r="CD25" s="9">
        <v>2096.73</v>
      </c>
      <c r="CE25" s="9">
        <v>2138.7049999999999</v>
      </c>
      <c r="CF25" s="10"/>
      <c r="CG25" s="9">
        <v>28000.055</v>
      </c>
      <c r="CH25" s="9">
        <v>54026.63</v>
      </c>
      <c r="CI25" s="9">
        <v>32530.92</v>
      </c>
      <c r="CJ25" s="9">
        <v>15288.584999999999</v>
      </c>
      <c r="CK25" s="10"/>
      <c r="CL25" s="9">
        <v>37.47</v>
      </c>
      <c r="CM25" s="9">
        <v>34.22</v>
      </c>
      <c r="CN25" s="9">
        <v>30.03</v>
      </c>
      <c r="CO25" s="9">
        <v>33.99</v>
      </c>
      <c r="CP25" s="10"/>
      <c r="CQ25" s="9">
        <v>80.136019504683688</v>
      </c>
      <c r="CR25" s="9">
        <v>69.271255060728748</v>
      </c>
      <c r="CS25" s="9">
        <v>69.147343940684792</v>
      </c>
      <c r="CT25" s="9">
        <v>62.395594309316202</v>
      </c>
      <c r="CU25" s="10"/>
      <c r="CV25" s="9">
        <v>9.39</v>
      </c>
      <c r="CW25" s="9">
        <v>9.3000000000000007</v>
      </c>
      <c r="CX25" s="9">
        <v>8.52</v>
      </c>
      <c r="CY25" s="9">
        <v>8.92</v>
      </c>
      <c r="CZ25" s="9">
        <f>CZ3</f>
        <v>132.9</v>
      </c>
      <c r="DA25" s="9">
        <v>146.9</v>
      </c>
      <c r="DB25" s="9">
        <v>133.6</v>
      </c>
      <c r="DC25" s="9">
        <v>1768.4</v>
      </c>
      <c r="DD25" s="9">
        <v>1445.4</v>
      </c>
      <c r="DE25" s="9">
        <v>1470.2</v>
      </c>
      <c r="DF25" s="10">
        <v>8</v>
      </c>
      <c r="DG25" s="14">
        <v>9</v>
      </c>
      <c r="DH25" s="10">
        <v>10</v>
      </c>
      <c r="DI25" s="10"/>
      <c r="DJ25" s="9">
        <v>1055.5</v>
      </c>
      <c r="DK25" s="9">
        <v>1042.5</v>
      </c>
      <c r="DL25" s="9">
        <v>1157.5</v>
      </c>
      <c r="DM25" s="9">
        <v>1069</v>
      </c>
      <c r="DN25" s="10"/>
      <c r="DO25" s="10">
        <v>2.87</v>
      </c>
      <c r="DP25" s="10">
        <v>2.9550000000000001</v>
      </c>
      <c r="DQ25" s="10">
        <v>2.98</v>
      </c>
      <c r="DR25" s="10"/>
      <c r="DS25" s="10"/>
      <c r="DT25" s="10">
        <v>60</v>
      </c>
      <c r="DU25" s="10">
        <v>20</v>
      </c>
      <c r="DV25" s="10">
        <v>40</v>
      </c>
      <c r="DW25" s="10">
        <v>50</v>
      </c>
      <c r="DX25" s="10"/>
      <c r="DY25" s="9">
        <v>60</v>
      </c>
      <c r="DZ25" s="9">
        <f>(20+10)/2</f>
        <v>15</v>
      </c>
      <c r="EA25" s="9">
        <v>30</v>
      </c>
      <c r="EB25" s="9">
        <v>30</v>
      </c>
      <c r="EC25" s="10"/>
      <c r="ED25" s="9">
        <v>60</v>
      </c>
      <c r="EE25" s="9">
        <v>10</v>
      </c>
      <c r="EF25" s="9">
        <v>20</v>
      </c>
      <c r="EG25" s="9">
        <v>20</v>
      </c>
      <c r="EH25" s="10"/>
      <c r="EI25" s="10"/>
      <c r="EJ25" s="10"/>
    </row>
    <row r="26" spans="1:140" x14ac:dyDescent="0.35">
      <c r="A26" s="10">
        <v>610</v>
      </c>
      <c r="B26" s="10" t="s">
        <v>8</v>
      </c>
      <c r="C26" s="10"/>
      <c r="D26" s="9">
        <v>1231.885</v>
      </c>
      <c r="E26" s="9">
        <v>1257.5350000000001</v>
      </c>
      <c r="F26" s="9">
        <v>1146.2150000000001</v>
      </c>
      <c r="G26" s="9">
        <v>1151.6199999999999</v>
      </c>
      <c r="H26" s="10"/>
      <c r="I26" s="9">
        <v>342.17999999999995</v>
      </c>
      <c r="J26" s="9">
        <v>258.32499999999999</v>
      </c>
      <c r="K26" s="9">
        <v>280.79499999999996</v>
      </c>
      <c r="L26" s="9">
        <v>291.44</v>
      </c>
      <c r="M26" s="10"/>
      <c r="N26" s="12">
        <v>0.38</v>
      </c>
      <c r="O26" s="12">
        <v>0.45499999999999996</v>
      </c>
      <c r="P26" s="12">
        <v>0.44500000000000001</v>
      </c>
      <c r="Q26" s="12">
        <v>0.45500000000000002</v>
      </c>
      <c r="R26" s="10"/>
      <c r="S26" s="12">
        <v>23.2</v>
      </c>
      <c r="T26" s="12">
        <v>20.765000000000001</v>
      </c>
      <c r="U26" s="12">
        <v>21.36</v>
      </c>
      <c r="V26" s="12">
        <v>22.47</v>
      </c>
      <c r="W26" s="10"/>
      <c r="X26" s="12">
        <v>1255.925</v>
      </c>
      <c r="Y26" s="12">
        <v>1310.91</v>
      </c>
      <c r="Z26" s="12">
        <v>1188.93</v>
      </c>
      <c r="AA26" s="12">
        <v>1185.47</v>
      </c>
      <c r="AB26" s="10"/>
      <c r="AC26" s="12">
        <v>4963.24</v>
      </c>
      <c r="AD26" s="12">
        <v>6568.6749999999993</v>
      </c>
      <c r="AE26" s="12">
        <v>3925.89</v>
      </c>
      <c r="AF26" s="12">
        <v>4792.93</v>
      </c>
      <c r="AG26" s="9">
        <v>49</v>
      </c>
      <c r="AH26" s="9">
        <v>53.2</v>
      </c>
      <c r="AI26" s="9">
        <v>47.5</v>
      </c>
      <c r="AJ26" s="9">
        <v>274.10000000000002</v>
      </c>
      <c r="AK26" s="9">
        <v>254.6</v>
      </c>
      <c r="AL26" s="9">
        <v>308.7</v>
      </c>
      <c r="AM26" s="13"/>
      <c r="AN26" s="13">
        <v>0.18</v>
      </c>
      <c r="AO26" s="13">
        <v>0.18</v>
      </c>
      <c r="AP26" s="13">
        <v>0.245</v>
      </c>
      <c r="AQ26" s="13">
        <v>0.24</v>
      </c>
      <c r="AR26" s="10"/>
      <c r="AS26" s="9">
        <v>1375.6599999999999</v>
      </c>
      <c r="AT26" s="9">
        <v>1372.4349999999999</v>
      </c>
      <c r="AU26" s="9">
        <v>1108.25</v>
      </c>
      <c r="AV26" s="9">
        <v>1158.05</v>
      </c>
      <c r="AW26" s="10"/>
      <c r="AX26" s="9">
        <v>-37.269999999999996</v>
      </c>
      <c r="AY26" s="9">
        <v>-35.664999999999999</v>
      </c>
      <c r="AZ26" s="9">
        <v>-39.65</v>
      </c>
      <c r="BA26" s="9">
        <v>-40.005000000000003</v>
      </c>
      <c r="BB26" s="10"/>
      <c r="BC26" s="13">
        <v>0.35499999999999998</v>
      </c>
      <c r="BD26" s="13">
        <v>0.35499999999999998</v>
      </c>
      <c r="BE26" s="13">
        <v>0.35499999999999998</v>
      </c>
      <c r="BF26" s="13">
        <v>0.32</v>
      </c>
      <c r="BG26" s="13"/>
      <c r="BH26" s="13">
        <v>0.86</v>
      </c>
      <c r="BI26" s="13">
        <v>0.85</v>
      </c>
      <c r="BJ26" s="13">
        <v>0.97</v>
      </c>
      <c r="BK26" s="13">
        <v>0.92</v>
      </c>
      <c r="BL26" s="10"/>
      <c r="BM26" s="9">
        <v>24.535</v>
      </c>
      <c r="BN26" s="9">
        <v>24.61</v>
      </c>
      <c r="BO26" s="9">
        <v>25.46</v>
      </c>
      <c r="BP26" s="9">
        <v>25.41</v>
      </c>
      <c r="BQ26" s="10"/>
      <c r="BR26" s="9">
        <v>164.79000000000002</v>
      </c>
      <c r="BS26" s="9">
        <v>167.465</v>
      </c>
      <c r="BT26" s="9">
        <v>149.22999999999999</v>
      </c>
      <c r="BU26" s="9">
        <v>160.36500000000001</v>
      </c>
      <c r="BV26" s="10"/>
      <c r="BW26" s="9">
        <v>913.01</v>
      </c>
      <c r="BX26" s="9">
        <v>956.62</v>
      </c>
      <c r="BY26" s="9">
        <v>1023.515</v>
      </c>
      <c r="BZ26" s="9">
        <v>1004.035</v>
      </c>
      <c r="CA26" s="10"/>
      <c r="CB26" s="9">
        <v>1373.1</v>
      </c>
      <c r="CC26" s="9">
        <v>1370.7350000000001</v>
      </c>
      <c r="CD26" s="9">
        <v>1115.4549999999999</v>
      </c>
      <c r="CE26" s="9">
        <v>1162.615</v>
      </c>
      <c r="CF26" s="10"/>
      <c r="CG26" s="9">
        <v>6800.5749999999998</v>
      </c>
      <c r="CH26" s="9">
        <v>7687.5700000000006</v>
      </c>
      <c r="CI26" s="9">
        <v>4131.55</v>
      </c>
      <c r="CJ26" s="9">
        <v>5141.4949999999999</v>
      </c>
      <c r="CK26" s="10"/>
      <c r="CL26" s="9">
        <v>18.89</v>
      </c>
      <c r="CM26" s="9">
        <v>22.78</v>
      </c>
      <c r="CN26" s="9">
        <v>22</v>
      </c>
      <c r="CO26" s="9">
        <v>22.78</v>
      </c>
      <c r="CP26" s="10"/>
      <c r="CQ26" s="9">
        <v>30.492332526230832</v>
      </c>
      <c r="CR26" s="9">
        <v>36.530998428429392</v>
      </c>
      <c r="CS26" s="9">
        <v>33.282904689863841</v>
      </c>
      <c r="CT26" s="9">
        <v>34.462934947049924</v>
      </c>
      <c r="CU26" s="10"/>
      <c r="CV26" s="9">
        <v>6.36</v>
      </c>
      <c r="CW26" s="9">
        <v>5.67</v>
      </c>
      <c r="CX26" s="9">
        <v>6.22</v>
      </c>
      <c r="CY26" s="9">
        <v>6.36</v>
      </c>
      <c r="CZ26" s="9">
        <v>71.400000000000006</v>
      </c>
      <c r="DA26" s="9">
        <v>72.7</v>
      </c>
      <c r="DB26" s="9">
        <v>74.099999999999994</v>
      </c>
      <c r="DC26" s="9">
        <v>1158.0999999999999</v>
      </c>
      <c r="DD26" s="9">
        <v>1018.7</v>
      </c>
      <c r="DE26" s="9">
        <v>1258</v>
      </c>
      <c r="DF26" s="10">
        <v>9</v>
      </c>
      <c r="DG26" s="14">
        <v>9</v>
      </c>
      <c r="DH26" s="10">
        <v>8</v>
      </c>
      <c r="DI26" s="10"/>
      <c r="DJ26" s="9">
        <v>874</v>
      </c>
      <c r="DK26" s="9">
        <v>903.5</v>
      </c>
      <c r="DL26" s="9">
        <v>747</v>
      </c>
      <c r="DM26" s="9">
        <v>833.5</v>
      </c>
      <c r="DN26" s="10"/>
      <c r="DO26" s="10">
        <v>3.3049999999999997</v>
      </c>
      <c r="DP26" s="10"/>
      <c r="DQ26" s="10">
        <v>3.2349999999999999</v>
      </c>
      <c r="DR26" s="10">
        <v>3.1900000000000004</v>
      </c>
      <c r="DS26" s="10"/>
      <c r="DT26" s="10">
        <v>70</v>
      </c>
      <c r="DU26" s="10">
        <v>20</v>
      </c>
      <c r="DV26" s="10">
        <v>50</v>
      </c>
      <c r="DW26" s="10">
        <v>80</v>
      </c>
      <c r="DX26" s="10"/>
      <c r="DY26" s="9">
        <v>70</v>
      </c>
      <c r="DZ26" s="9">
        <v>20</v>
      </c>
      <c r="EA26" s="9">
        <v>50</v>
      </c>
      <c r="EB26" s="9">
        <v>80</v>
      </c>
      <c r="EC26" s="10"/>
      <c r="ED26" s="9">
        <v>70</v>
      </c>
      <c r="EE26" s="9">
        <v>30</v>
      </c>
      <c r="EF26" s="9">
        <v>50</v>
      </c>
      <c r="EG26" s="9">
        <v>80</v>
      </c>
      <c r="EH26" s="10"/>
      <c r="EI26" s="10"/>
      <c r="EJ26" s="10"/>
    </row>
    <row r="27" spans="1:140" x14ac:dyDescent="0.35">
      <c r="A27" s="10">
        <v>611</v>
      </c>
      <c r="B27" s="10" t="s">
        <v>8</v>
      </c>
      <c r="C27" s="10"/>
      <c r="D27" s="9">
        <v>1369.0250000000001</v>
      </c>
      <c r="E27" s="9">
        <v>1330.4099999999999</v>
      </c>
      <c r="F27" s="9">
        <v>1463.855</v>
      </c>
      <c r="G27" s="9">
        <v>1380.91</v>
      </c>
      <c r="H27" s="10"/>
      <c r="I27" s="9">
        <v>363.90999999999997</v>
      </c>
      <c r="J27" s="9">
        <v>342.505</v>
      </c>
      <c r="K27" s="9">
        <v>372.70499999999998</v>
      </c>
      <c r="L27" s="9">
        <v>347.19499999999999</v>
      </c>
      <c r="M27" s="10"/>
      <c r="N27" s="12">
        <v>0.39</v>
      </c>
      <c r="O27" s="12">
        <v>0.40500000000000003</v>
      </c>
      <c r="P27" s="12">
        <v>0.36499999999999999</v>
      </c>
      <c r="Q27" s="12">
        <v>0.38500000000000001</v>
      </c>
      <c r="R27" s="10"/>
      <c r="S27" s="12">
        <v>24.814999999999998</v>
      </c>
      <c r="T27" s="12">
        <v>24.024999999999999</v>
      </c>
      <c r="U27" s="12">
        <v>23.704999999999998</v>
      </c>
      <c r="V27" s="12">
        <v>23.89</v>
      </c>
      <c r="W27" s="10"/>
      <c r="X27" s="12">
        <v>1293.7149999999999</v>
      </c>
      <c r="Y27" s="12">
        <v>1277.2049999999999</v>
      </c>
      <c r="Z27" s="12">
        <v>1381.92</v>
      </c>
      <c r="AA27" s="12">
        <v>1304.3699999999999</v>
      </c>
      <c r="AB27" s="10"/>
      <c r="AC27" s="12">
        <v>4278.165</v>
      </c>
      <c r="AD27" s="12">
        <v>4974.83</v>
      </c>
      <c r="AE27" s="12">
        <v>5141.0750000000007</v>
      </c>
      <c r="AF27" s="12">
        <v>4967.54</v>
      </c>
      <c r="AG27" s="9">
        <v>51.7</v>
      </c>
      <c r="AH27" s="9">
        <v>53.1</v>
      </c>
      <c r="AI27" s="9">
        <v>51.8</v>
      </c>
      <c r="AJ27" s="9">
        <v>264.8</v>
      </c>
      <c r="AK27" s="9">
        <v>246.8</v>
      </c>
      <c r="AL27" s="9">
        <v>252.7</v>
      </c>
      <c r="AM27" s="13"/>
      <c r="AN27" s="13">
        <v>0.24</v>
      </c>
      <c r="AO27" s="13">
        <v>0.22</v>
      </c>
      <c r="AP27" s="13">
        <v>0.25</v>
      </c>
      <c r="AQ27" s="13">
        <v>0.3</v>
      </c>
      <c r="AR27" s="10"/>
      <c r="AS27" s="9">
        <v>1240.615</v>
      </c>
      <c r="AT27" s="9">
        <v>1174.7649999999999</v>
      </c>
      <c r="AU27" s="9">
        <v>1044.6100000000001</v>
      </c>
      <c r="AV27" s="9">
        <v>1103.7550000000001</v>
      </c>
      <c r="AW27" s="10"/>
      <c r="AX27" s="9">
        <v>-43.040000000000006</v>
      </c>
      <c r="AY27" s="9">
        <v>-31.914999999999999</v>
      </c>
      <c r="AZ27" s="9">
        <v>-29.614999999999998</v>
      </c>
      <c r="BA27" s="9">
        <v>-40.44</v>
      </c>
      <c r="BB27" s="10"/>
      <c r="BC27" s="13">
        <v>0.32500000000000001</v>
      </c>
      <c r="BD27" s="13">
        <v>0.27500000000000002</v>
      </c>
      <c r="BE27" s="13">
        <v>0.28000000000000003</v>
      </c>
      <c r="BF27" s="13">
        <v>0.29500000000000004</v>
      </c>
      <c r="BG27" s="13"/>
      <c r="BH27" s="13">
        <v>0.95</v>
      </c>
      <c r="BI27" s="13">
        <v>0.81</v>
      </c>
      <c r="BJ27" s="13">
        <v>0.84000000000000008</v>
      </c>
      <c r="BK27" s="13">
        <v>0.96500000000000008</v>
      </c>
      <c r="BL27" s="10"/>
      <c r="BM27" s="9">
        <v>28.689999999999998</v>
      </c>
      <c r="BN27" s="9">
        <v>26.715</v>
      </c>
      <c r="BO27" s="9">
        <v>26.445</v>
      </c>
      <c r="BP27" s="9">
        <v>28.07</v>
      </c>
      <c r="BQ27" s="10"/>
      <c r="BR27" s="9">
        <v>178.02</v>
      </c>
      <c r="BS27" s="9">
        <v>194.86</v>
      </c>
      <c r="BT27" s="9">
        <v>187.67500000000001</v>
      </c>
      <c r="BU27" s="9">
        <v>171.72</v>
      </c>
      <c r="BV27" s="10"/>
      <c r="BW27" s="9">
        <v>1232.145</v>
      </c>
      <c r="BX27" s="9">
        <v>1213.1599999999999</v>
      </c>
      <c r="BY27" s="9">
        <v>1401.85</v>
      </c>
      <c r="BZ27" s="9">
        <v>1310.9449999999999</v>
      </c>
      <c r="CA27" s="10"/>
      <c r="CB27" s="9">
        <v>1241.33</v>
      </c>
      <c r="CC27" s="9">
        <v>1193.8499999999999</v>
      </c>
      <c r="CD27" s="9">
        <v>1270.29</v>
      </c>
      <c r="CE27" s="9">
        <v>1177.8499999999999</v>
      </c>
      <c r="CF27" s="10"/>
      <c r="CG27" s="9">
        <v>5234.7150000000001</v>
      </c>
      <c r="CH27" s="9">
        <v>6699.03</v>
      </c>
      <c r="CI27" s="9">
        <v>4599.1399999999994</v>
      </c>
      <c r="CJ27" s="9">
        <v>5408.2950000000001</v>
      </c>
      <c r="CK27" s="10"/>
      <c r="CL27" s="9">
        <v>22.97</v>
      </c>
      <c r="CM27" s="9">
        <v>22.15</v>
      </c>
      <c r="CN27" s="9">
        <v>21.51</v>
      </c>
      <c r="CO27" s="9">
        <v>23.75</v>
      </c>
      <c r="CP27" s="10"/>
      <c r="CQ27" s="9">
        <v>25.074229324949783</v>
      </c>
      <c r="CR27" s="9">
        <v>29.042705232931674</v>
      </c>
      <c r="CS27" s="9">
        <v>28.023137653404206</v>
      </c>
      <c r="CT27" s="9">
        <v>29.126094527973315</v>
      </c>
      <c r="CU27" s="10"/>
      <c r="CV27" s="9">
        <v>4.0599999999999996</v>
      </c>
      <c r="CW27" s="9">
        <v>5.17</v>
      </c>
      <c r="CX27" s="9">
        <v>5.5</v>
      </c>
      <c r="CY27" s="9">
        <v>4.0999999999999996</v>
      </c>
      <c r="CZ27" s="9">
        <v>81.7</v>
      </c>
      <c r="DA27" s="9">
        <v>83.6</v>
      </c>
      <c r="DB27" s="9">
        <v>84.7</v>
      </c>
      <c r="DC27" s="9">
        <v>935.7</v>
      </c>
      <c r="DD27" s="9">
        <v>835.7</v>
      </c>
      <c r="DE27" s="9">
        <v>908.2</v>
      </c>
      <c r="DF27" s="10">
        <v>6</v>
      </c>
      <c r="DG27" s="14">
        <v>6</v>
      </c>
      <c r="DH27" s="10">
        <v>5</v>
      </c>
      <c r="DI27" s="10"/>
      <c r="DJ27" s="9">
        <v>945</v>
      </c>
      <c r="DK27" s="9">
        <v>870.5</v>
      </c>
      <c r="DL27" s="9">
        <v>763</v>
      </c>
      <c r="DM27" s="9">
        <v>773.5</v>
      </c>
      <c r="DN27" s="10"/>
      <c r="DO27" s="13">
        <v>3.33</v>
      </c>
      <c r="DP27" s="13">
        <v>3.3449999999999998</v>
      </c>
      <c r="DQ27" s="13">
        <v>3.35</v>
      </c>
      <c r="DR27" s="13">
        <v>3.2699999999999996</v>
      </c>
      <c r="DS27" s="10"/>
      <c r="DT27" s="10">
        <v>60</v>
      </c>
      <c r="DU27" s="10">
        <v>30</v>
      </c>
      <c r="DV27" s="10">
        <v>30</v>
      </c>
      <c r="DW27" s="10">
        <v>60</v>
      </c>
      <c r="DX27" s="10"/>
      <c r="DY27" s="9">
        <v>60</v>
      </c>
      <c r="DZ27" s="9">
        <v>40</v>
      </c>
      <c r="EA27" s="9">
        <v>40</v>
      </c>
      <c r="EB27" s="9">
        <v>80</v>
      </c>
      <c r="EC27" s="10"/>
      <c r="ED27" s="9">
        <v>60</v>
      </c>
      <c r="EE27" s="9">
        <v>50</v>
      </c>
      <c r="EF27" s="9">
        <v>40</v>
      </c>
      <c r="EG27" s="9">
        <v>80</v>
      </c>
      <c r="EH27" s="10"/>
      <c r="EI27" s="10"/>
      <c r="EJ27" s="10"/>
    </row>
    <row r="28" spans="1:140" x14ac:dyDescent="0.35">
      <c r="A28" s="10">
        <v>612</v>
      </c>
      <c r="B28" s="10" t="s">
        <v>8</v>
      </c>
      <c r="C28" s="10"/>
      <c r="D28" s="9">
        <v>2593.2649999999999</v>
      </c>
      <c r="E28" s="9">
        <v>2604.6899999999996</v>
      </c>
      <c r="F28" s="9">
        <v>2609.4749999999999</v>
      </c>
      <c r="G28" s="9">
        <v>2286.15</v>
      </c>
      <c r="H28" s="10"/>
      <c r="I28" s="9">
        <v>794.81500000000005</v>
      </c>
      <c r="J28" s="9">
        <v>854.34</v>
      </c>
      <c r="K28" s="9">
        <v>844.12</v>
      </c>
      <c r="L28" s="9">
        <v>718.23500000000001</v>
      </c>
      <c r="M28" s="10"/>
      <c r="N28" s="12">
        <v>0.43</v>
      </c>
      <c r="O28" s="12">
        <v>0.39500000000000002</v>
      </c>
      <c r="P28" s="12">
        <v>0.40500000000000003</v>
      </c>
      <c r="Q28" s="12">
        <v>0.44</v>
      </c>
      <c r="R28" s="10"/>
      <c r="S28" s="12">
        <v>36.950000000000003</v>
      </c>
      <c r="T28" s="12">
        <v>36.340000000000003</v>
      </c>
      <c r="U28" s="12">
        <v>36.65</v>
      </c>
      <c r="V28" s="12">
        <v>35.655000000000001</v>
      </c>
      <c r="W28" s="10"/>
      <c r="X28" s="12">
        <v>2051.1550000000002</v>
      </c>
      <c r="Y28" s="12">
        <v>2056.6149999999998</v>
      </c>
      <c r="Z28" s="12">
        <v>2072.9749999999999</v>
      </c>
      <c r="AA28" s="12">
        <v>1919.2750000000001</v>
      </c>
      <c r="AB28" s="10"/>
      <c r="AC28" s="12">
        <v>9901.92</v>
      </c>
      <c r="AD28" s="12">
        <v>10304.259999999998</v>
      </c>
      <c r="AE28" s="12">
        <v>10645.39</v>
      </c>
      <c r="AF28" s="12">
        <v>10263.334999999999</v>
      </c>
      <c r="AG28" s="9">
        <v>137.80000000000001</v>
      </c>
      <c r="AH28" s="9">
        <v>128.6</v>
      </c>
      <c r="AI28" s="9"/>
      <c r="AJ28" s="9">
        <v>736.5</v>
      </c>
      <c r="AK28" s="9">
        <v>679.1</v>
      </c>
      <c r="AL28" s="9"/>
      <c r="AM28" s="13"/>
      <c r="AN28" s="13">
        <v>0.22500000000000001</v>
      </c>
      <c r="AO28" s="13">
        <v>0.21000000000000002</v>
      </c>
      <c r="AP28" s="13">
        <v>0.2</v>
      </c>
      <c r="AQ28" s="13">
        <v>0.19</v>
      </c>
      <c r="AR28" s="10"/>
      <c r="AS28" s="9">
        <v>2331.3999999999996</v>
      </c>
      <c r="AT28" s="9">
        <v>2302.0250000000001</v>
      </c>
      <c r="AU28" s="9">
        <v>2293.085</v>
      </c>
      <c r="AV28" s="9">
        <v>2309.9749999999999</v>
      </c>
      <c r="AW28" s="10"/>
      <c r="AX28" s="9">
        <v>-51.81</v>
      </c>
      <c r="AY28" s="9">
        <v>-47.134999999999998</v>
      </c>
      <c r="AZ28" s="9">
        <v>-47.96</v>
      </c>
      <c r="BA28" s="9">
        <v>-47.914999999999999</v>
      </c>
      <c r="BB28" s="10"/>
      <c r="BC28" s="13">
        <v>0.37</v>
      </c>
      <c r="BD28" s="13">
        <v>0.36</v>
      </c>
      <c r="BE28" s="13">
        <v>0.36499999999999999</v>
      </c>
      <c r="BF28" s="13">
        <v>0.35499999999999998</v>
      </c>
      <c r="BG28" s="13"/>
      <c r="BH28" s="13">
        <v>0.95499999999999996</v>
      </c>
      <c r="BI28" s="13">
        <v>0.91500000000000004</v>
      </c>
      <c r="BJ28" s="13">
        <v>0.91</v>
      </c>
      <c r="BK28" s="13">
        <v>0.89</v>
      </c>
      <c r="BL28" s="10"/>
      <c r="BM28" s="9">
        <v>37.700000000000003</v>
      </c>
      <c r="BN28" s="9">
        <v>37.89</v>
      </c>
      <c r="BO28" s="9">
        <v>38.034999999999997</v>
      </c>
      <c r="BP28" s="9">
        <v>37.864999999999995</v>
      </c>
      <c r="BQ28" s="10"/>
      <c r="BR28" s="9">
        <v>365.53500000000003</v>
      </c>
      <c r="BS28" s="9">
        <v>386.54</v>
      </c>
      <c r="BT28" s="9">
        <v>391.05500000000001</v>
      </c>
      <c r="BU28" s="9">
        <v>392.92500000000001</v>
      </c>
      <c r="BV28" s="10"/>
      <c r="BW28" s="9">
        <v>2078.105</v>
      </c>
      <c r="BX28" s="9">
        <v>2172.3000000000002</v>
      </c>
      <c r="BY28" s="9">
        <v>2208.8000000000002</v>
      </c>
      <c r="BZ28" s="9">
        <v>2195.2350000000001</v>
      </c>
      <c r="CA28" s="10"/>
      <c r="CB28" s="9">
        <v>2329.73</v>
      </c>
      <c r="CC28" s="9">
        <v>2298.09</v>
      </c>
      <c r="CD28" s="9">
        <v>2281.5500000000002</v>
      </c>
      <c r="CE28" s="9">
        <v>2281.855</v>
      </c>
      <c r="CF28" s="10"/>
      <c r="CG28" s="9">
        <v>11907.36</v>
      </c>
      <c r="CH28" s="9">
        <v>11824.615000000002</v>
      </c>
      <c r="CI28" s="9">
        <v>18235.68</v>
      </c>
      <c r="CJ28" s="9">
        <v>20632.135000000002</v>
      </c>
      <c r="CK28" s="10"/>
      <c r="CL28" s="9">
        <v>34.22</v>
      </c>
      <c r="CM28" s="9">
        <v>25.9</v>
      </c>
      <c r="CN28" s="9">
        <v>32.380000000000003</v>
      </c>
      <c r="CO28" s="9">
        <v>33.799999999999997</v>
      </c>
      <c r="CP28" s="10"/>
      <c r="CQ28" s="9">
        <v>50.602587800369683</v>
      </c>
      <c r="CR28" s="9">
        <v>40.707269155206284</v>
      </c>
      <c r="CS28" s="9">
        <v>49.744976341178642</v>
      </c>
      <c r="CT28" s="9">
        <v>53.900618740830502</v>
      </c>
      <c r="CU28" s="10"/>
      <c r="CV28" s="9">
        <v>6</v>
      </c>
      <c r="CW28" s="9">
        <v>6.43</v>
      </c>
      <c r="CX28" s="9">
        <v>6.05</v>
      </c>
      <c r="CY28" s="9">
        <v>7.63</v>
      </c>
      <c r="CZ28" s="9">
        <v>202</v>
      </c>
      <c r="DA28" s="9">
        <v>185.6</v>
      </c>
      <c r="DB28" s="9"/>
      <c r="DC28" s="9">
        <v>1707.6</v>
      </c>
      <c r="DD28" s="9">
        <v>1811.1</v>
      </c>
      <c r="DE28" s="9"/>
      <c r="DF28" s="10">
        <v>6</v>
      </c>
      <c r="DG28" s="14">
        <v>5</v>
      </c>
      <c r="DH28" s="10">
        <v>4</v>
      </c>
      <c r="DI28" s="10"/>
      <c r="DJ28" s="9">
        <v>2252</v>
      </c>
      <c r="DK28" s="9">
        <v>2461</v>
      </c>
      <c r="DL28" s="9">
        <v>2142</v>
      </c>
      <c r="DM28" s="9">
        <v>2169.5</v>
      </c>
      <c r="DN28" s="10"/>
      <c r="DO28" s="13">
        <v>2.855</v>
      </c>
      <c r="DP28" s="13">
        <v>2.855</v>
      </c>
      <c r="DQ28" s="13">
        <v>2.895</v>
      </c>
      <c r="DR28" s="13">
        <v>2.91</v>
      </c>
      <c r="DS28" s="10"/>
      <c r="DT28" s="10">
        <v>90</v>
      </c>
      <c r="DU28" s="10">
        <v>60</v>
      </c>
      <c r="DV28" s="10">
        <v>80</v>
      </c>
      <c r="DW28" s="10">
        <v>60</v>
      </c>
      <c r="DX28" s="10"/>
      <c r="DY28" s="9">
        <v>90</v>
      </c>
      <c r="DZ28" s="9">
        <v>60</v>
      </c>
      <c r="EA28" s="9">
        <v>80</v>
      </c>
      <c r="EB28" s="9">
        <v>60</v>
      </c>
      <c r="EC28" s="10"/>
      <c r="ED28" s="9">
        <v>90</v>
      </c>
      <c r="EE28" s="9">
        <v>40</v>
      </c>
      <c r="EF28" s="9">
        <v>80</v>
      </c>
      <c r="EG28" s="9">
        <v>40</v>
      </c>
      <c r="EH28" s="10"/>
      <c r="EI28" s="10"/>
      <c r="EJ28" s="10"/>
    </row>
    <row r="29" spans="1:140" x14ac:dyDescent="0.35">
      <c r="A29" s="10">
        <v>613</v>
      </c>
      <c r="B29" s="10" t="s">
        <v>8</v>
      </c>
      <c r="C29" s="10"/>
      <c r="D29" s="9">
        <v>1501.25</v>
      </c>
      <c r="E29" s="9">
        <v>1422.9549999999999</v>
      </c>
      <c r="F29" s="9">
        <v>1573.03</v>
      </c>
      <c r="G29" s="9">
        <v>1620.1399999999999</v>
      </c>
      <c r="H29" s="10"/>
      <c r="I29" s="9">
        <v>397.02</v>
      </c>
      <c r="J29" s="9">
        <v>402.815</v>
      </c>
      <c r="K29" s="9">
        <v>447.86</v>
      </c>
      <c r="L29" s="9">
        <v>467.03499999999997</v>
      </c>
      <c r="M29" s="10"/>
      <c r="N29" s="12">
        <v>0.42500000000000004</v>
      </c>
      <c r="O29" s="12">
        <v>0.4</v>
      </c>
      <c r="P29" s="12">
        <v>0.41000000000000003</v>
      </c>
      <c r="Q29" s="12">
        <v>0.39500000000000002</v>
      </c>
      <c r="R29" s="10"/>
      <c r="S29" s="12">
        <v>24.66</v>
      </c>
      <c r="T29" s="12">
        <v>24.32</v>
      </c>
      <c r="U29" s="12">
        <v>27.09</v>
      </c>
      <c r="V29" s="12">
        <v>27.11</v>
      </c>
      <c r="W29" s="10"/>
      <c r="X29" s="12">
        <v>1422.13</v>
      </c>
      <c r="Y29" s="12">
        <v>1406.9850000000001</v>
      </c>
      <c r="Z29" s="12">
        <v>1445.2199999999998</v>
      </c>
      <c r="AA29" s="12">
        <v>1478.5900000000001</v>
      </c>
      <c r="AB29" s="10"/>
      <c r="AC29" s="12">
        <v>5478.74</v>
      </c>
      <c r="AD29" s="12">
        <v>6005.6049999999996</v>
      </c>
      <c r="AE29" s="12">
        <v>5602.8850000000002</v>
      </c>
      <c r="AF29" s="12">
        <v>5612.2000000000007</v>
      </c>
      <c r="AG29" s="9">
        <v>60.3</v>
      </c>
      <c r="AH29" s="9">
        <v>59.5</v>
      </c>
      <c r="AI29" s="9">
        <v>61.8</v>
      </c>
      <c r="AJ29" s="9">
        <v>328.5</v>
      </c>
      <c r="AK29" s="9">
        <v>293.2</v>
      </c>
      <c r="AL29" s="9">
        <v>321.2</v>
      </c>
      <c r="AM29" s="13"/>
      <c r="AN29" s="13">
        <v>0.22999999999999998</v>
      </c>
      <c r="AO29" s="13">
        <v>0.22500000000000001</v>
      </c>
      <c r="AP29" s="13">
        <v>0.27500000000000002</v>
      </c>
      <c r="AQ29" s="13">
        <v>0.3</v>
      </c>
      <c r="AR29" s="10"/>
      <c r="AS29" s="9">
        <v>1523.0700000000002</v>
      </c>
      <c r="AT29" s="9">
        <v>1507.92</v>
      </c>
      <c r="AU29" s="9">
        <v>1523.23</v>
      </c>
      <c r="AV29" s="9">
        <v>1292.74</v>
      </c>
      <c r="AW29" s="10"/>
      <c r="AX29" s="9">
        <v>-39.784999999999997</v>
      </c>
      <c r="AY29" s="9">
        <v>-39.909999999999997</v>
      </c>
      <c r="AZ29" s="9">
        <v>-45.224999999999994</v>
      </c>
      <c r="BA29" s="9">
        <v>-41.01</v>
      </c>
      <c r="BB29" s="10"/>
      <c r="BC29" s="13">
        <v>0.32499999999999996</v>
      </c>
      <c r="BD29" s="13">
        <v>0.29499999999999998</v>
      </c>
      <c r="BE29" s="13">
        <v>0.30500000000000005</v>
      </c>
      <c r="BF29" s="13">
        <v>0.29499999999999998</v>
      </c>
      <c r="BG29" s="13"/>
      <c r="BH29" s="13">
        <v>0.875</v>
      </c>
      <c r="BI29" s="13">
        <v>0.86499999999999999</v>
      </c>
      <c r="BJ29" s="13">
        <v>0.95</v>
      </c>
      <c r="BK29" s="13">
        <v>0.97</v>
      </c>
      <c r="BL29" s="10"/>
      <c r="BM29" s="9">
        <v>26.3</v>
      </c>
      <c r="BN29" s="9">
        <v>25.895</v>
      </c>
      <c r="BO29" s="9">
        <v>27.725000000000001</v>
      </c>
      <c r="BP29" s="9">
        <v>26.66</v>
      </c>
      <c r="BQ29" s="10"/>
      <c r="BR29" s="9">
        <v>207.66499999999999</v>
      </c>
      <c r="BS29" s="9">
        <v>210.19499999999999</v>
      </c>
      <c r="BT29" s="9">
        <v>206.565</v>
      </c>
      <c r="BU29" s="9">
        <v>194.17500000000001</v>
      </c>
      <c r="BV29" s="10"/>
      <c r="BW29" s="9">
        <v>1374.665</v>
      </c>
      <c r="BX29" s="9">
        <v>1353.1</v>
      </c>
      <c r="BY29" s="9">
        <v>1479.79</v>
      </c>
      <c r="BZ29" s="9">
        <v>1384.51</v>
      </c>
      <c r="CA29" s="10"/>
      <c r="CB29" s="9">
        <v>1522.1849999999999</v>
      </c>
      <c r="CC29" s="9">
        <v>1505.19</v>
      </c>
      <c r="CD29" s="9">
        <v>1521.76</v>
      </c>
      <c r="CE29" s="9">
        <v>1322.71</v>
      </c>
      <c r="CF29" s="10"/>
      <c r="CG29" s="9">
        <v>8778.9349999999995</v>
      </c>
      <c r="CH29" s="9">
        <v>8515.64</v>
      </c>
      <c r="CI29" s="9">
        <v>8165.71</v>
      </c>
      <c r="CJ29" s="9">
        <v>6124.41</v>
      </c>
      <c r="CK29" s="10"/>
      <c r="CL29" s="9">
        <v>24.92</v>
      </c>
      <c r="CM29" s="9">
        <v>23.81</v>
      </c>
      <c r="CN29" s="9">
        <v>24.54</v>
      </c>
      <c r="CO29" s="9">
        <v>24.82</v>
      </c>
      <c r="CP29" s="10"/>
      <c r="CQ29" s="9">
        <v>40.112676056338032</v>
      </c>
      <c r="CR29" s="9">
        <v>38.931946760848945</v>
      </c>
      <c r="CS29" s="9">
        <v>38.388736800938602</v>
      </c>
      <c r="CT29" s="9">
        <v>40.985501502691633</v>
      </c>
      <c r="CU29" s="10"/>
      <c r="CV29" s="9">
        <v>4.42</v>
      </c>
      <c r="CW29" s="9">
        <v>5.08</v>
      </c>
      <c r="CX29" s="9">
        <v>4.25</v>
      </c>
      <c r="CY29" s="9">
        <v>4.13</v>
      </c>
      <c r="CZ29" s="9">
        <v>82.9</v>
      </c>
      <c r="DA29" s="9">
        <v>80.7</v>
      </c>
      <c r="DB29" s="9">
        <v>80.7</v>
      </c>
      <c r="DC29" s="9">
        <v>1370.7</v>
      </c>
      <c r="DD29" s="9">
        <v>1337.9</v>
      </c>
      <c r="DE29" s="9">
        <v>1337.9</v>
      </c>
      <c r="DF29" s="10">
        <v>6</v>
      </c>
      <c r="DG29" s="14">
        <v>6</v>
      </c>
      <c r="DH29" s="10">
        <v>7</v>
      </c>
      <c r="DI29" s="10"/>
      <c r="DJ29" s="9">
        <v>816</v>
      </c>
      <c r="DK29" s="9">
        <v>918.5</v>
      </c>
      <c r="DL29" s="9">
        <v>757.5</v>
      </c>
      <c r="DM29" s="9">
        <v>819</v>
      </c>
      <c r="DN29" s="10"/>
      <c r="DO29" s="13">
        <v>3.25</v>
      </c>
      <c r="DP29" s="13">
        <v>3.26</v>
      </c>
      <c r="DQ29" s="13">
        <v>3.1900000000000004</v>
      </c>
      <c r="DR29" s="13">
        <v>3.2</v>
      </c>
      <c r="DS29" s="10"/>
      <c r="DT29" s="10">
        <v>70</v>
      </c>
      <c r="DU29" s="10">
        <v>30</v>
      </c>
      <c r="DV29" s="10">
        <v>60</v>
      </c>
      <c r="DW29" s="10">
        <v>60</v>
      </c>
      <c r="DX29" s="10"/>
      <c r="DY29" s="9">
        <v>70</v>
      </c>
      <c r="DZ29" s="9">
        <v>30</v>
      </c>
      <c r="EA29" s="9">
        <v>50</v>
      </c>
      <c r="EB29" s="9">
        <v>60</v>
      </c>
      <c r="EC29" s="10"/>
      <c r="ED29" s="9">
        <v>70</v>
      </c>
      <c r="EE29" s="9">
        <v>20</v>
      </c>
      <c r="EF29" s="9">
        <v>30</v>
      </c>
      <c r="EG29" s="9">
        <v>50</v>
      </c>
      <c r="EH29" s="10"/>
      <c r="EI29" s="10"/>
      <c r="EJ29" s="10"/>
    </row>
    <row r="30" spans="1:140" x14ac:dyDescent="0.35">
      <c r="A30" s="10">
        <v>614</v>
      </c>
      <c r="B30" s="10" t="s">
        <v>8</v>
      </c>
      <c r="C30" s="10"/>
      <c r="D30" s="9">
        <v>1116.05</v>
      </c>
      <c r="E30" s="9">
        <v>1088.9000000000001</v>
      </c>
      <c r="F30" s="9">
        <v>1001.275</v>
      </c>
      <c r="G30" s="9">
        <v>1018.155</v>
      </c>
      <c r="H30" s="10"/>
      <c r="I30" s="9">
        <v>298.61500000000001</v>
      </c>
      <c r="J30" s="9">
        <v>304.42499999999995</v>
      </c>
      <c r="K30" s="9">
        <v>302.14999999999998</v>
      </c>
      <c r="L30" s="9">
        <v>313.57500000000005</v>
      </c>
      <c r="M30" s="10"/>
      <c r="N30" s="12">
        <v>0.42000000000000004</v>
      </c>
      <c r="O30" s="12">
        <v>0.40500000000000003</v>
      </c>
      <c r="P30" s="12">
        <v>0.43</v>
      </c>
      <c r="Q30" s="12">
        <v>0.42499999999999999</v>
      </c>
      <c r="R30" s="10"/>
      <c r="S30" s="12">
        <v>21.03</v>
      </c>
      <c r="T30" s="12">
        <v>20.324999999999999</v>
      </c>
      <c r="U30" s="12">
        <v>21.64</v>
      </c>
      <c r="V30" s="12">
        <v>21.98</v>
      </c>
      <c r="W30" s="10"/>
      <c r="X30" s="12">
        <v>1220.4349999999999</v>
      </c>
      <c r="Y30" s="12">
        <v>1205.0650000000001</v>
      </c>
      <c r="Z30" s="12">
        <v>1127.175</v>
      </c>
      <c r="AA30" s="12">
        <v>1132.1799999999998</v>
      </c>
      <c r="AB30" s="10"/>
      <c r="AC30" s="12">
        <v>4079.4949999999999</v>
      </c>
      <c r="AD30" s="12">
        <v>4029.3550000000005</v>
      </c>
      <c r="AE30" s="12">
        <v>4683.8850000000002</v>
      </c>
      <c r="AF30" s="12">
        <v>4866.91</v>
      </c>
      <c r="AG30" s="9">
        <v>50.1</v>
      </c>
      <c r="AH30" s="9">
        <v>49.1</v>
      </c>
      <c r="AI30" s="9">
        <v>48.8</v>
      </c>
      <c r="AJ30" s="9">
        <v>282.39999999999998</v>
      </c>
      <c r="AK30" s="9">
        <v>284.60000000000002</v>
      </c>
      <c r="AL30" s="9">
        <v>309.10000000000002</v>
      </c>
      <c r="AM30" s="13"/>
      <c r="AN30" s="13">
        <v>0.14000000000000001</v>
      </c>
      <c r="AO30" s="13">
        <v>0.15</v>
      </c>
      <c r="AP30" s="13">
        <v>0.17499999999999999</v>
      </c>
      <c r="AQ30" s="13">
        <v>0.18</v>
      </c>
      <c r="AR30" s="10"/>
      <c r="AS30" s="9">
        <v>1571.7150000000001</v>
      </c>
      <c r="AT30" s="9">
        <v>1495</v>
      </c>
      <c r="AU30" s="9">
        <v>1376.9</v>
      </c>
      <c r="AV30" s="9">
        <v>1420.5550000000001</v>
      </c>
      <c r="AW30" s="10"/>
      <c r="AX30" s="9">
        <v>-30.81</v>
      </c>
      <c r="AY30" s="9"/>
      <c r="AZ30" s="9">
        <v>-31.080000000000002</v>
      </c>
      <c r="BA30" s="9">
        <v>-35.445</v>
      </c>
      <c r="BB30" s="10"/>
      <c r="BC30" s="13">
        <v>0.3</v>
      </c>
      <c r="BD30" s="13">
        <v>0.35</v>
      </c>
      <c r="BE30" s="13">
        <v>0.27</v>
      </c>
      <c r="BF30" s="13">
        <v>0.29499999999999998</v>
      </c>
      <c r="BG30" s="13"/>
      <c r="BH30" s="13">
        <v>0.70499999999999996</v>
      </c>
      <c r="BI30" s="13">
        <v>0.79499999999999993</v>
      </c>
      <c r="BJ30" s="13">
        <v>0.73499999999999999</v>
      </c>
      <c r="BK30" s="13">
        <v>0.79</v>
      </c>
      <c r="BL30" s="10"/>
      <c r="BM30" s="9">
        <v>22.914999999999999</v>
      </c>
      <c r="BN30" s="9">
        <v>22.914999999999999</v>
      </c>
      <c r="BO30" s="9">
        <v>23.22</v>
      </c>
      <c r="BP30" s="9">
        <v>23.865000000000002</v>
      </c>
      <c r="BQ30" s="10"/>
      <c r="BR30" s="9">
        <v>201.39500000000001</v>
      </c>
      <c r="BS30" s="9"/>
      <c r="BT30" s="9">
        <v>196.38</v>
      </c>
      <c r="BU30" s="9">
        <v>185.595</v>
      </c>
      <c r="BV30" s="10"/>
      <c r="BW30" s="9">
        <v>1009.335</v>
      </c>
      <c r="BX30" s="9"/>
      <c r="BY30" s="9">
        <v>1040.73</v>
      </c>
      <c r="BZ30" s="9">
        <v>996.46499999999992</v>
      </c>
      <c r="CA30" s="10"/>
      <c r="CB30" s="9">
        <v>1567.58</v>
      </c>
      <c r="CC30" s="9">
        <v>1491</v>
      </c>
      <c r="CD30" s="9">
        <v>1375.9749999999999</v>
      </c>
      <c r="CE30" s="9">
        <v>1417.2750000000001</v>
      </c>
      <c r="CF30" s="10"/>
      <c r="CG30" s="9">
        <v>14700.94</v>
      </c>
      <c r="CH30" s="9">
        <v>11507.445</v>
      </c>
      <c r="CI30" s="9">
        <v>9002.1749999999993</v>
      </c>
      <c r="CJ30" s="9">
        <v>7792.1849999999995</v>
      </c>
      <c r="CK30" s="10"/>
      <c r="CL30" s="9">
        <v>19.93</v>
      </c>
      <c r="CM30" s="9">
        <v>19.36</v>
      </c>
      <c r="CN30" s="9">
        <v>20.86</v>
      </c>
      <c r="CO30" s="9">
        <v>21.01</v>
      </c>
      <c r="CP30" s="10"/>
      <c r="CQ30" s="9">
        <v>38.131134367765519</v>
      </c>
      <c r="CR30" s="9">
        <v>34.422673446890229</v>
      </c>
      <c r="CS30" s="9">
        <v>40.988760512457752</v>
      </c>
      <c r="CT30" s="9">
        <v>39.579526402049616</v>
      </c>
      <c r="CU30" s="10"/>
      <c r="CV30" s="9">
        <v>4.54</v>
      </c>
      <c r="CW30" s="9">
        <v>4.3099999999999996</v>
      </c>
      <c r="CX30" s="9">
        <v>4.79</v>
      </c>
      <c r="CY30" s="9">
        <v>4.42</v>
      </c>
      <c r="CZ30" s="9">
        <v>89.8</v>
      </c>
      <c r="DA30" s="9">
        <v>93.1</v>
      </c>
      <c r="DB30" s="9">
        <v>97.2</v>
      </c>
      <c r="DC30" s="9">
        <v>1159.3</v>
      </c>
      <c r="DD30" s="9">
        <v>1127.0999999999999</v>
      </c>
      <c r="DE30" s="9">
        <v>1101.2</v>
      </c>
      <c r="DF30" s="10">
        <v>6</v>
      </c>
      <c r="DG30" s="14">
        <v>5</v>
      </c>
      <c r="DH30" s="10">
        <v>6</v>
      </c>
      <c r="DI30" s="10"/>
      <c r="DJ30" s="9">
        <v>794.5</v>
      </c>
      <c r="DK30" s="9">
        <v>758</v>
      </c>
      <c r="DL30" s="9">
        <v>801</v>
      </c>
      <c r="DM30" s="9">
        <v>786.5</v>
      </c>
      <c r="DN30" s="10"/>
      <c r="DO30" s="13">
        <v>3.42</v>
      </c>
      <c r="DP30" s="13">
        <v>3.4550000000000001</v>
      </c>
      <c r="DQ30" s="13">
        <v>3.44</v>
      </c>
      <c r="DR30" s="13">
        <v>3.4950000000000001</v>
      </c>
      <c r="DS30" s="10"/>
      <c r="DT30" s="10">
        <v>70</v>
      </c>
      <c r="DU30" s="10">
        <v>50</v>
      </c>
      <c r="DV30" s="10">
        <v>40</v>
      </c>
      <c r="DW30" s="10">
        <v>50</v>
      </c>
      <c r="DX30" s="10"/>
      <c r="DY30" s="9">
        <v>70</v>
      </c>
      <c r="DZ30" s="9">
        <v>50</v>
      </c>
      <c r="EA30" s="9">
        <v>50</v>
      </c>
      <c r="EB30" s="9">
        <v>50</v>
      </c>
      <c r="EC30" s="10"/>
      <c r="ED30" s="9">
        <v>70</v>
      </c>
      <c r="EE30" s="9">
        <v>50</v>
      </c>
      <c r="EF30" s="9">
        <v>50</v>
      </c>
      <c r="EG30" s="9">
        <v>50</v>
      </c>
      <c r="EH30" s="10"/>
      <c r="EI30" s="10"/>
      <c r="EJ30" s="10"/>
    </row>
    <row r="31" spans="1:140" x14ac:dyDescent="0.35">
      <c r="A31" s="10">
        <v>615</v>
      </c>
      <c r="B31" s="10" t="s">
        <v>8</v>
      </c>
      <c r="C31" s="10"/>
      <c r="D31" s="9">
        <v>2281.3999999999996</v>
      </c>
      <c r="E31" s="9">
        <v>2240.9049999999997</v>
      </c>
      <c r="F31" s="9">
        <v>2398.2049999999999</v>
      </c>
      <c r="G31" s="9">
        <v>2391.0649999999996</v>
      </c>
      <c r="H31" s="10"/>
      <c r="I31" s="9">
        <v>786.64</v>
      </c>
      <c r="J31" s="9">
        <v>661.15499999999997</v>
      </c>
      <c r="K31" s="9">
        <v>688.31</v>
      </c>
      <c r="L31" s="9">
        <v>752.39</v>
      </c>
      <c r="M31" s="10"/>
      <c r="N31" s="12">
        <v>0.41499999999999998</v>
      </c>
      <c r="O31" s="12">
        <v>0.45500000000000002</v>
      </c>
      <c r="P31" s="12">
        <v>0.45999999999999996</v>
      </c>
      <c r="Q31" s="12">
        <v>0.42</v>
      </c>
      <c r="R31" s="10"/>
      <c r="S31" s="12">
        <v>38.840000000000003</v>
      </c>
      <c r="T31" s="12">
        <v>35.484999999999999</v>
      </c>
      <c r="U31" s="12">
        <v>36.769999999999996</v>
      </c>
      <c r="V31" s="12">
        <v>38.155000000000001</v>
      </c>
      <c r="W31" s="10"/>
      <c r="X31" s="12">
        <v>1885.9650000000001</v>
      </c>
      <c r="Y31" s="12">
        <v>1864.4499999999998</v>
      </c>
      <c r="Z31" s="12">
        <v>1947.47</v>
      </c>
      <c r="AA31" s="12">
        <v>1935.94</v>
      </c>
      <c r="AB31" s="10"/>
      <c r="AC31" s="12">
        <v>7325.1149999999998</v>
      </c>
      <c r="AD31" s="12">
        <v>7338.03</v>
      </c>
      <c r="AE31" s="12">
        <v>7454.2350000000006</v>
      </c>
      <c r="AF31" s="12">
        <v>7131.3850000000002</v>
      </c>
      <c r="AG31" s="9">
        <v>111.7</v>
      </c>
      <c r="AH31" s="9">
        <v>110.3</v>
      </c>
      <c r="AI31" s="9"/>
      <c r="AJ31" s="9">
        <v>694.2</v>
      </c>
      <c r="AK31" s="9">
        <v>663.3</v>
      </c>
      <c r="AL31" s="9"/>
      <c r="AM31" s="13"/>
      <c r="AN31" s="13">
        <v>0.16</v>
      </c>
      <c r="AO31" s="13">
        <v>0.21000000000000002</v>
      </c>
      <c r="AP31" s="13">
        <v>0.22500000000000001</v>
      </c>
      <c r="AQ31" s="13">
        <v>0.18</v>
      </c>
      <c r="AR31" s="10"/>
      <c r="AS31" s="9">
        <v>2360.0050000000001</v>
      </c>
      <c r="AT31" s="9">
        <v>1998.9949999999999</v>
      </c>
      <c r="AU31" s="9">
        <v>1903.585</v>
      </c>
      <c r="AV31" s="9">
        <v>2205.4</v>
      </c>
      <c r="AW31" s="10"/>
      <c r="AX31" s="9">
        <v>-39.299999999999997</v>
      </c>
      <c r="AY31" s="9">
        <v>-40.075000000000003</v>
      </c>
      <c r="AZ31" s="9">
        <v>-38.844999999999999</v>
      </c>
      <c r="BA31" s="9">
        <v>-41.915000000000006</v>
      </c>
      <c r="BB31" s="10"/>
      <c r="BC31" s="13">
        <v>0.315</v>
      </c>
      <c r="BD31" s="13">
        <v>0.33</v>
      </c>
      <c r="BE31" s="13">
        <v>0.30499999999999999</v>
      </c>
      <c r="BF31" s="13">
        <v>0.32999999999999996</v>
      </c>
      <c r="BG31" s="13"/>
      <c r="BH31" s="13">
        <v>0.76</v>
      </c>
      <c r="BI31" s="13">
        <v>0.84499999999999997</v>
      </c>
      <c r="BJ31" s="13">
        <v>0.83</v>
      </c>
      <c r="BK31" s="13">
        <v>0.80500000000000005</v>
      </c>
      <c r="BL31" s="10"/>
      <c r="BM31" s="9">
        <v>41.155000000000001</v>
      </c>
      <c r="BN31" s="9">
        <v>38.39</v>
      </c>
      <c r="BO31" s="9">
        <v>39.575000000000003</v>
      </c>
      <c r="BP31" s="9">
        <v>42.405000000000001</v>
      </c>
      <c r="BQ31" s="10"/>
      <c r="BR31" s="9">
        <v>472.685</v>
      </c>
      <c r="BS31" s="9">
        <v>401.53499999999997</v>
      </c>
      <c r="BT31" s="9">
        <v>417.97500000000002</v>
      </c>
      <c r="BU31" s="9">
        <v>461.11</v>
      </c>
      <c r="BV31" s="10"/>
      <c r="BW31" s="9">
        <v>2445.915</v>
      </c>
      <c r="BX31" s="9">
        <v>2200.085</v>
      </c>
      <c r="BY31" s="9">
        <v>2385.5450000000001</v>
      </c>
      <c r="BZ31" s="9">
        <v>2432.2449999999999</v>
      </c>
      <c r="CA31" s="10"/>
      <c r="CB31" s="9">
        <v>2322.4949999999999</v>
      </c>
      <c r="CC31" s="9">
        <v>2006.5250000000001</v>
      </c>
      <c r="CD31" s="9">
        <v>1902.0050000000001</v>
      </c>
      <c r="CE31" s="9">
        <v>2195.2449999999999</v>
      </c>
      <c r="CF31" s="10"/>
      <c r="CG31" s="9">
        <v>15773.865</v>
      </c>
      <c r="CH31" s="9">
        <v>8667.6949999999997</v>
      </c>
      <c r="CI31" s="9">
        <v>10219.385</v>
      </c>
      <c r="CJ31" s="9">
        <v>11808.244999999999</v>
      </c>
      <c r="CK31" s="10"/>
      <c r="CL31" s="9">
        <v>37</v>
      </c>
      <c r="CM31" s="9">
        <v>36.11</v>
      </c>
      <c r="CN31" s="9">
        <v>37.19</v>
      </c>
      <c r="CO31" s="9">
        <v>37.19</v>
      </c>
      <c r="CP31" s="10"/>
      <c r="CQ31" s="9">
        <v>58.405682715074981</v>
      </c>
      <c r="CR31" s="9">
        <v>55.368998880659952</v>
      </c>
      <c r="CS31" s="9">
        <v>59.726660992178843</v>
      </c>
      <c r="CT31" s="9">
        <v>63.230018532057066</v>
      </c>
      <c r="CU31" s="10"/>
      <c r="CV31" s="9"/>
      <c r="CW31" s="9">
        <v>4.54</v>
      </c>
      <c r="CX31" s="9">
        <v>4.62</v>
      </c>
      <c r="CY31" s="9">
        <v>4.88</v>
      </c>
      <c r="CZ31" s="9">
        <v>172.1</v>
      </c>
      <c r="DA31" s="9">
        <v>161.4</v>
      </c>
      <c r="DB31" s="9"/>
      <c r="DC31" s="9">
        <v>1906.6</v>
      </c>
      <c r="DD31" s="9">
        <v>1926.7</v>
      </c>
      <c r="DE31" s="9"/>
      <c r="DF31" s="10">
        <v>9</v>
      </c>
      <c r="DG31" s="14">
        <v>9</v>
      </c>
      <c r="DH31" s="10">
        <v>8</v>
      </c>
      <c r="DI31" s="10"/>
      <c r="DJ31" s="9">
        <v>1328.5</v>
      </c>
      <c r="DK31" s="9">
        <v>1338.5</v>
      </c>
      <c r="DL31" s="9">
        <v>1213.6666666666667</v>
      </c>
      <c r="DM31" s="9">
        <v>1377.5</v>
      </c>
      <c r="DN31" s="10"/>
      <c r="DO31" s="13">
        <v>2.8600000000000003</v>
      </c>
      <c r="DP31" s="13">
        <v>2.855</v>
      </c>
      <c r="DQ31" s="13">
        <v>2.895</v>
      </c>
      <c r="DR31" s="13">
        <v>2.8650000000000002</v>
      </c>
      <c r="DS31" s="10"/>
      <c r="DT31" s="10">
        <v>90</v>
      </c>
      <c r="DU31" s="10">
        <v>30</v>
      </c>
      <c r="DV31" s="10">
        <v>30</v>
      </c>
      <c r="DW31" s="10">
        <v>50</v>
      </c>
      <c r="DX31" s="10"/>
      <c r="DY31" s="9">
        <v>90</v>
      </c>
      <c r="DZ31" s="9">
        <v>40</v>
      </c>
      <c r="EA31" s="9">
        <v>30</v>
      </c>
      <c r="EB31" s="9">
        <v>50</v>
      </c>
      <c r="EC31" s="10"/>
      <c r="ED31" s="9">
        <v>90</v>
      </c>
      <c r="EE31" s="9">
        <v>40</v>
      </c>
      <c r="EF31" s="9">
        <v>40</v>
      </c>
      <c r="EG31" s="9">
        <v>50</v>
      </c>
      <c r="EH31" s="10"/>
      <c r="EI31" s="10"/>
      <c r="EJ31" s="10"/>
    </row>
    <row r="32" spans="1:140" x14ac:dyDescent="0.35">
      <c r="A32" s="10">
        <v>617</v>
      </c>
      <c r="B32" s="10" t="s">
        <v>8</v>
      </c>
      <c r="C32" s="10"/>
      <c r="D32" s="9">
        <v>1829.7149999999999</v>
      </c>
      <c r="E32" s="9">
        <v>1755.52</v>
      </c>
      <c r="F32" s="9">
        <v>1850.92</v>
      </c>
      <c r="G32" s="9">
        <v>1781.5149999999999</v>
      </c>
      <c r="H32" s="10"/>
      <c r="I32" s="9">
        <v>587.94000000000005</v>
      </c>
      <c r="J32" s="9">
        <v>434.58</v>
      </c>
      <c r="K32" s="9">
        <v>517.41999999999996</v>
      </c>
      <c r="L32" s="9">
        <v>518.11500000000001</v>
      </c>
      <c r="M32" s="10"/>
      <c r="N32" s="12">
        <v>0.39500000000000002</v>
      </c>
      <c r="O32" s="12">
        <v>0.45500000000000002</v>
      </c>
      <c r="P32" s="12">
        <v>0.41</v>
      </c>
      <c r="Q32" s="12">
        <v>0.43</v>
      </c>
      <c r="R32" s="10"/>
      <c r="S32" s="12">
        <v>29.924999999999997</v>
      </c>
      <c r="T32" s="12">
        <v>25.754999999999999</v>
      </c>
      <c r="U32" s="12">
        <v>27.29</v>
      </c>
      <c r="V32" s="12">
        <v>29.024999999999999</v>
      </c>
      <c r="W32" s="10"/>
      <c r="X32" s="12">
        <v>1658.67</v>
      </c>
      <c r="Y32" s="12">
        <v>1689.365</v>
      </c>
      <c r="Z32" s="12">
        <v>1694.2449999999999</v>
      </c>
      <c r="AA32" s="12">
        <v>1641.88</v>
      </c>
      <c r="AB32" s="10"/>
      <c r="AC32" s="12">
        <v>8253.7049999999999</v>
      </c>
      <c r="AD32" s="12">
        <v>6793.2350000000006</v>
      </c>
      <c r="AE32" s="12">
        <v>7436.2849999999999</v>
      </c>
      <c r="AF32" s="12">
        <v>8419.8349999999991</v>
      </c>
      <c r="AG32" s="9">
        <v>97.6</v>
      </c>
      <c r="AH32" s="9">
        <v>97.7</v>
      </c>
      <c r="AI32" s="9"/>
      <c r="AJ32" s="9">
        <v>613.4</v>
      </c>
      <c r="AK32" s="9">
        <v>517.20000000000005</v>
      </c>
      <c r="AL32" s="9"/>
      <c r="AM32" s="13"/>
      <c r="AN32" s="13">
        <v>0.21000000000000002</v>
      </c>
      <c r="AO32" s="13">
        <v>0.26500000000000001</v>
      </c>
      <c r="AP32" s="13">
        <v>0.32</v>
      </c>
      <c r="AQ32" s="13">
        <v>0.22500000000000001</v>
      </c>
      <c r="AR32" s="10"/>
      <c r="AS32" s="9">
        <v>1705.36</v>
      </c>
      <c r="AT32" s="9">
        <v>1549.5</v>
      </c>
      <c r="AU32" s="9">
        <v>1287.51</v>
      </c>
      <c r="AV32" s="9">
        <v>1708.2449999999999</v>
      </c>
      <c r="AW32" s="10"/>
      <c r="AX32" s="9">
        <v>-36.424999999999997</v>
      </c>
      <c r="AY32" s="9">
        <v>-40.945</v>
      </c>
      <c r="AZ32" s="9">
        <v>-37.760000000000005</v>
      </c>
      <c r="BA32" s="9">
        <v>-42.61</v>
      </c>
      <c r="BB32" s="10"/>
      <c r="BC32" s="13">
        <v>0.32</v>
      </c>
      <c r="BD32" s="13">
        <v>0.31999999999999995</v>
      </c>
      <c r="BE32" s="13">
        <v>0.28000000000000003</v>
      </c>
      <c r="BF32" s="13">
        <v>0.30000000000000004</v>
      </c>
      <c r="BG32" s="13"/>
      <c r="BH32" s="13">
        <v>0.84000000000000008</v>
      </c>
      <c r="BI32" s="13">
        <v>0.96</v>
      </c>
      <c r="BJ32" s="13">
        <v>0.96</v>
      </c>
      <c r="BK32" s="13">
        <v>0.89500000000000002</v>
      </c>
      <c r="BL32" s="10"/>
      <c r="BM32" s="9">
        <v>32.875</v>
      </c>
      <c r="BN32" s="9">
        <v>28.004999999999999</v>
      </c>
      <c r="BO32" s="9">
        <v>29.945</v>
      </c>
      <c r="BP32" s="9">
        <v>31.245000000000001</v>
      </c>
      <c r="BQ32" s="10"/>
      <c r="BR32" s="9">
        <v>310.26499999999999</v>
      </c>
      <c r="BS32" s="9">
        <v>237.37</v>
      </c>
      <c r="BT32" s="9">
        <v>246.05500000000001</v>
      </c>
      <c r="BU32" s="9">
        <v>278.40499999999997</v>
      </c>
      <c r="BV32" s="10"/>
      <c r="BW32" s="9">
        <v>1958.3600000000001</v>
      </c>
      <c r="BX32" s="9">
        <v>1792.8400000000001</v>
      </c>
      <c r="BY32" s="9">
        <v>1962.04</v>
      </c>
      <c r="BZ32" s="9">
        <v>1791.0149999999999</v>
      </c>
      <c r="CA32" s="10"/>
      <c r="CB32" s="9">
        <v>1729.99</v>
      </c>
      <c r="CC32" s="9">
        <v>1697.15</v>
      </c>
      <c r="CD32" s="9">
        <v>1702.7249999999999</v>
      </c>
      <c r="CE32" s="9">
        <v>1706.415</v>
      </c>
      <c r="CF32" s="10"/>
      <c r="CG32" s="9">
        <v>6829.0450000000001</v>
      </c>
      <c r="CH32" s="9">
        <v>7228.59</v>
      </c>
      <c r="CI32" s="9">
        <v>6051.8349999999991</v>
      </c>
      <c r="CJ32" s="9">
        <v>6667.0050000000001</v>
      </c>
      <c r="CK32" s="10"/>
      <c r="CL32" s="9">
        <v>25.7</v>
      </c>
      <c r="CM32" s="9">
        <v>28.46</v>
      </c>
      <c r="CN32" s="9">
        <v>28.11</v>
      </c>
      <c r="CO32" s="9">
        <v>28.47</v>
      </c>
      <c r="CP32" s="10"/>
      <c r="CQ32" s="9">
        <v>30.55595187140343</v>
      </c>
      <c r="CR32" s="9">
        <v>31.041741653305412</v>
      </c>
      <c r="CS32" s="9">
        <v>30.400034606940853</v>
      </c>
      <c r="CT32" s="9">
        <v>35.617329513467531</v>
      </c>
      <c r="CU32" s="10"/>
      <c r="CV32" s="9">
        <v>6.75</v>
      </c>
      <c r="CW32" s="9">
        <v>6.13</v>
      </c>
      <c r="CX32" s="9">
        <v>6.59</v>
      </c>
      <c r="CY32" s="9">
        <v>6.36</v>
      </c>
      <c r="CZ32" s="9">
        <v>143.4</v>
      </c>
      <c r="DA32" s="9">
        <v>164.8</v>
      </c>
      <c r="DB32" s="9"/>
      <c r="DC32" s="9">
        <v>1428.7</v>
      </c>
      <c r="DD32" s="9">
        <v>1186.5999999999999</v>
      </c>
      <c r="DE32" s="9"/>
      <c r="DF32" s="10">
        <v>10</v>
      </c>
      <c r="DG32" s="14">
        <v>9</v>
      </c>
      <c r="DH32" s="10">
        <v>8</v>
      </c>
      <c r="DI32" s="10"/>
      <c r="DJ32" s="9">
        <v>1088.5</v>
      </c>
      <c r="DK32" s="9">
        <v>980</v>
      </c>
      <c r="DL32" s="9">
        <v>1025</v>
      </c>
      <c r="DM32" s="9">
        <v>1070</v>
      </c>
      <c r="DN32" s="10"/>
      <c r="DO32" s="13">
        <v>3.1</v>
      </c>
      <c r="DP32" s="13">
        <v>3.12</v>
      </c>
      <c r="DQ32" s="13">
        <v>3.2800000000000002</v>
      </c>
      <c r="DR32" s="13">
        <v>3.1850000000000001</v>
      </c>
      <c r="DS32" s="10"/>
      <c r="DT32" s="10">
        <v>90</v>
      </c>
      <c r="DU32" s="10">
        <v>20</v>
      </c>
      <c r="DV32" s="10">
        <v>40</v>
      </c>
      <c r="DW32" s="10">
        <v>60</v>
      </c>
      <c r="DX32" s="10"/>
      <c r="DY32" s="9">
        <v>90</v>
      </c>
      <c r="DZ32" s="9">
        <v>20</v>
      </c>
      <c r="EA32" s="9">
        <v>50</v>
      </c>
      <c r="EB32" s="9">
        <v>70</v>
      </c>
      <c r="EC32" s="10"/>
      <c r="ED32" s="9">
        <v>90</v>
      </c>
      <c r="EE32" s="9">
        <v>30</v>
      </c>
      <c r="EF32" s="9">
        <v>60</v>
      </c>
      <c r="EG32" s="9">
        <v>70</v>
      </c>
      <c r="EH32" s="10"/>
      <c r="EI32" s="10"/>
      <c r="EJ32" s="10"/>
    </row>
    <row r="33" spans="1:140" x14ac:dyDescent="0.35">
      <c r="A33" s="10">
        <v>618</v>
      </c>
      <c r="B33" s="10" t="s">
        <v>8</v>
      </c>
      <c r="C33" s="10"/>
      <c r="D33" s="9">
        <v>1243.6199999999999</v>
      </c>
      <c r="E33" s="9">
        <v>1320.4699999999998</v>
      </c>
      <c r="F33" s="9">
        <v>1457.59</v>
      </c>
      <c r="G33" s="9">
        <v>1371.07</v>
      </c>
      <c r="H33" s="10"/>
      <c r="I33" s="9">
        <v>432.40499999999997</v>
      </c>
      <c r="J33" s="9">
        <v>417.14</v>
      </c>
      <c r="K33" s="9">
        <v>403.495</v>
      </c>
      <c r="L33" s="9">
        <v>419.69</v>
      </c>
      <c r="M33" s="10"/>
      <c r="N33" s="12">
        <v>0.35</v>
      </c>
      <c r="O33" s="12">
        <v>0.34499999999999997</v>
      </c>
      <c r="P33" s="12">
        <v>0.38</v>
      </c>
      <c r="Q33" s="12">
        <v>0.37</v>
      </c>
      <c r="R33" s="10"/>
      <c r="S33" s="12">
        <v>26.384999999999998</v>
      </c>
      <c r="T33" s="12">
        <v>23.925000000000001</v>
      </c>
      <c r="U33" s="12">
        <v>25.95</v>
      </c>
      <c r="V33" s="12">
        <v>25.13</v>
      </c>
      <c r="W33" s="10"/>
      <c r="X33" s="12">
        <v>1266.7950000000001</v>
      </c>
      <c r="Y33" s="12">
        <v>1343.25</v>
      </c>
      <c r="Z33" s="12">
        <v>1390.21</v>
      </c>
      <c r="AA33" s="12">
        <v>1308.365</v>
      </c>
      <c r="AB33" s="10"/>
      <c r="AC33" s="12">
        <v>8261.255000000001</v>
      </c>
      <c r="AD33" s="12">
        <v>6159.48</v>
      </c>
      <c r="AE33" s="12">
        <v>4203.7350000000006</v>
      </c>
      <c r="AF33" s="12">
        <v>6537.4949999999999</v>
      </c>
      <c r="AG33" s="9">
        <v>65.900000000000006</v>
      </c>
      <c r="AH33" s="9">
        <v>58.2</v>
      </c>
      <c r="AI33" s="9">
        <v>56.7</v>
      </c>
      <c r="AJ33" s="9">
        <v>312.60000000000002</v>
      </c>
      <c r="AK33" s="9">
        <v>274.7</v>
      </c>
      <c r="AL33" s="9">
        <v>305.89999999999998</v>
      </c>
      <c r="AM33" s="13"/>
      <c r="AN33" s="13">
        <v>0.16</v>
      </c>
      <c r="AO33" s="13">
        <v>0.16499999999999998</v>
      </c>
      <c r="AP33" s="13">
        <v>0.18</v>
      </c>
      <c r="AQ33" s="13">
        <v>0.19500000000000001</v>
      </c>
      <c r="AR33" s="10"/>
      <c r="AS33" s="9">
        <v>1480.075</v>
      </c>
      <c r="AT33" s="9">
        <v>1378.5149999999999</v>
      </c>
      <c r="AU33" s="9">
        <v>1379.0050000000001</v>
      </c>
      <c r="AV33" s="9">
        <v>1358.905</v>
      </c>
      <c r="AW33" s="10"/>
      <c r="AX33" s="9">
        <v>-30.439999999999998</v>
      </c>
      <c r="AY33" s="9">
        <v>-27.990000000000002</v>
      </c>
      <c r="AZ33" s="9">
        <v>-31.634999999999998</v>
      </c>
      <c r="BA33" s="9">
        <v>-31.61</v>
      </c>
      <c r="BB33" s="10"/>
      <c r="BC33" s="13">
        <v>0.35499999999999998</v>
      </c>
      <c r="BD33" s="13">
        <v>0.32500000000000001</v>
      </c>
      <c r="BE33" s="13">
        <v>0.3</v>
      </c>
      <c r="BF33" s="13">
        <v>0.28000000000000003</v>
      </c>
      <c r="BG33" s="13"/>
      <c r="BH33" s="13">
        <v>0.78</v>
      </c>
      <c r="BI33" s="13">
        <v>0.75</v>
      </c>
      <c r="BJ33" s="13">
        <v>0.77</v>
      </c>
      <c r="BK33" s="13">
        <v>0.76500000000000001</v>
      </c>
      <c r="BL33" s="10"/>
      <c r="BM33" s="9">
        <v>28.14</v>
      </c>
      <c r="BN33" s="9">
        <v>25.11</v>
      </c>
      <c r="BO33" s="9">
        <v>26.674999999999997</v>
      </c>
      <c r="BP33" s="9">
        <v>26.884999999999998</v>
      </c>
      <c r="BQ33" s="10"/>
      <c r="BR33" s="9">
        <v>226.42500000000001</v>
      </c>
      <c r="BS33" s="9">
        <v>206.75</v>
      </c>
      <c r="BT33" s="9">
        <v>212.24</v>
      </c>
      <c r="BU33" s="9">
        <v>217.08500000000001</v>
      </c>
      <c r="BV33" s="10"/>
      <c r="BW33" s="9">
        <v>1395.42</v>
      </c>
      <c r="BX33" s="9">
        <v>1274.6300000000001</v>
      </c>
      <c r="BY33" s="9">
        <v>1282.9299999999998</v>
      </c>
      <c r="BZ33" s="9">
        <v>1394.62</v>
      </c>
      <c r="CA33" s="10"/>
      <c r="CB33" s="9">
        <v>1482.145</v>
      </c>
      <c r="CC33" s="9">
        <v>1378.5650000000001</v>
      </c>
      <c r="CD33" s="9">
        <v>1374.3600000000001</v>
      </c>
      <c r="CE33" s="9">
        <v>1380.395</v>
      </c>
      <c r="CF33" s="10"/>
      <c r="CG33" s="9">
        <v>11677.125</v>
      </c>
      <c r="CH33" s="9">
        <v>10314.965</v>
      </c>
      <c r="CI33" s="9">
        <v>7673.98</v>
      </c>
      <c r="CJ33" s="9">
        <v>9793.5849999999991</v>
      </c>
      <c r="CK33" s="10"/>
      <c r="CL33" s="9">
        <v>23.93</v>
      </c>
      <c r="CM33" s="9">
        <v>24.65</v>
      </c>
      <c r="CN33" s="9">
        <v>24.53</v>
      </c>
      <c r="CO33" s="9">
        <v>25.3</v>
      </c>
      <c r="CP33" s="10"/>
      <c r="CQ33" s="9">
        <v>44.259899754008913</v>
      </c>
      <c r="CR33" s="9">
        <v>40.749189975533959</v>
      </c>
      <c r="CS33" s="9">
        <v>44.735834260390639</v>
      </c>
      <c r="CT33" s="9">
        <v>43.765568779407694</v>
      </c>
      <c r="CU33" s="10"/>
      <c r="CV33" s="9">
        <v>4.71</v>
      </c>
      <c r="CW33" s="9">
        <v>4.38</v>
      </c>
      <c r="CX33" s="9">
        <v>5.56</v>
      </c>
      <c r="CY33" s="9">
        <v>5.01</v>
      </c>
      <c r="CZ33" s="9">
        <v>90.6</v>
      </c>
      <c r="DA33" s="9">
        <v>95.9</v>
      </c>
      <c r="DB33" s="9">
        <v>90.8</v>
      </c>
      <c r="DC33" s="9">
        <v>1213.2</v>
      </c>
      <c r="DD33" s="9">
        <v>1099.3</v>
      </c>
      <c r="DE33" s="9">
        <v>1189</v>
      </c>
      <c r="DF33" s="10">
        <v>7</v>
      </c>
      <c r="DG33" s="14">
        <v>6</v>
      </c>
      <c r="DH33" s="10">
        <v>6</v>
      </c>
      <c r="DI33" s="10"/>
      <c r="DJ33" s="9">
        <v>770.5</v>
      </c>
      <c r="DK33" s="9">
        <v>731</v>
      </c>
      <c r="DL33" s="9">
        <v>794.5</v>
      </c>
      <c r="DM33" s="9">
        <v>745</v>
      </c>
      <c r="DN33" s="10"/>
      <c r="DO33" s="13">
        <v>3.39</v>
      </c>
      <c r="DP33" s="13">
        <v>3.42</v>
      </c>
      <c r="DQ33" s="13">
        <v>3.34</v>
      </c>
      <c r="DR33" s="13">
        <v>3.32</v>
      </c>
      <c r="DS33" s="10"/>
      <c r="DT33" s="10">
        <v>80</v>
      </c>
      <c r="DU33" s="10">
        <v>50</v>
      </c>
      <c r="DV33" s="10">
        <v>50</v>
      </c>
      <c r="DW33" s="10">
        <v>80</v>
      </c>
      <c r="DX33" s="10"/>
      <c r="DY33" s="9">
        <v>80</v>
      </c>
      <c r="DZ33" s="9">
        <v>60</v>
      </c>
      <c r="EA33" s="9">
        <v>60</v>
      </c>
      <c r="EB33" s="9">
        <v>80</v>
      </c>
      <c r="EC33" s="10"/>
      <c r="ED33" s="9">
        <v>80</v>
      </c>
      <c r="EE33" s="9">
        <v>40</v>
      </c>
      <c r="EF33" s="9">
        <v>60</v>
      </c>
      <c r="EG33" s="9">
        <v>80</v>
      </c>
      <c r="EH33" s="10"/>
      <c r="EI33" s="10"/>
      <c r="EJ33" s="10"/>
    </row>
    <row r="34" spans="1:140" x14ac:dyDescent="0.35">
      <c r="A34" s="10">
        <v>619</v>
      </c>
      <c r="B34" s="10" t="s">
        <v>8</v>
      </c>
      <c r="C34" s="10"/>
      <c r="D34" s="9">
        <v>1295.7950000000001</v>
      </c>
      <c r="E34" s="9">
        <v>1234.69</v>
      </c>
      <c r="F34" s="9">
        <v>1211.96</v>
      </c>
      <c r="G34" s="9">
        <v>1287.99</v>
      </c>
      <c r="H34" s="10"/>
      <c r="I34" s="9">
        <v>346.48500000000001</v>
      </c>
      <c r="J34" s="9">
        <v>252.95</v>
      </c>
      <c r="K34" s="9">
        <v>324.69499999999999</v>
      </c>
      <c r="L34" s="9">
        <v>332.19499999999999</v>
      </c>
      <c r="M34" s="10"/>
      <c r="N34" s="12">
        <v>0.48</v>
      </c>
      <c r="O34" s="12">
        <v>0.57999999999999996</v>
      </c>
      <c r="P34" s="12">
        <v>0.48499999999999999</v>
      </c>
      <c r="Q34" s="12">
        <v>0.495</v>
      </c>
      <c r="R34" s="10"/>
      <c r="S34" s="12">
        <v>25.195</v>
      </c>
      <c r="T34" s="12">
        <v>22.484999999999999</v>
      </c>
      <c r="U34" s="12">
        <v>25.39</v>
      </c>
      <c r="V34" s="12">
        <v>24.810000000000002</v>
      </c>
      <c r="W34" s="10"/>
      <c r="X34" s="12">
        <v>1298.3800000000001</v>
      </c>
      <c r="Y34" s="12">
        <v>1309.1599999999999</v>
      </c>
      <c r="Z34" s="12">
        <v>1258.4850000000001</v>
      </c>
      <c r="AA34" s="12">
        <v>1297.4000000000001</v>
      </c>
      <c r="AB34" s="10"/>
      <c r="AC34" s="12">
        <v>5929.3850000000002</v>
      </c>
      <c r="AD34" s="12">
        <v>3874.585</v>
      </c>
      <c r="AE34" s="12">
        <v>5109.4850000000006</v>
      </c>
      <c r="AF34" s="12">
        <v>4255.17</v>
      </c>
      <c r="AG34" s="9">
        <v>46.1</v>
      </c>
      <c r="AH34" s="9">
        <v>47.2</v>
      </c>
      <c r="AI34" s="9">
        <v>44.7</v>
      </c>
      <c r="AJ34" s="9">
        <v>231.1</v>
      </c>
      <c r="AK34" s="9">
        <v>237.1</v>
      </c>
      <c r="AL34" s="9">
        <v>292.2</v>
      </c>
      <c r="AM34" s="13"/>
      <c r="AN34" s="13">
        <v>0.19500000000000001</v>
      </c>
      <c r="AO34" s="13">
        <v>0.19</v>
      </c>
      <c r="AP34" s="13">
        <v>0.18</v>
      </c>
      <c r="AQ34" s="13">
        <v>0.2</v>
      </c>
      <c r="AR34" s="10"/>
      <c r="AS34" s="9">
        <v>1555.9749999999999</v>
      </c>
      <c r="AT34" s="9">
        <v>1531.4099999999999</v>
      </c>
      <c r="AU34" s="9">
        <v>1554.21</v>
      </c>
      <c r="AV34" s="9">
        <v>1483.08</v>
      </c>
      <c r="AW34" s="10"/>
      <c r="AX34" s="9">
        <v>-40.855000000000004</v>
      </c>
      <c r="AY34" s="9">
        <v>-38.405000000000001</v>
      </c>
      <c r="AZ34" s="9">
        <v>-39.9</v>
      </c>
      <c r="BA34" s="9">
        <v>-42.43</v>
      </c>
      <c r="BB34" s="10"/>
      <c r="BC34" s="13">
        <v>0.33499999999999996</v>
      </c>
      <c r="BD34" s="13">
        <v>0.33</v>
      </c>
      <c r="BE34" s="13">
        <v>0.32</v>
      </c>
      <c r="BF34" s="13">
        <v>0.38500000000000001</v>
      </c>
      <c r="BG34" s="13"/>
      <c r="BH34" s="13">
        <v>0.875</v>
      </c>
      <c r="BI34" s="13">
        <v>0.84499999999999997</v>
      </c>
      <c r="BJ34" s="13">
        <v>0.84</v>
      </c>
      <c r="BK34" s="13">
        <v>0.94500000000000006</v>
      </c>
      <c r="BL34" s="10"/>
      <c r="BM34" s="9">
        <v>27.715</v>
      </c>
      <c r="BN34" s="9">
        <v>26.63</v>
      </c>
      <c r="BO34" s="9">
        <v>27.08</v>
      </c>
      <c r="BP34" s="9">
        <v>27.07</v>
      </c>
      <c r="BQ34" s="10"/>
      <c r="BR34" s="9">
        <v>211.5</v>
      </c>
      <c r="BS34" s="9">
        <v>211.07</v>
      </c>
      <c r="BT34" s="9">
        <v>213.48500000000001</v>
      </c>
      <c r="BU34" s="9">
        <v>191.41000000000003</v>
      </c>
      <c r="BV34" s="10"/>
      <c r="BW34" s="9">
        <v>1279.7249999999999</v>
      </c>
      <c r="BX34" s="9">
        <v>1241.345</v>
      </c>
      <c r="BY34" s="9">
        <v>1252.82</v>
      </c>
      <c r="BZ34" s="9">
        <v>1248.21</v>
      </c>
      <c r="CA34" s="10"/>
      <c r="CB34" s="9">
        <v>1545.48</v>
      </c>
      <c r="CC34" s="9">
        <v>1524.0650000000001</v>
      </c>
      <c r="CD34" s="9">
        <v>1546.925</v>
      </c>
      <c r="CE34" s="9">
        <v>1478.3649999999998</v>
      </c>
      <c r="CF34" s="10"/>
      <c r="CG34" s="9">
        <v>11641.385</v>
      </c>
      <c r="CH34" s="9">
        <v>11265.465</v>
      </c>
      <c r="CI34" s="9">
        <v>13306.33</v>
      </c>
      <c r="CJ34" s="9">
        <v>11008.205</v>
      </c>
      <c r="CK34" s="10"/>
      <c r="CL34" s="9">
        <v>21.76</v>
      </c>
      <c r="CM34" s="9">
        <v>22.65</v>
      </c>
      <c r="CN34" s="9">
        <v>22.57</v>
      </c>
      <c r="CO34" s="9">
        <v>23.21</v>
      </c>
      <c r="CP34" s="10"/>
      <c r="CQ34" s="9">
        <v>34.571510279304761</v>
      </c>
      <c r="CR34" s="9">
        <v>35.170807453416153</v>
      </c>
      <c r="CS34" s="9">
        <v>39.308915477994326</v>
      </c>
      <c r="CT34" s="9">
        <v>38.480030505495968</v>
      </c>
      <c r="CU34" s="10"/>
      <c r="CV34" s="9">
        <v>4.04</v>
      </c>
      <c r="CW34" s="9">
        <v>4.18</v>
      </c>
      <c r="CX34" s="9">
        <v>4.7</v>
      </c>
      <c r="CY34" s="9">
        <v>4.34</v>
      </c>
      <c r="CZ34" s="9">
        <v>90</v>
      </c>
      <c r="DA34" s="9">
        <v>88.9</v>
      </c>
      <c r="DB34" s="9">
        <v>86.3</v>
      </c>
      <c r="DC34" s="10">
        <v>979.3</v>
      </c>
      <c r="DD34" s="10">
        <v>922.1</v>
      </c>
      <c r="DE34" s="10">
        <v>962.9</v>
      </c>
      <c r="DF34" s="10">
        <v>7</v>
      </c>
      <c r="DG34" s="14">
        <v>6</v>
      </c>
      <c r="DH34" s="10">
        <v>6</v>
      </c>
      <c r="DI34" s="10"/>
      <c r="DJ34" s="9">
        <v>620</v>
      </c>
      <c r="DK34" s="9">
        <v>584</v>
      </c>
      <c r="DL34" s="9">
        <v>634</v>
      </c>
      <c r="DM34" s="9">
        <v>608</v>
      </c>
      <c r="DN34" s="10"/>
      <c r="DO34" s="13">
        <v>3.2699999999999996</v>
      </c>
      <c r="DP34" s="13">
        <v>3.2450000000000001</v>
      </c>
      <c r="DQ34" s="13">
        <v>3.2649999999999997</v>
      </c>
      <c r="DR34" s="13">
        <v>3.24</v>
      </c>
      <c r="DS34" s="10"/>
      <c r="DT34" s="10">
        <v>80</v>
      </c>
      <c r="DU34" s="10">
        <v>30</v>
      </c>
      <c r="DV34" s="10">
        <v>40</v>
      </c>
      <c r="DW34" s="10">
        <v>40</v>
      </c>
      <c r="DX34" s="10"/>
      <c r="DY34" s="9">
        <v>80</v>
      </c>
      <c r="DZ34" s="9">
        <v>30</v>
      </c>
      <c r="EA34" s="9">
        <v>50</v>
      </c>
      <c r="EB34" s="9">
        <v>40</v>
      </c>
      <c r="EC34" s="10"/>
      <c r="ED34" s="9">
        <v>80</v>
      </c>
      <c r="EE34" s="9">
        <v>30</v>
      </c>
      <c r="EF34" s="9">
        <v>50</v>
      </c>
      <c r="EG34" s="9">
        <v>40</v>
      </c>
      <c r="EH34" s="10"/>
      <c r="EI34" s="10"/>
      <c r="EJ34" s="10"/>
    </row>
    <row r="35" spans="1:140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</row>
    <row r="36" spans="1:140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</row>
    <row r="37" spans="1:140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</row>
    <row r="38" spans="1:140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</row>
    <row r="39" spans="1:140" x14ac:dyDescent="0.3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</row>
    <row r="40" spans="1:140" x14ac:dyDescent="0.3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</row>
    <row r="41" spans="1:140" x14ac:dyDescent="0.3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</row>
    <row r="42" spans="1:140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</row>
    <row r="43" spans="1:140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</row>
    <row r="44" spans="1:140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</row>
    <row r="45" spans="1:140" x14ac:dyDescent="0.3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</row>
    <row r="46" spans="1:140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</row>
    <row r="47" spans="1:140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</row>
    <row r="48" spans="1:140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</row>
    <row r="49" spans="1:140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</row>
    <row r="50" spans="1:140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</row>
    <row r="51" spans="1:140" x14ac:dyDescent="0.3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</row>
    <row r="52" spans="1:140" x14ac:dyDescent="0.3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</row>
    <row r="53" spans="1:140" x14ac:dyDescent="0.3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</row>
    <row r="54" spans="1:140" x14ac:dyDescent="0.3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</row>
    <row r="55" spans="1:140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</row>
    <row r="56" spans="1:140" x14ac:dyDescent="0.3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</row>
    <row r="57" spans="1:140" x14ac:dyDescent="0.3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</row>
    <row r="58" spans="1:140" x14ac:dyDescent="0.3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</row>
    <row r="59" spans="1:140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</row>
    <row r="60" spans="1:140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</row>
    <row r="61" spans="1:140" x14ac:dyDescent="0.3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</row>
    <row r="62" spans="1:140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</row>
    <row r="63" spans="1:140" x14ac:dyDescent="0.3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</row>
    <row r="64" spans="1:140" x14ac:dyDescent="0.3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</row>
    <row r="65" spans="1:140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</row>
    <row r="66" spans="1:140" x14ac:dyDescent="0.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</row>
    <row r="67" spans="1:140" x14ac:dyDescent="0.3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Gøran Paulsen</dc:creator>
  <cp:lastModifiedBy>Helland, Christian</cp:lastModifiedBy>
  <dcterms:created xsi:type="dcterms:W3CDTF">2020-03-19T13:49:10Z</dcterms:created>
  <dcterms:modified xsi:type="dcterms:W3CDTF">2020-03-25T08:23:53Z</dcterms:modified>
</cp:coreProperties>
</file>