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eerJ-Thesis ส่ง 12-5-2020\เตรียมข้อมูลดิบสำหรับ Submission\การทดลองที่ 6\"/>
    </mc:Choice>
  </mc:AlternateContent>
  <bookViews>
    <workbookView xWindow="0" yWindow="0" windowWidth="9840" windowHeight="6330" activeTab="2"/>
  </bookViews>
  <sheets>
    <sheet name="dextranase toothpaste" sheetId="1" r:id="rId1"/>
    <sheet name=" Ideal toothpaste" sheetId="5" r:id="rId2"/>
    <sheet name="Merge graph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8" i="1"/>
  <c r="F18" i="1"/>
  <c r="G18" i="1"/>
  <c r="E19" i="1"/>
  <c r="E20" i="1" s="1"/>
  <c r="F19" i="1"/>
  <c r="F20" i="1" s="1"/>
  <c r="G19" i="1"/>
  <c r="G20" i="1" s="1"/>
  <c r="M19" i="5" l="1"/>
  <c r="M20" i="5" s="1"/>
  <c r="L19" i="5"/>
  <c r="L20" i="5" s="1"/>
  <c r="K19" i="5"/>
  <c r="K20" i="5" s="1"/>
  <c r="J19" i="5"/>
  <c r="J20" i="5" s="1"/>
  <c r="I19" i="5"/>
  <c r="I20" i="5" s="1"/>
  <c r="H19" i="5"/>
  <c r="H20" i="5" s="1"/>
  <c r="G19" i="5"/>
  <c r="G20" i="5" s="1"/>
  <c r="F19" i="5"/>
  <c r="F20" i="5" s="1"/>
  <c r="E19" i="5"/>
  <c r="E20" i="5" s="1"/>
  <c r="M18" i="5"/>
  <c r="L18" i="5"/>
  <c r="K18" i="5"/>
  <c r="J18" i="5"/>
  <c r="I18" i="5"/>
  <c r="H18" i="5"/>
  <c r="G18" i="5"/>
  <c r="F18" i="5"/>
  <c r="E18" i="5"/>
  <c r="H19" i="1" l="1"/>
  <c r="H20" i="1" s="1"/>
  <c r="I19" i="1"/>
  <c r="I20" i="1" s="1"/>
  <c r="J19" i="1"/>
  <c r="J20" i="1" s="1"/>
  <c r="K19" i="1"/>
  <c r="K20" i="1" s="1"/>
  <c r="L19" i="1"/>
  <c r="L20" i="1" s="1"/>
  <c r="M19" i="1"/>
  <c r="M20" i="1" s="1"/>
  <c r="H18" i="1"/>
  <c r="I18" i="1"/>
  <c r="J18" i="1"/>
  <c r="K18" i="1"/>
  <c r="L18" i="1"/>
  <c r="M18" i="1"/>
</calcChain>
</file>

<file path=xl/sharedStrings.xml><?xml version="1.0" encoding="utf-8"?>
<sst xmlns="http://schemas.openxmlformats.org/spreadsheetml/2006/main" count="108" uniqueCount="40">
  <si>
    <t>VT Code</t>
  </si>
  <si>
    <t>Name</t>
  </si>
  <si>
    <t>sum</t>
  </si>
  <si>
    <t>average</t>
  </si>
  <si>
    <t>%</t>
  </si>
  <si>
    <t>Odor</t>
  </si>
  <si>
    <t>Flavor</t>
  </si>
  <si>
    <t>Distribution</t>
  </si>
  <si>
    <t>Homogeneity</t>
  </si>
  <si>
    <t>Foaming</t>
  </si>
  <si>
    <t>Cleannes</t>
  </si>
  <si>
    <t>Freshness</t>
  </si>
  <si>
    <t>Overall satisfaction.</t>
  </si>
  <si>
    <t>Color</t>
  </si>
  <si>
    <t>นางสาว พรกมล คุณชัยประเสริฐ</t>
  </si>
  <si>
    <t>นาย จงรักษ์ ศึกรัมย์</t>
  </si>
  <si>
    <t>นางสาว วัชรมาศ ม่วงแก้ว</t>
  </si>
  <si>
    <t>นางสาว จิรวรรณ ดาโฉม</t>
  </si>
  <si>
    <t>นางสาว ภัณฑิรา สิงห์คำ</t>
  </si>
  <si>
    <t>นางสาว พจมาน ผู้มีสัตย์</t>
  </si>
  <si>
    <t>นาย ธนาวุฒิ แสนมี</t>
  </si>
  <si>
    <t>นาย อนุชา ทุมโนน้อย</t>
  </si>
  <si>
    <t>นาง พิศวงษ์ ทุมโนน้อย</t>
  </si>
  <si>
    <t>นาย นัทธี ยมหา</t>
  </si>
  <si>
    <t>นางสาว พัชรินทร์ อีคะละ</t>
  </si>
  <si>
    <t>นางสาว อลิษา ยืนยั่ง</t>
  </si>
  <si>
    <t>นางสาว พิมพ์ชนก ทุมโนน้อย</t>
  </si>
  <si>
    <t>นาง เบญจวรรณ ผาสุก</t>
  </si>
  <si>
    <t>นาย นิสิต ผาสุก</t>
  </si>
  <si>
    <t>dextranase toothpaste</t>
  </si>
  <si>
    <t>Formulation</t>
  </si>
  <si>
    <t xml:space="preserve">Ideal toothpaste </t>
  </si>
  <si>
    <t>FM</t>
  </si>
  <si>
    <t>M</t>
  </si>
  <si>
    <t>Male (persons)</t>
  </si>
  <si>
    <t>Female (persons)</t>
  </si>
  <si>
    <t>Gender</t>
  </si>
  <si>
    <t>Ages</t>
  </si>
  <si>
    <t>Ideal toothpaste</t>
  </si>
  <si>
    <t>Overall satisfaction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</si>
</sst>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Tahoma"/>
      <family val="2"/>
      <charset val="222"/>
      <scheme val="minor"/>
    </font>
    <font>
      <sz val="12"/>
      <color theme="1"/>
      <name val="Times New Roman"/>
      <family val="1"/>
    </font>
    <font>
      <b/>
      <sz val="11"/>
      <color theme="1"/>
      <name val="Tahoma"/>
      <family val="2"/>
      <charset val="222"/>
      <scheme val="minor"/>
    </font>
    <font>
      <b/>
      <sz val="11"/>
      <color rgb="FFFF0000"/>
      <name val="Tahoma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 applyBorder="1"/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3" borderId="3" xfId="0" applyFill="1" applyBorder="1" applyAlignment="1">
      <alignment vertical="center"/>
    </xf>
    <xf numFmtId="0" fontId="0" fillId="3" borderId="3" xfId="0" applyFill="1" applyBorder="1"/>
    <xf numFmtId="2" fontId="3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'dextranase toothpaste'!$E$2:$M$2</c:f>
              <c:strCache>
                <c:ptCount val="9"/>
                <c:pt idx="0">
                  <c:v>Color</c:v>
                </c:pt>
                <c:pt idx="1">
                  <c:v>Odor</c:v>
                </c:pt>
                <c:pt idx="2">
                  <c:v>Flavor</c:v>
                </c:pt>
                <c:pt idx="3">
                  <c:v>Distribution</c:v>
                </c:pt>
                <c:pt idx="4">
                  <c:v>Homogeneity</c:v>
                </c:pt>
                <c:pt idx="5">
                  <c:v>Foaming</c:v>
                </c:pt>
                <c:pt idx="6">
                  <c:v>Cleannes</c:v>
                </c:pt>
                <c:pt idx="7">
                  <c:v>Freshness</c:v>
                </c:pt>
                <c:pt idx="8">
                  <c:v>Overall satisfaction.</c:v>
                </c:pt>
              </c:strCache>
            </c:strRef>
          </c:cat>
          <c:val>
            <c:numRef>
              <c:f>'dextranase toothpaste'!$E$19:$M$19</c:f>
              <c:numCache>
                <c:formatCode>0.00</c:formatCode>
                <c:ptCount val="9"/>
                <c:pt idx="0">
                  <c:v>3.2666666666666666</c:v>
                </c:pt>
                <c:pt idx="1">
                  <c:v>3.1333333333333333</c:v>
                </c:pt>
                <c:pt idx="2">
                  <c:v>3.1333333333333333</c:v>
                </c:pt>
                <c:pt idx="3">
                  <c:v>3.2</c:v>
                </c:pt>
                <c:pt idx="4">
                  <c:v>3.2</c:v>
                </c:pt>
                <c:pt idx="5">
                  <c:v>3.0666666666666669</c:v>
                </c:pt>
                <c:pt idx="6">
                  <c:v>3.4666666666666668</c:v>
                </c:pt>
                <c:pt idx="7">
                  <c:v>3.4666666666666668</c:v>
                </c:pt>
                <c:pt idx="8">
                  <c:v>3.2666666666666666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3-499F-844C-6C6380908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273824"/>
        <c:axId val="1075278816"/>
      </c:radarChart>
      <c:catAx>
        <c:axId val="107527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h-TH"/>
          </a:p>
        </c:txPr>
        <c:crossAx val="1075278816"/>
        <c:crosses val="autoZero"/>
        <c:auto val="1"/>
        <c:lblAlgn val="ctr"/>
        <c:lblOffset val="100"/>
        <c:noMultiLvlLbl val="0"/>
      </c:catAx>
      <c:valAx>
        <c:axId val="10752788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0752738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 Ideal toothpaste'!$E$2:$M$2</c:f>
              <c:strCache>
                <c:ptCount val="9"/>
                <c:pt idx="0">
                  <c:v>Color</c:v>
                </c:pt>
                <c:pt idx="1">
                  <c:v>Odor</c:v>
                </c:pt>
                <c:pt idx="2">
                  <c:v>Flavor</c:v>
                </c:pt>
                <c:pt idx="3">
                  <c:v>Distribution</c:v>
                </c:pt>
                <c:pt idx="4">
                  <c:v>Homogeneity</c:v>
                </c:pt>
                <c:pt idx="5">
                  <c:v>Foaming</c:v>
                </c:pt>
                <c:pt idx="6">
                  <c:v>Cleannes</c:v>
                </c:pt>
                <c:pt idx="7">
                  <c:v>Freshness</c:v>
                </c:pt>
                <c:pt idx="8">
                  <c:v>Overall satisfaction.</c:v>
                </c:pt>
              </c:strCache>
            </c:strRef>
          </c:cat>
          <c:val>
            <c:numRef>
              <c:f>' Ideal toothpaste'!$E$19:$M$19</c:f>
              <c:numCache>
                <c:formatCode>0.00</c:formatCode>
                <c:ptCount val="9"/>
                <c:pt idx="0">
                  <c:v>3.6</c:v>
                </c:pt>
                <c:pt idx="1">
                  <c:v>3.7333333333333334</c:v>
                </c:pt>
                <c:pt idx="2">
                  <c:v>3.6666666666666665</c:v>
                </c:pt>
                <c:pt idx="3">
                  <c:v>3.6</c:v>
                </c:pt>
                <c:pt idx="4">
                  <c:v>3.6</c:v>
                </c:pt>
                <c:pt idx="5">
                  <c:v>3.6</c:v>
                </c:pt>
                <c:pt idx="6">
                  <c:v>3.8</c:v>
                </c:pt>
                <c:pt idx="7">
                  <c:v>3.6666666666666665</c:v>
                </c:pt>
                <c:pt idx="8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5-4BAE-9261-34CDC9349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273824"/>
        <c:axId val="1075278816"/>
      </c:radarChart>
      <c:catAx>
        <c:axId val="107527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h-TH"/>
          </a:p>
        </c:txPr>
        <c:crossAx val="1075278816"/>
        <c:crosses val="autoZero"/>
        <c:auto val="1"/>
        <c:lblAlgn val="ctr"/>
        <c:lblOffset val="100"/>
        <c:noMultiLvlLbl val="0"/>
      </c:catAx>
      <c:valAx>
        <c:axId val="10752788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0752738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197637795275588"/>
          <c:y val="0.11867636337124524"/>
          <c:w val="0.45228258967629054"/>
          <c:h val="0.75380431612715082"/>
        </c:manualLayout>
      </c:layout>
      <c:radarChart>
        <c:radarStyle val="marker"/>
        <c:varyColors val="0"/>
        <c:ser>
          <c:idx val="0"/>
          <c:order val="0"/>
          <c:tx>
            <c:strRef>
              <c:f>'Merge graph'!$A$2</c:f>
              <c:strCache>
                <c:ptCount val="1"/>
                <c:pt idx="0">
                  <c:v>Ideal toothpaste 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cat>
            <c:strRef>
              <c:f>'Merge graph'!$B$1:$J$1</c:f>
              <c:strCache>
                <c:ptCount val="9"/>
                <c:pt idx="0">
                  <c:v>Color</c:v>
                </c:pt>
                <c:pt idx="1">
                  <c:v>Odor</c:v>
                </c:pt>
                <c:pt idx="2">
                  <c:v>Flavor</c:v>
                </c:pt>
                <c:pt idx="3">
                  <c:v>Distribution</c:v>
                </c:pt>
                <c:pt idx="4">
                  <c:v>Homogeneity</c:v>
                </c:pt>
                <c:pt idx="5">
                  <c:v>Foaming</c:v>
                </c:pt>
                <c:pt idx="6">
                  <c:v>Cleannes</c:v>
                </c:pt>
                <c:pt idx="7">
                  <c:v>Freshness</c:v>
                </c:pt>
                <c:pt idx="8">
                  <c:v>Overall satisfaction</c:v>
                </c:pt>
              </c:strCache>
            </c:strRef>
          </c:cat>
          <c:val>
            <c:numRef>
              <c:f>'Merge graph'!$B$2:$J$2</c:f>
              <c:numCache>
                <c:formatCode>0.00</c:formatCode>
                <c:ptCount val="9"/>
                <c:pt idx="0">
                  <c:v>3.6</c:v>
                </c:pt>
                <c:pt idx="1">
                  <c:v>3.7333333333333334</c:v>
                </c:pt>
                <c:pt idx="2">
                  <c:v>3.6666666666666665</c:v>
                </c:pt>
                <c:pt idx="3">
                  <c:v>3.6</c:v>
                </c:pt>
                <c:pt idx="4">
                  <c:v>3.6</c:v>
                </c:pt>
                <c:pt idx="5">
                  <c:v>3.6</c:v>
                </c:pt>
                <c:pt idx="6">
                  <c:v>3.8</c:v>
                </c:pt>
                <c:pt idx="7">
                  <c:v>3.6666666666666665</c:v>
                </c:pt>
                <c:pt idx="8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B-4E5C-98AD-B802BE2B30F3}"/>
            </c:ext>
          </c:extLst>
        </c:ser>
        <c:ser>
          <c:idx val="1"/>
          <c:order val="1"/>
          <c:tx>
            <c:strRef>
              <c:f>'Merge graph'!$A$3</c:f>
              <c:strCache>
                <c:ptCount val="1"/>
                <c:pt idx="0">
                  <c:v>dextranase toothpaste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cat>
            <c:strRef>
              <c:f>'Merge graph'!$B$1:$J$1</c:f>
              <c:strCache>
                <c:ptCount val="9"/>
                <c:pt idx="0">
                  <c:v>Color</c:v>
                </c:pt>
                <c:pt idx="1">
                  <c:v>Odor</c:v>
                </c:pt>
                <c:pt idx="2">
                  <c:v>Flavor</c:v>
                </c:pt>
                <c:pt idx="3">
                  <c:v>Distribution</c:v>
                </c:pt>
                <c:pt idx="4">
                  <c:v>Homogeneity</c:v>
                </c:pt>
                <c:pt idx="5">
                  <c:v>Foaming</c:v>
                </c:pt>
                <c:pt idx="6">
                  <c:v>Cleannes</c:v>
                </c:pt>
                <c:pt idx="7">
                  <c:v>Freshness</c:v>
                </c:pt>
                <c:pt idx="8">
                  <c:v>Overall satisfaction</c:v>
                </c:pt>
              </c:strCache>
            </c:strRef>
          </c:cat>
          <c:val>
            <c:numRef>
              <c:f>'Merge graph'!$B$3:$J$3</c:f>
              <c:numCache>
                <c:formatCode>0.00</c:formatCode>
                <c:ptCount val="9"/>
                <c:pt idx="0">
                  <c:v>3.2666666666666666</c:v>
                </c:pt>
                <c:pt idx="1">
                  <c:v>3.1333333333333333</c:v>
                </c:pt>
                <c:pt idx="2">
                  <c:v>3.1333333333333333</c:v>
                </c:pt>
                <c:pt idx="3">
                  <c:v>3.2</c:v>
                </c:pt>
                <c:pt idx="4">
                  <c:v>3.2</c:v>
                </c:pt>
                <c:pt idx="5">
                  <c:v>3.0666666666666669</c:v>
                </c:pt>
                <c:pt idx="6">
                  <c:v>3.4666666666666668</c:v>
                </c:pt>
                <c:pt idx="7">
                  <c:v>3.4666666666666668</c:v>
                </c:pt>
                <c:pt idx="8">
                  <c:v>3.2666666666666666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AB-4E5C-98AD-B802BE2B3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6419951"/>
        <c:axId val="1686420783"/>
      </c:radarChart>
      <c:catAx>
        <c:axId val="168641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h-TH"/>
          </a:p>
        </c:txPr>
        <c:crossAx val="1686420783"/>
        <c:crosses val="autoZero"/>
        <c:auto val="1"/>
        <c:lblAlgn val="ctr"/>
        <c:lblOffset val="100"/>
        <c:noMultiLvlLbl val="0"/>
      </c:catAx>
      <c:valAx>
        <c:axId val="1686420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686419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2743200" y="57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13</xdr:col>
      <xdr:colOff>514350</xdr:colOff>
      <xdr:row>1</xdr:row>
      <xdr:rowOff>0</xdr:rowOff>
    </xdr:from>
    <xdr:to>
      <xdr:col>21</xdr:col>
      <xdr:colOff>495300</xdr:colOff>
      <xdr:row>21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4419600" y="57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13</xdr:col>
      <xdr:colOff>514350</xdr:colOff>
      <xdr:row>1</xdr:row>
      <xdr:rowOff>0</xdr:rowOff>
    </xdr:from>
    <xdr:to>
      <xdr:col>21</xdr:col>
      <xdr:colOff>495300</xdr:colOff>
      <xdr:row>21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4419600" y="57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2</xdr:col>
      <xdr:colOff>142875</xdr:colOff>
      <xdr:row>4</xdr:row>
      <xdr:rowOff>9524</xdr:rowOff>
    </xdr:from>
    <xdr:to>
      <xdr:col>8</xdr:col>
      <xdr:colOff>161925</xdr:colOff>
      <xdr:row>19</xdr:row>
      <xdr:rowOff>180974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sqref="A1:B1"/>
    </sheetView>
  </sheetViews>
  <sheetFormatPr defaultRowHeight="14.25" x14ac:dyDescent="0.2"/>
  <cols>
    <col min="2" max="2" width="27.5" customWidth="1"/>
    <col min="3" max="3" width="14" customWidth="1"/>
    <col min="4" max="4" width="10.625" customWidth="1"/>
    <col min="8" max="8" width="10" customWidth="1"/>
    <col min="9" max="9" width="11.5" customWidth="1"/>
    <col min="11" max="11" width="10.625" customWidth="1"/>
  </cols>
  <sheetData>
    <row r="1" spans="1:13" x14ac:dyDescent="0.2">
      <c r="A1" s="25" t="s">
        <v>29</v>
      </c>
      <c r="B1" s="25"/>
    </row>
    <row r="2" spans="1:13" ht="31.5" x14ac:dyDescent="0.25">
      <c r="A2" s="13" t="s">
        <v>0</v>
      </c>
      <c r="B2" s="13" t="s">
        <v>1</v>
      </c>
      <c r="C2" s="13" t="s">
        <v>36</v>
      </c>
      <c r="D2" s="13" t="s">
        <v>37</v>
      </c>
      <c r="E2" s="15" t="s">
        <v>13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12</v>
      </c>
    </row>
    <row r="3" spans="1:13" x14ac:dyDescent="0.2">
      <c r="A3" s="5">
        <v>1</v>
      </c>
      <c r="B3" s="17" t="s">
        <v>14</v>
      </c>
      <c r="C3" s="3" t="s">
        <v>32</v>
      </c>
      <c r="D3" s="3">
        <v>23</v>
      </c>
      <c r="E3" s="3">
        <v>3</v>
      </c>
      <c r="F3" s="3">
        <v>3</v>
      </c>
      <c r="G3" s="3">
        <v>3</v>
      </c>
      <c r="H3" s="3">
        <v>3</v>
      </c>
      <c r="I3" s="3">
        <v>3</v>
      </c>
      <c r="J3" s="3">
        <v>2</v>
      </c>
      <c r="K3" s="3">
        <v>4</v>
      </c>
      <c r="L3" s="3">
        <v>4</v>
      </c>
      <c r="M3" s="3">
        <v>4</v>
      </c>
    </row>
    <row r="4" spans="1:13" x14ac:dyDescent="0.2">
      <c r="A4" s="5">
        <v>2</v>
      </c>
      <c r="B4" s="17" t="s">
        <v>15</v>
      </c>
      <c r="C4" s="5" t="s">
        <v>33</v>
      </c>
      <c r="D4" s="5">
        <v>43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3</v>
      </c>
      <c r="L4" s="3">
        <v>4</v>
      </c>
      <c r="M4" s="3">
        <v>4</v>
      </c>
    </row>
    <row r="5" spans="1:13" x14ac:dyDescent="0.2">
      <c r="A5" s="5">
        <v>3</v>
      </c>
      <c r="B5" s="17" t="s">
        <v>16</v>
      </c>
      <c r="C5" s="3" t="s">
        <v>32</v>
      </c>
      <c r="D5" s="3">
        <v>30</v>
      </c>
      <c r="E5" s="3">
        <v>3</v>
      </c>
      <c r="F5" s="3">
        <v>3</v>
      </c>
      <c r="G5" s="3">
        <v>3</v>
      </c>
      <c r="H5" s="3">
        <v>3</v>
      </c>
      <c r="I5" s="3">
        <v>3</v>
      </c>
      <c r="J5" s="3">
        <v>2</v>
      </c>
      <c r="K5" s="3">
        <v>3</v>
      </c>
      <c r="L5" s="3">
        <v>3</v>
      </c>
      <c r="M5" s="3">
        <v>3</v>
      </c>
    </row>
    <row r="6" spans="1:13" x14ac:dyDescent="0.2">
      <c r="A6" s="5">
        <v>4</v>
      </c>
      <c r="B6" s="17" t="s">
        <v>17</v>
      </c>
      <c r="C6" s="3" t="s">
        <v>32</v>
      </c>
      <c r="D6" s="3">
        <v>20</v>
      </c>
      <c r="E6" s="3">
        <v>4</v>
      </c>
      <c r="F6" s="3">
        <v>4</v>
      </c>
      <c r="G6" s="3">
        <v>3</v>
      </c>
      <c r="H6" s="3">
        <v>4</v>
      </c>
      <c r="I6" s="3">
        <v>4</v>
      </c>
      <c r="J6" s="3">
        <v>3</v>
      </c>
      <c r="K6" s="3">
        <v>3</v>
      </c>
      <c r="L6" s="3">
        <v>3</v>
      </c>
      <c r="M6" s="3">
        <v>4</v>
      </c>
    </row>
    <row r="7" spans="1:13" x14ac:dyDescent="0.2">
      <c r="A7" s="5">
        <v>5</v>
      </c>
      <c r="B7" s="17" t="s">
        <v>18</v>
      </c>
      <c r="C7" s="5" t="s">
        <v>32</v>
      </c>
      <c r="D7" s="5">
        <v>23</v>
      </c>
      <c r="E7" s="6">
        <v>3</v>
      </c>
      <c r="F7" s="6">
        <v>3</v>
      </c>
      <c r="G7" s="6">
        <v>3</v>
      </c>
      <c r="H7" s="6">
        <v>2</v>
      </c>
      <c r="I7" s="6">
        <v>4</v>
      </c>
      <c r="J7" s="6">
        <v>2</v>
      </c>
      <c r="K7" s="6">
        <v>3</v>
      </c>
      <c r="L7" s="6">
        <v>3</v>
      </c>
      <c r="M7" s="6">
        <v>3</v>
      </c>
    </row>
    <row r="8" spans="1:13" x14ac:dyDescent="0.2">
      <c r="A8" s="5">
        <v>6</v>
      </c>
      <c r="B8" s="18" t="s">
        <v>19</v>
      </c>
      <c r="C8" s="6" t="s">
        <v>32</v>
      </c>
      <c r="D8" s="6">
        <v>41</v>
      </c>
      <c r="E8" s="6">
        <v>3</v>
      </c>
      <c r="F8" s="6">
        <v>2</v>
      </c>
      <c r="G8" s="6">
        <v>2</v>
      </c>
      <c r="H8" s="6">
        <v>2</v>
      </c>
      <c r="I8" s="6">
        <v>2</v>
      </c>
      <c r="J8" s="6">
        <v>1</v>
      </c>
      <c r="K8" s="6">
        <v>3</v>
      </c>
      <c r="L8" s="6">
        <v>3</v>
      </c>
      <c r="M8" s="6">
        <v>2</v>
      </c>
    </row>
    <row r="9" spans="1:13" x14ac:dyDescent="0.2">
      <c r="A9" s="5">
        <v>7</v>
      </c>
      <c r="B9" s="17" t="s">
        <v>20</v>
      </c>
      <c r="C9" s="3" t="s">
        <v>33</v>
      </c>
      <c r="D9" s="3">
        <v>28</v>
      </c>
      <c r="E9" s="3">
        <v>4</v>
      </c>
      <c r="F9" s="3">
        <v>3</v>
      </c>
      <c r="G9" s="3">
        <v>4</v>
      </c>
      <c r="H9" s="3">
        <v>4</v>
      </c>
      <c r="I9" s="3">
        <v>2</v>
      </c>
      <c r="J9" s="3">
        <v>3</v>
      </c>
      <c r="K9" s="3">
        <v>3</v>
      </c>
      <c r="L9" s="3">
        <v>4</v>
      </c>
      <c r="M9" s="3">
        <v>4</v>
      </c>
    </row>
    <row r="10" spans="1:13" x14ac:dyDescent="0.2">
      <c r="A10" s="5">
        <v>8</v>
      </c>
      <c r="B10" s="17" t="s">
        <v>21</v>
      </c>
      <c r="C10" s="3" t="s">
        <v>33</v>
      </c>
      <c r="D10" s="3">
        <v>50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</row>
    <row r="11" spans="1:13" x14ac:dyDescent="0.2">
      <c r="A11" s="5">
        <v>9</v>
      </c>
      <c r="B11" s="18" t="s">
        <v>22</v>
      </c>
      <c r="C11" s="8" t="s">
        <v>32</v>
      </c>
      <c r="D11" s="8">
        <v>54</v>
      </c>
      <c r="E11" s="7">
        <v>3</v>
      </c>
      <c r="F11" s="7">
        <v>4</v>
      </c>
      <c r="G11" s="7">
        <v>3</v>
      </c>
      <c r="H11" s="7">
        <v>3</v>
      </c>
      <c r="I11" s="7">
        <v>3</v>
      </c>
      <c r="J11" s="7">
        <v>4</v>
      </c>
      <c r="K11" s="7">
        <v>4</v>
      </c>
      <c r="L11" s="7">
        <v>3</v>
      </c>
      <c r="M11" s="7">
        <v>3</v>
      </c>
    </row>
    <row r="12" spans="1:13" x14ac:dyDescent="0.2">
      <c r="A12" s="5">
        <v>10</v>
      </c>
      <c r="B12" s="17" t="s">
        <v>23</v>
      </c>
      <c r="C12" s="5" t="s">
        <v>33</v>
      </c>
      <c r="D12" s="5">
        <v>61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3</v>
      </c>
      <c r="K12" s="3">
        <v>4</v>
      </c>
      <c r="L12" s="3">
        <v>4</v>
      </c>
      <c r="M12" s="3">
        <v>4</v>
      </c>
    </row>
    <row r="13" spans="1:13" x14ac:dyDescent="0.2">
      <c r="A13" s="5">
        <v>11</v>
      </c>
      <c r="B13" s="17" t="s">
        <v>24</v>
      </c>
      <c r="C13" s="3" t="s">
        <v>32</v>
      </c>
      <c r="D13" s="3">
        <v>27</v>
      </c>
      <c r="E13" s="3">
        <v>3</v>
      </c>
      <c r="F13" s="3">
        <v>3</v>
      </c>
      <c r="G13" s="3">
        <v>3</v>
      </c>
      <c r="H13" s="3">
        <v>3</v>
      </c>
      <c r="I13" s="3">
        <v>3</v>
      </c>
      <c r="J13" s="3">
        <v>3</v>
      </c>
      <c r="K13" s="3">
        <v>4</v>
      </c>
      <c r="L13" s="3">
        <v>3</v>
      </c>
      <c r="M13" s="3">
        <v>3</v>
      </c>
    </row>
    <row r="14" spans="1:13" x14ac:dyDescent="0.2">
      <c r="A14" s="5">
        <v>12</v>
      </c>
      <c r="B14" s="17" t="s">
        <v>25</v>
      </c>
      <c r="C14" s="3" t="s">
        <v>32</v>
      </c>
      <c r="D14" s="3">
        <v>26</v>
      </c>
      <c r="E14" s="3">
        <v>3</v>
      </c>
      <c r="F14" s="3">
        <v>3</v>
      </c>
      <c r="G14" s="3">
        <v>3</v>
      </c>
      <c r="H14" s="3">
        <v>4</v>
      </c>
      <c r="I14" s="3">
        <v>3</v>
      </c>
      <c r="J14" s="3">
        <v>4</v>
      </c>
      <c r="K14" s="3">
        <v>4</v>
      </c>
      <c r="L14" s="3">
        <v>4</v>
      </c>
      <c r="M14" s="3">
        <v>3</v>
      </c>
    </row>
    <row r="15" spans="1:13" x14ac:dyDescent="0.2">
      <c r="A15" s="5">
        <v>13</v>
      </c>
      <c r="B15" s="17" t="s">
        <v>26</v>
      </c>
      <c r="C15" s="3" t="s">
        <v>32</v>
      </c>
      <c r="D15" s="3">
        <v>21</v>
      </c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4</v>
      </c>
      <c r="K15" s="3">
        <v>4</v>
      </c>
      <c r="L15" s="3">
        <v>4</v>
      </c>
      <c r="M15" s="3">
        <v>3</v>
      </c>
    </row>
    <row r="16" spans="1:13" x14ac:dyDescent="0.2">
      <c r="A16" s="5">
        <v>14</v>
      </c>
      <c r="B16" s="17" t="s">
        <v>27</v>
      </c>
      <c r="C16" s="3" t="s">
        <v>32</v>
      </c>
      <c r="D16" s="3">
        <v>45</v>
      </c>
      <c r="E16" s="3">
        <v>2</v>
      </c>
      <c r="F16" s="3">
        <v>2</v>
      </c>
      <c r="G16" s="3">
        <v>2</v>
      </c>
      <c r="H16" s="3">
        <v>2</v>
      </c>
      <c r="I16" s="3">
        <v>3</v>
      </c>
      <c r="J16" s="3">
        <v>3</v>
      </c>
      <c r="K16" s="3">
        <v>3</v>
      </c>
      <c r="L16" s="3">
        <v>3</v>
      </c>
      <c r="M16" s="3">
        <v>3</v>
      </c>
    </row>
    <row r="17" spans="1:14" x14ac:dyDescent="0.2">
      <c r="A17" s="5">
        <v>15</v>
      </c>
      <c r="B17" s="18" t="s">
        <v>28</v>
      </c>
      <c r="C17" s="6" t="s">
        <v>33</v>
      </c>
      <c r="D17" s="6">
        <v>46</v>
      </c>
      <c r="E17" s="6">
        <v>3</v>
      </c>
      <c r="F17" s="6">
        <v>2</v>
      </c>
      <c r="G17" s="6">
        <v>3</v>
      </c>
      <c r="H17" s="6">
        <v>3</v>
      </c>
      <c r="I17" s="6">
        <v>3</v>
      </c>
      <c r="J17" s="6">
        <v>4</v>
      </c>
      <c r="K17" s="6">
        <v>3</v>
      </c>
      <c r="L17" s="6">
        <v>3</v>
      </c>
      <c r="M17" s="6">
        <v>2</v>
      </c>
    </row>
    <row r="18" spans="1:14" x14ac:dyDescent="0.2">
      <c r="A18" s="4"/>
      <c r="B18" s="10" t="s">
        <v>2</v>
      </c>
      <c r="C18" s="9"/>
      <c r="D18" s="9"/>
      <c r="E18" s="10">
        <f>SUM(E3:E17)</f>
        <v>49</v>
      </c>
      <c r="F18" s="10">
        <f t="shared" ref="F18:M18" si="0">SUM(F3:F17)</f>
        <v>47</v>
      </c>
      <c r="G18" s="10">
        <f t="shared" si="0"/>
        <v>47</v>
      </c>
      <c r="H18" s="10">
        <f t="shared" si="0"/>
        <v>48</v>
      </c>
      <c r="I18" s="10">
        <f t="shared" si="0"/>
        <v>48</v>
      </c>
      <c r="J18" s="10">
        <f t="shared" si="0"/>
        <v>46</v>
      </c>
      <c r="K18" s="10">
        <f t="shared" si="0"/>
        <v>52</v>
      </c>
      <c r="L18" s="10">
        <f t="shared" si="0"/>
        <v>52</v>
      </c>
      <c r="M18" s="10">
        <f t="shared" si="0"/>
        <v>49</v>
      </c>
      <c r="N18" s="11"/>
    </row>
    <row r="19" spans="1:14" x14ac:dyDescent="0.2">
      <c r="A19" s="4"/>
      <c r="B19" s="10" t="s">
        <v>3</v>
      </c>
      <c r="C19" s="9"/>
      <c r="D19" s="19">
        <f>AVERAGE(D3:D17)</f>
        <v>35.866666666666667</v>
      </c>
      <c r="E19" s="19">
        <f>AVERAGE(E3:E17)</f>
        <v>3.2666666666666666</v>
      </c>
      <c r="F19" s="19">
        <f t="shared" ref="F19:M19" si="1">AVERAGE(F3:F17)</f>
        <v>3.1333333333333333</v>
      </c>
      <c r="G19" s="19">
        <f t="shared" si="1"/>
        <v>3.1333333333333333</v>
      </c>
      <c r="H19" s="19">
        <f t="shared" si="1"/>
        <v>3.2</v>
      </c>
      <c r="I19" s="19">
        <f t="shared" si="1"/>
        <v>3.2</v>
      </c>
      <c r="J19" s="19">
        <f t="shared" si="1"/>
        <v>3.0666666666666669</v>
      </c>
      <c r="K19" s="19">
        <f t="shared" si="1"/>
        <v>3.4666666666666668</v>
      </c>
      <c r="L19" s="19">
        <f t="shared" si="1"/>
        <v>3.4666666666666668</v>
      </c>
      <c r="M19" s="19">
        <f t="shared" si="1"/>
        <v>3.2666666666666666</v>
      </c>
      <c r="N19" s="11"/>
    </row>
    <row r="20" spans="1:14" x14ac:dyDescent="0.2">
      <c r="A20" s="4"/>
      <c r="B20" s="10" t="s">
        <v>4</v>
      </c>
      <c r="C20" s="9"/>
      <c r="D20" s="9"/>
      <c r="E20" s="14">
        <f>(E19*100)/5</f>
        <v>65.333333333333343</v>
      </c>
      <c r="F20" s="14">
        <f t="shared" ref="F20:M20" si="2">(F19*100)/5</f>
        <v>62.666666666666664</v>
      </c>
      <c r="G20" s="14">
        <f t="shared" si="2"/>
        <v>62.666666666666664</v>
      </c>
      <c r="H20" s="14">
        <f t="shared" si="2"/>
        <v>64</v>
      </c>
      <c r="I20" s="14">
        <f t="shared" si="2"/>
        <v>64</v>
      </c>
      <c r="J20" s="14">
        <f t="shared" si="2"/>
        <v>61.333333333333336</v>
      </c>
      <c r="K20" s="14">
        <f t="shared" si="2"/>
        <v>69.333333333333343</v>
      </c>
      <c r="L20" s="14">
        <f t="shared" si="2"/>
        <v>69.333333333333343</v>
      </c>
      <c r="M20" s="14">
        <f t="shared" si="2"/>
        <v>65.333333333333343</v>
      </c>
      <c r="N20" s="11"/>
    </row>
    <row r="21" spans="1:14" x14ac:dyDescent="0.2">
      <c r="A21" s="4"/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spans="1:14" x14ac:dyDescent="0.2">
      <c r="A22" s="4"/>
      <c r="B22" s="9"/>
      <c r="C22" s="9" t="s">
        <v>34</v>
      </c>
      <c r="D22" s="10">
        <v>5</v>
      </c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spans="1:14" x14ac:dyDescent="0.2">
      <c r="A23" s="4"/>
      <c r="B23" s="9"/>
      <c r="C23" s="9" t="s">
        <v>35</v>
      </c>
      <c r="D23" s="10">
        <v>10</v>
      </c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spans="1:14" x14ac:dyDescent="0.2">
      <c r="A24" s="4"/>
      <c r="B24" s="9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spans="1:14" x14ac:dyDescent="0.2">
      <c r="A25" s="4"/>
      <c r="B25" s="1"/>
      <c r="C25" s="1"/>
      <c r="D25" s="1"/>
      <c r="E25" s="12"/>
      <c r="F25" s="12"/>
      <c r="G25" s="12"/>
      <c r="H25" s="12"/>
      <c r="I25" s="12"/>
      <c r="J25" s="12"/>
      <c r="K25" s="12"/>
      <c r="L25" s="12"/>
      <c r="M25" s="12"/>
      <c r="N25" s="11"/>
    </row>
    <row r="26" spans="1:14" x14ac:dyDescent="0.2">
      <c r="A26" s="4"/>
      <c r="B26" s="1"/>
      <c r="C26" s="1"/>
      <c r="D26" s="1"/>
      <c r="E26" s="12"/>
      <c r="F26" s="12"/>
      <c r="G26" s="12"/>
      <c r="H26" s="12"/>
      <c r="I26" s="12"/>
      <c r="J26" s="12"/>
      <c r="K26" s="12"/>
      <c r="L26" s="12"/>
      <c r="M26" s="12"/>
      <c r="N26" s="11"/>
    </row>
    <row r="27" spans="1:14" x14ac:dyDescent="0.2">
      <c r="A27" s="4"/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spans="1:14" x14ac:dyDescent="0.2">
      <c r="A28" s="4"/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spans="1:14" x14ac:dyDescent="0.2">
      <c r="A29" s="4"/>
      <c r="B29" s="1"/>
      <c r="C29" s="1"/>
      <c r="D29" s="1"/>
      <c r="E29" s="12"/>
      <c r="F29" s="12"/>
      <c r="G29" s="12"/>
      <c r="H29" s="12"/>
      <c r="I29" s="12"/>
      <c r="J29" s="12"/>
      <c r="K29" s="12"/>
      <c r="L29" s="12"/>
      <c r="M29" s="12"/>
      <c r="N29" s="11"/>
    </row>
  </sheetData>
  <mergeCells count="1">
    <mergeCell ref="A1:B1"/>
  </mergeCell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4" workbookViewId="0">
      <selection activeCell="D24" sqref="D24"/>
    </sheetView>
  </sheetViews>
  <sheetFormatPr defaultRowHeight="14.25" x14ac:dyDescent="0.2"/>
  <cols>
    <col min="2" max="2" width="27.5" customWidth="1"/>
    <col min="3" max="3" width="10.875" customWidth="1"/>
    <col min="4" max="4" width="10.625" customWidth="1"/>
    <col min="8" max="8" width="11" customWidth="1"/>
    <col min="9" max="9" width="12.125" customWidth="1"/>
    <col min="11" max="11" width="10.625" customWidth="1"/>
    <col min="13" max="13" width="15.375" customWidth="1"/>
  </cols>
  <sheetData>
    <row r="1" spans="1:13" x14ac:dyDescent="0.2">
      <c r="A1" s="25" t="s">
        <v>38</v>
      </c>
      <c r="B1" s="25"/>
    </row>
    <row r="2" spans="1:13" ht="31.5" x14ac:dyDescent="0.25">
      <c r="A2" s="20" t="s">
        <v>0</v>
      </c>
      <c r="B2" s="20" t="s">
        <v>1</v>
      </c>
      <c r="C2" s="20" t="s">
        <v>36</v>
      </c>
      <c r="D2" s="20" t="s">
        <v>37</v>
      </c>
      <c r="E2" s="15" t="s">
        <v>13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12</v>
      </c>
    </row>
    <row r="3" spans="1:13" x14ac:dyDescent="0.2">
      <c r="A3" s="5">
        <v>1</v>
      </c>
      <c r="B3" s="17" t="s">
        <v>14</v>
      </c>
      <c r="C3" s="3" t="s">
        <v>32</v>
      </c>
      <c r="D3" s="3">
        <v>23</v>
      </c>
      <c r="E3" s="3">
        <v>3</v>
      </c>
      <c r="F3" s="3">
        <v>4</v>
      </c>
      <c r="G3" s="3">
        <v>4</v>
      </c>
      <c r="H3" s="3">
        <v>3</v>
      </c>
      <c r="I3" s="3">
        <v>3</v>
      </c>
      <c r="J3" s="3">
        <v>4</v>
      </c>
      <c r="K3" s="3">
        <v>4</v>
      </c>
      <c r="L3" s="3">
        <v>4</v>
      </c>
      <c r="M3" s="3">
        <v>4</v>
      </c>
    </row>
    <row r="4" spans="1:13" x14ac:dyDescent="0.2">
      <c r="A4" s="5">
        <v>2</v>
      </c>
      <c r="B4" s="17" t="s">
        <v>15</v>
      </c>
      <c r="C4" s="5" t="s">
        <v>33</v>
      </c>
      <c r="D4" s="5">
        <v>43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3</v>
      </c>
      <c r="L4" s="3">
        <v>4</v>
      </c>
      <c r="M4" s="3">
        <v>4</v>
      </c>
    </row>
    <row r="5" spans="1:13" x14ac:dyDescent="0.2">
      <c r="A5" s="5">
        <v>3</v>
      </c>
      <c r="B5" s="17" t="s">
        <v>16</v>
      </c>
      <c r="C5" s="3" t="s">
        <v>32</v>
      </c>
      <c r="D5" s="3">
        <v>30</v>
      </c>
      <c r="E5" s="3">
        <v>3</v>
      </c>
      <c r="F5" s="3">
        <v>3</v>
      </c>
      <c r="G5" s="3">
        <v>3</v>
      </c>
      <c r="H5" s="3">
        <v>3</v>
      </c>
      <c r="I5" s="3">
        <v>3</v>
      </c>
      <c r="J5" s="3">
        <v>4</v>
      </c>
      <c r="K5" s="3">
        <v>4</v>
      </c>
      <c r="L5" s="3">
        <v>4</v>
      </c>
      <c r="M5" s="3">
        <v>3</v>
      </c>
    </row>
    <row r="6" spans="1:13" x14ac:dyDescent="0.2">
      <c r="A6" s="5">
        <v>4</v>
      </c>
      <c r="B6" s="17" t="s">
        <v>17</v>
      </c>
      <c r="C6" s="3" t="s">
        <v>32</v>
      </c>
      <c r="D6" s="3">
        <v>20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3</v>
      </c>
      <c r="K6" s="3">
        <v>4</v>
      </c>
      <c r="L6" s="3">
        <v>3</v>
      </c>
      <c r="M6" s="3">
        <v>4</v>
      </c>
    </row>
    <row r="7" spans="1:13" x14ac:dyDescent="0.2">
      <c r="A7" s="5">
        <v>5</v>
      </c>
      <c r="B7" s="17" t="s">
        <v>18</v>
      </c>
      <c r="C7" s="5" t="s">
        <v>32</v>
      </c>
      <c r="D7" s="5">
        <v>23</v>
      </c>
      <c r="E7" s="6">
        <v>4</v>
      </c>
      <c r="F7" s="6">
        <v>3</v>
      </c>
      <c r="G7" s="6">
        <v>3</v>
      </c>
      <c r="H7" s="6">
        <v>4</v>
      </c>
      <c r="I7" s="6">
        <v>4</v>
      </c>
      <c r="J7" s="6">
        <v>2</v>
      </c>
      <c r="K7" s="6">
        <v>3</v>
      </c>
      <c r="L7" s="6">
        <v>4</v>
      </c>
      <c r="M7" s="6">
        <v>4</v>
      </c>
    </row>
    <row r="8" spans="1:13" x14ac:dyDescent="0.2">
      <c r="A8" s="5">
        <v>6</v>
      </c>
      <c r="B8" s="18" t="s">
        <v>19</v>
      </c>
      <c r="C8" s="6" t="s">
        <v>32</v>
      </c>
      <c r="D8" s="6">
        <v>41</v>
      </c>
      <c r="E8" s="6">
        <v>3</v>
      </c>
      <c r="F8" s="6">
        <v>4</v>
      </c>
      <c r="G8" s="6">
        <v>4</v>
      </c>
      <c r="H8" s="6">
        <v>4</v>
      </c>
      <c r="I8" s="6">
        <v>4</v>
      </c>
      <c r="J8" s="6">
        <v>4</v>
      </c>
      <c r="K8" s="6">
        <v>4</v>
      </c>
      <c r="L8" s="6">
        <v>3</v>
      </c>
      <c r="M8" s="6">
        <v>4</v>
      </c>
    </row>
    <row r="9" spans="1:13" x14ac:dyDescent="0.2">
      <c r="A9" s="5">
        <v>7</v>
      </c>
      <c r="B9" s="17" t="s">
        <v>20</v>
      </c>
      <c r="C9" s="3" t="s">
        <v>33</v>
      </c>
      <c r="D9" s="3">
        <v>28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3</v>
      </c>
      <c r="K9" s="3">
        <v>3</v>
      </c>
      <c r="L9" s="3">
        <v>4</v>
      </c>
      <c r="M9" s="3">
        <v>4</v>
      </c>
    </row>
    <row r="10" spans="1:13" x14ac:dyDescent="0.2">
      <c r="A10" s="5">
        <v>8</v>
      </c>
      <c r="B10" s="17" t="s">
        <v>21</v>
      </c>
      <c r="C10" s="3" t="s">
        <v>33</v>
      </c>
      <c r="D10" s="3">
        <v>50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</row>
    <row r="11" spans="1:13" x14ac:dyDescent="0.2">
      <c r="A11" s="5">
        <v>9</v>
      </c>
      <c r="B11" s="18" t="s">
        <v>22</v>
      </c>
      <c r="C11" s="8" t="s">
        <v>32</v>
      </c>
      <c r="D11" s="8">
        <v>54</v>
      </c>
      <c r="E11" s="7">
        <v>3</v>
      </c>
      <c r="F11" s="7">
        <v>4</v>
      </c>
      <c r="G11" s="7">
        <v>3</v>
      </c>
      <c r="H11" s="7">
        <v>3</v>
      </c>
      <c r="I11" s="7">
        <v>3</v>
      </c>
      <c r="J11" s="7">
        <v>4</v>
      </c>
      <c r="K11" s="7">
        <v>4</v>
      </c>
      <c r="L11" s="7">
        <v>3</v>
      </c>
      <c r="M11" s="7">
        <v>4</v>
      </c>
    </row>
    <row r="12" spans="1:13" x14ac:dyDescent="0.2">
      <c r="A12" s="5">
        <v>10</v>
      </c>
      <c r="B12" s="17" t="s">
        <v>23</v>
      </c>
      <c r="C12" s="5" t="s">
        <v>33</v>
      </c>
      <c r="D12" s="5">
        <v>61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3</v>
      </c>
      <c r="K12" s="3">
        <v>4</v>
      </c>
      <c r="L12" s="3">
        <v>4</v>
      </c>
      <c r="M12" s="3">
        <v>4</v>
      </c>
    </row>
    <row r="13" spans="1:13" x14ac:dyDescent="0.2">
      <c r="A13" s="5">
        <v>11</v>
      </c>
      <c r="B13" s="17" t="s">
        <v>24</v>
      </c>
      <c r="C13" s="3" t="s">
        <v>32</v>
      </c>
      <c r="D13" s="3">
        <v>27</v>
      </c>
      <c r="E13" s="3">
        <v>3</v>
      </c>
      <c r="F13" s="3">
        <v>3</v>
      </c>
      <c r="G13" s="3">
        <v>4</v>
      </c>
      <c r="H13" s="3">
        <v>3</v>
      </c>
      <c r="I13" s="3">
        <v>3</v>
      </c>
      <c r="J13" s="3">
        <v>4</v>
      </c>
      <c r="K13" s="3">
        <v>4</v>
      </c>
      <c r="L13" s="3">
        <v>3</v>
      </c>
      <c r="M13" s="3">
        <v>3</v>
      </c>
    </row>
    <row r="14" spans="1:13" x14ac:dyDescent="0.2">
      <c r="A14" s="5">
        <v>12</v>
      </c>
      <c r="B14" s="17" t="s">
        <v>25</v>
      </c>
      <c r="C14" s="3" t="s">
        <v>32</v>
      </c>
      <c r="D14" s="3">
        <v>26</v>
      </c>
      <c r="E14" s="3">
        <v>4</v>
      </c>
      <c r="F14" s="3">
        <v>4</v>
      </c>
      <c r="G14" s="3">
        <v>3</v>
      </c>
      <c r="H14" s="3">
        <v>4</v>
      </c>
      <c r="I14" s="3">
        <v>3</v>
      </c>
      <c r="J14" s="3">
        <v>4</v>
      </c>
      <c r="K14" s="3">
        <v>4</v>
      </c>
      <c r="L14" s="3">
        <v>4</v>
      </c>
      <c r="M14" s="3">
        <v>4</v>
      </c>
    </row>
    <row r="15" spans="1:13" x14ac:dyDescent="0.2">
      <c r="A15" s="5">
        <v>13</v>
      </c>
      <c r="B15" s="17" t="s">
        <v>26</v>
      </c>
      <c r="C15" s="3" t="s">
        <v>32</v>
      </c>
      <c r="D15" s="3">
        <v>21</v>
      </c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4</v>
      </c>
      <c r="K15" s="3">
        <v>4</v>
      </c>
      <c r="L15" s="3">
        <v>4</v>
      </c>
      <c r="M15" s="3">
        <v>3</v>
      </c>
    </row>
    <row r="16" spans="1:13" x14ac:dyDescent="0.2">
      <c r="A16" s="5">
        <v>14</v>
      </c>
      <c r="B16" s="17" t="s">
        <v>27</v>
      </c>
      <c r="C16" s="3" t="s">
        <v>32</v>
      </c>
      <c r="D16" s="3">
        <v>45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3</v>
      </c>
      <c r="K16" s="3">
        <v>4</v>
      </c>
      <c r="L16" s="3">
        <v>3</v>
      </c>
      <c r="M16" s="3">
        <v>4</v>
      </c>
    </row>
    <row r="17" spans="1:14" x14ac:dyDescent="0.2">
      <c r="A17" s="5">
        <v>15</v>
      </c>
      <c r="B17" s="18" t="s">
        <v>28</v>
      </c>
      <c r="C17" s="6" t="s">
        <v>33</v>
      </c>
      <c r="D17" s="6">
        <v>46</v>
      </c>
      <c r="E17" s="6">
        <v>4</v>
      </c>
      <c r="F17" s="6">
        <v>4</v>
      </c>
      <c r="G17" s="6">
        <v>4</v>
      </c>
      <c r="H17" s="6">
        <v>3</v>
      </c>
      <c r="I17" s="6">
        <v>4</v>
      </c>
      <c r="J17" s="6">
        <v>4</v>
      </c>
      <c r="K17" s="6">
        <v>4</v>
      </c>
      <c r="L17" s="6">
        <v>4</v>
      </c>
      <c r="M17" s="6">
        <v>4</v>
      </c>
    </row>
    <row r="18" spans="1:14" x14ac:dyDescent="0.2">
      <c r="A18" s="4"/>
      <c r="B18" s="10" t="s">
        <v>2</v>
      </c>
      <c r="C18" s="9"/>
      <c r="D18" s="9"/>
      <c r="E18" s="10">
        <f>SUM(E3:E17)</f>
        <v>54</v>
      </c>
      <c r="F18" s="10">
        <f t="shared" ref="F18:M18" si="0">SUM(F3:F17)</f>
        <v>56</v>
      </c>
      <c r="G18" s="10">
        <f t="shared" si="0"/>
        <v>55</v>
      </c>
      <c r="H18" s="10">
        <f t="shared" si="0"/>
        <v>54</v>
      </c>
      <c r="I18" s="10">
        <f t="shared" si="0"/>
        <v>54</v>
      </c>
      <c r="J18" s="10">
        <f t="shared" si="0"/>
        <v>54</v>
      </c>
      <c r="K18" s="10">
        <f t="shared" si="0"/>
        <v>57</v>
      </c>
      <c r="L18" s="10">
        <f t="shared" si="0"/>
        <v>55</v>
      </c>
      <c r="M18" s="10">
        <f t="shared" si="0"/>
        <v>57</v>
      </c>
      <c r="N18" s="11"/>
    </row>
    <row r="19" spans="1:14" x14ac:dyDescent="0.2">
      <c r="A19" s="4"/>
      <c r="B19" s="10" t="s">
        <v>3</v>
      </c>
      <c r="C19" s="9"/>
      <c r="D19" s="9"/>
      <c r="E19" s="19">
        <f>AVERAGE(E3:E17)</f>
        <v>3.6</v>
      </c>
      <c r="F19" s="19">
        <f t="shared" ref="F19:M19" si="1">AVERAGE(F3:F17)</f>
        <v>3.7333333333333334</v>
      </c>
      <c r="G19" s="19">
        <f t="shared" si="1"/>
        <v>3.6666666666666665</v>
      </c>
      <c r="H19" s="19">
        <f t="shared" si="1"/>
        <v>3.6</v>
      </c>
      <c r="I19" s="19">
        <f t="shared" si="1"/>
        <v>3.6</v>
      </c>
      <c r="J19" s="19">
        <f t="shared" si="1"/>
        <v>3.6</v>
      </c>
      <c r="K19" s="19">
        <f t="shared" si="1"/>
        <v>3.8</v>
      </c>
      <c r="L19" s="19">
        <f t="shared" si="1"/>
        <v>3.6666666666666665</v>
      </c>
      <c r="M19" s="19">
        <f t="shared" si="1"/>
        <v>3.8</v>
      </c>
      <c r="N19" s="11"/>
    </row>
    <row r="20" spans="1:14" x14ac:dyDescent="0.2">
      <c r="A20" s="4"/>
      <c r="B20" s="10" t="s">
        <v>4</v>
      </c>
      <c r="C20" s="9"/>
      <c r="D20" s="9"/>
      <c r="E20" s="14">
        <f>(E19*100)/5</f>
        <v>72</v>
      </c>
      <c r="F20" s="14">
        <f t="shared" ref="F20:M20" si="2">(F19*100)/5</f>
        <v>74.666666666666657</v>
      </c>
      <c r="G20" s="14">
        <f t="shared" si="2"/>
        <v>73.333333333333329</v>
      </c>
      <c r="H20" s="14">
        <f t="shared" si="2"/>
        <v>72</v>
      </c>
      <c r="I20" s="14">
        <f t="shared" si="2"/>
        <v>72</v>
      </c>
      <c r="J20" s="14">
        <f t="shared" si="2"/>
        <v>72</v>
      </c>
      <c r="K20" s="14">
        <f t="shared" si="2"/>
        <v>76</v>
      </c>
      <c r="L20" s="14">
        <f t="shared" si="2"/>
        <v>73.333333333333329</v>
      </c>
      <c r="M20" s="14">
        <f t="shared" si="2"/>
        <v>76</v>
      </c>
      <c r="N20" s="11"/>
    </row>
    <row r="21" spans="1:14" x14ac:dyDescent="0.2">
      <c r="A21" s="4"/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spans="1:14" x14ac:dyDescent="0.2">
      <c r="A22" s="4"/>
      <c r="B22" s="9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spans="1:14" x14ac:dyDescent="0.2">
      <c r="A23" s="4"/>
      <c r="B23" s="9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spans="1:14" x14ac:dyDescent="0.2">
      <c r="A24" s="4"/>
      <c r="B24" s="9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spans="1:14" x14ac:dyDescent="0.2">
      <c r="A25" s="4"/>
      <c r="B25" s="1"/>
      <c r="C25" s="1"/>
      <c r="D25" s="1"/>
      <c r="E25" s="12"/>
      <c r="F25" s="12"/>
      <c r="G25" s="12"/>
      <c r="H25" s="12"/>
      <c r="I25" s="12"/>
      <c r="J25" s="12"/>
      <c r="K25" s="12"/>
      <c r="L25" s="12"/>
      <c r="M25" s="12"/>
      <c r="N25" s="11"/>
    </row>
    <row r="26" spans="1:14" x14ac:dyDescent="0.2">
      <c r="A26" s="4"/>
      <c r="B26" s="1"/>
      <c r="C26" s="1"/>
      <c r="D26" s="1"/>
      <c r="E26" s="12"/>
      <c r="F26" s="12"/>
      <c r="G26" s="12"/>
      <c r="H26" s="12"/>
      <c r="I26" s="12"/>
      <c r="J26" s="12"/>
      <c r="K26" s="12"/>
      <c r="L26" s="12"/>
      <c r="M26" s="12"/>
      <c r="N26" s="11"/>
    </row>
    <row r="27" spans="1:14" x14ac:dyDescent="0.2">
      <c r="A27" s="4"/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spans="1:14" x14ac:dyDescent="0.2">
      <c r="A28" s="4"/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spans="1:14" x14ac:dyDescent="0.2">
      <c r="A29" s="4"/>
      <c r="B29" s="1"/>
      <c r="C29" s="1"/>
      <c r="D29" s="1"/>
      <c r="E29" s="12"/>
      <c r="F29" s="12"/>
      <c r="G29" s="12"/>
      <c r="H29" s="12"/>
      <c r="I29" s="12"/>
      <c r="J29" s="12"/>
      <c r="K29" s="12"/>
      <c r="L29" s="12"/>
      <c r="M29" s="12"/>
      <c r="N29" s="11"/>
    </row>
  </sheetData>
  <mergeCells count="1">
    <mergeCell ref="A1:B1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J10" sqref="J10"/>
    </sheetView>
  </sheetViews>
  <sheetFormatPr defaultRowHeight="14.25" x14ac:dyDescent="0.2"/>
  <cols>
    <col min="1" max="1" width="26" customWidth="1"/>
    <col min="2" max="2" width="9.5" customWidth="1"/>
    <col min="3" max="3" width="7.5" customWidth="1"/>
    <col min="4" max="5" width="10.625" customWidth="1"/>
    <col min="6" max="6" width="12" customWidth="1"/>
    <col min="9" max="9" width="10.75" customWidth="1"/>
    <col min="10" max="10" width="19.5" customWidth="1"/>
    <col min="11" max="11" width="10.625" customWidth="1"/>
  </cols>
  <sheetData>
    <row r="1" spans="1:14" ht="31.5" x14ac:dyDescent="0.25">
      <c r="A1" s="23" t="s">
        <v>30</v>
      </c>
      <c r="B1" s="21" t="s">
        <v>13</v>
      </c>
      <c r="C1" s="22" t="s">
        <v>5</v>
      </c>
      <c r="D1" s="22" t="s">
        <v>6</v>
      </c>
      <c r="E1" s="22" t="s">
        <v>7</v>
      </c>
      <c r="F1" s="22" t="s">
        <v>8</v>
      </c>
      <c r="G1" s="22" t="s">
        <v>9</v>
      </c>
      <c r="H1" s="22" t="s">
        <v>10</v>
      </c>
      <c r="I1" s="22" t="s">
        <v>11</v>
      </c>
      <c r="J1" s="22" t="s">
        <v>39</v>
      </c>
    </row>
    <row r="2" spans="1:14" x14ac:dyDescent="0.2">
      <c r="A2" s="2" t="s">
        <v>31</v>
      </c>
      <c r="B2" s="24">
        <v>3.6</v>
      </c>
      <c r="C2" s="24">
        <v>3.7333333333333334</v>
      </c>
      <c r="D2" s="24">
        <v>3.6666666666666665</v>
      </c>
      <c r="E2" s="24">
        <v>3.6</v>
      </c>
      <c r="F2" s="24">
        <v>3.6</v>
      </c>
      <c r="G2" s="24">
        <v>3.6</v>
      </c>
      <c r="H2" s="24">
        <v>3.8</v>
      </c>
      <c r="I2" s="24">
        <v>3.6666666666666665</v>
      </c>
      <c r="J2" s="24">
        <v>3.8</v>
      </c>
      <c r="K2" s="11"/>
    </row>
    <row r="3" spans="1:14" x14ac:dyDescent="0.2">
      <c r="A3" s="2" t="s">
        <v>29</v>
      </c>
      <c r="B3" s="24">
        <v>3.2666666666666666</v>
      </c>
      <c r="C3" s="24">
        <v>3.1333333333333333</v>
      </c>
      <c r="D3" s="24">
        <v>3.1333333333333333</v>
      </c>
      <c r="E3" s="24">
        <v>3.2</v>
      </c>
      <c r="F3" s="24">
        <v>3.2</v>
      </c>
      <c r="G3" s="24">
        <v>3.0666666666666669</v>
      </c>
      <c r="H3" s="24">
        <v>3.4666666666666668</v>
      </c>
      <c r="I3" s="24">
        <v>3.4666666666666668</v>
      </c>
      <c r="J3" s="24">
        <v>3.2666666666666666</v>
      </c>
      <c r="K3" s="11"/>
    </row>
    <row r="4" spans="1:14" x14ac:dyDescent="0.2">
      <c r="A4" s="4"/>
      <c r="B4" s="9"/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1"/>
    </row>
    <row r="5" spans="1:14" x14ac:dyDescent="0.2">
      <c r="A5" s="4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spans="1:14" x14ac:dyDescent="0.2">
      <c r="A6" s="4"/>
      <c r="B6" s="9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spans="1:14" x14ac:dyDescent="0.2">
      <c r="A7" s="4"/>
      <c r="B7" s="9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x14ac:dyDescent="0.2">
      <c r="A8" s="4"/>
      <c r="B8" s="1"/>
      <c r="C8" s="1"/>
      <c r="D8" s="1"/>
      <c r="E8" s="12"/>
      <c r="F8" s="12"/>
      <c r="G8" s="12"/>
      <c r="H8" s="12"/>
      <c r="I8" s="12"/>
      <c r="J8" s="12"/>
      <c r="K8" s="12"/>
      <c r="L8" s="12"/>
      <c r="M8" s="12"/>
      <c r="N8" s="11"/>
    </row>
    <row r="9" spans="1:14" x14ac:dyDescent="0.2">
      <c r="A9" s="4"/>
      <c r="B9" s="1"/>
      <c r="C9" s="1"/>
      <c r="D9" s="1"/>
      <c r="E9" s="12"/>
      <c r="F9" s="12"/>
      <c r="G9" s="12"/>
      <c r="H9" s="12"/>
      <c r="I9" s="12"/>
      <c r="J9" s="12"/>
      <c r="K9" s="12"/>
      <c r="L9" s="12"/>
      <c r="M9" s="12"/>
      <c r="N9" s="11"/>
    </row>
    <row r="10" spans="1:14" x14ac:dyDescent="0.2">
      <c r="A10" s="4"/>
      <c r="B10" s="9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1:14" x14ac:dyDescent="0.2">
      <c r="A11" s="4"/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spans="1:14" x14ac:dyDescent="0.2">
      <c r="A12" s="4"/>
      <c r="B12" s="1"/>
      <c r="C12" s="1"/>
      <c r="D12" s="1"/>
      <c r="E12" s="12"/>
      <c r="F12" s="12"/>
      <c r="G12" s="12"/>
      <c r="H12" s="12"/>
      <c r="I12" s="12"/>
      <c r="J12" s="12"/>
      <c r="K12" s="12"/>
      <c r="L12" s="12"/>
      <c r="M12" s="12"/>
      <c r="N12" s="11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dextranase toothpaste</vt:lpstr>
      <vt:lpstr> Ideal toothpaste</vt:lpstr>
      <vt:lpstr>Merge 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2019-07-12T01:59:47Z</dcterms:created>
  <dcterms:modified xsi:type="dcterms:W3CDTF">2020-06-05T02:17:30Z</dcterms:modified>
</cp:coreProperties>
</file>