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論文執筆\Peer J\Raw data\"/>
    </mc:Choice>
  </mc:AlternateContent>
  <xr:revisionPtr revIDLastSave="0" documentId="8_{57728184-3D70-469C-90FF-24DC44263184}" xr6:coauthVersionLast="45" xr6:coauthVersionMax="45" xr10:uidLastSave="{00000000-0000-0000-0000-000000000000}"/>
  <bookViews>
    <workbookView xWindow="3225" yWindow="1950" windowWidth="18120" windowHeight="15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<sst xmlns="http://schemas.openxmlformats.org/spreadsheetml/2006/main" count="17" uniqueCount="15">
  <si>
    <t>Cell Survival (%)</t>
    <phoneticPr fontId="1"/>
  </si>
  <si>
    <t>Conc. of DP-C (μg/ml)</t>
    <phoneticPr fontId="1"/>
  </si>
  <si>
    <t>Replicate 1</t>
    <phoneticPr fontId="1"/>
  </si>
  <si>
    <t>Replicate 2</t>
    <phoneticPr fontId="1"/>
  </si>
  <si>
    <t>Replicate 3</t>
    <phoneticPr fontId="1"/>
  </si>
  <si>
    <t>Mean</t>
    <phoneticPr fontId="1"/>
  </si>
  <si>
    <t>Std. Devi</t>
    <phoneticPr fontId="1"/>
  </si>
  <si>
    <t>Std. Error</t>
    <phoneticPr fontId="1"/>
  </si>
  <si>
    <t>Conc. of colistin (μg/ml)</t>
    <phoneticPr fontId="1"/>
  </si>
  <si>
    <t>Significant differences between each concentration and the control (2µg/ml DP-C and 0.2 µg/ml colistin) were statistically evaluated by Student's t-test (*p &lt; 0.05, **p &lt; 0.01).</t>
  </si>
  <si>
    <r>
      <rPr>
        <i/>
        <sz val="8"/>
        <color rgb="FF000000"/>
        <rFont val="Times New Roman"/>
        <family val="1"/>
      </rPr>
      <t>p</t>
    </r>
    <r>
      <rPr>
        <sz val="8"/>
        <color rgb="FF000000"/>
        <rFont val="Times New Roman"/>
        <family val="1"/>
      </rPr>
      <t xml:space="preserve"> &gt; 0.05</t>
    </r>
    <phoneticPr fontId="1"/>
  </si>
  <si>
    <r>
      <rPr>
        <i/>
        <sz val="8"/>
        <color theme="1"/>
        <rFont val="Times New Roman"/>
        <family val="1"/>
      </rPr>
      <t>p</t>
    </r>
    <r>
      <rPr>
        <sz val="8"/>
        <color theme="1"/>
        <rFont val="Times New Roman"/>
        <family val="1"/>
      </rPr>
      <t xml:space="preserve"> &gt; 0.05</t>
    </r>
    <phoneticPr fontId="1"/>
  </si>
  <si>
    <r>
      <t xml:space="preserve"> * 0.01 &lt; </t>
    </r>
    <r>
      <rPr>
        <i/>
        <sz val="8"/>
        <color theme="1"/>
        <rFont val="Times New Roman"/>
        <family val="1"/>
      </rPr>
      <t>p</t>
    </r>
    <r>
      <rPr>
        <sz val="8"/>
        <color theme="1"/>
        <rFont val="Times New Roman"/>
        <family val="1"/>
      </rPr>
      <t xml:space="preserve"> &lt; 0.05</t>
    </r>
    <phoneticPr fontId="1"/>
  </si>
  <si>
    <r>
      <t>* 0.01 &lt;</t>
    </r>
    <r>
      <rPr>
        <i/>
        <sz val="8"/>
        <color theme="1"/>
        <rFont val="Times New Roman"/>
        <family val="1"/>
      </rPr>
      <t xml:space="preserve"> p</t>
    </r>
    <r>
      <rPr>
        <sz val="8"/>
        <color theme="1"/>
        <rFont val="Times New Roman"/>
        <family val="1"/>
      </rPr>
      <t xml:space="preserve"> &lt; 0.05</t>
    </r>
    <phoneticPr fontId="1"/>
  </si>
  <si>
    <r>
      <t xml:space="preserve">** </t>
    </r>
    <r>
      <rPr>
        <i/>
        <sz val="8"/>
        <color theme="1"/>
        <rFont val="Times New Roman"/>
        <family val="1"/>
      </rPr>
      <t>p</t>
    </r>
    <r>
      <rPr>
        <sz val="8"/>
        <color theme="1"/>
        <rFont val="Times New Roman"/>
        <family val="1"/>
      </rPr>
      <t xml:space="preserve"> &lt; 0.01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</si>
</sst>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i/>
      <sz val="8"/>
      <color rgb="FF000000"/>
      <name val="Times New Roman"/>
      <family val="1"/>
    </font>
    <font>
      <i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3"/>
  <sheetViews>
    <sheetView tabSelected="1" workbookViewId="0">
      <selection activeCell="L18" sqref="L18"/>
    </sheetView>
  </sheetViews>
  <sheetFormatPr defaultRowHeight="18.75" x14ac:dyDescent="0.4"/>
  <cols>
    <col min="2" max="2" width="24.5" bestFit="1" customWidth="1"/>
    <col min="9" max="10" width="12.75" bestFit="1" customWidth="1"/>
  </cols>
  <sheetData>
    <row r="2" spans="2:11" x14ac:dyDescent="0.4">
      <c r="B2" s="1"/>
      <c r="C2" s="1"/>
      <c r="D2" s="6" t="s">
        <v>0</v>
      </c>
      <c r="E2" s="7"/>
      <c r="F2" s="7"/>
      <c r="G2" s="7"/>
      <c r="H2" s="7"/>
      <c r="I2" s="7"/>
      <c r="J2" s="7"/>
      <c r="K2" s="8"/>
    </row>
    <row r="3" spans="2:11" x14ac:dyDescent="0.4">
      <c r="B3" s="5" t="s">
        <v>1</v>
      </c>
      <c r="C3" s="2"/>
      <c r="D3" s="2">
        <v>2</v>
      </c>
      <c r="E3" s="2">
        <v>4</v>
      </c>
      <c r="F3" s="2">
        <v>8</v>
      </c>
      <c r="G3" s="2">
        <v>16</v>
      </c>
      <c r="H3" s="2">
        <v>32</v>
      </c>
      <c r="I3" s="2">
        <v>64</v>
      </c>
      <c r="J3" s="2">
        <v>128</v>
      </c>
      <c r="K3" s="2">
        <v>256</v>
      </c>
    </row>
    <row r="4" spans="2:11" x14ac:dyDescent="0.4">
      <c r="B4" s="2" t="s">
        <v>8</v>
      </c>
      <c r="C4" s="2"/>
      <c r="D4" s="2">
        <v>0.2</v>
      </c>
      <c r="E4" s="2">
        <v>0.4</v>
      </c>
      <c r="F4" s="2">
        <v>0.8</v>
      </c>
      <c r="G4" s="2">
        <v>1.6</v>
      </c>
      <c r="H4" s="2">
        <v>3.2</v>
      </c>
      <c r="I4" s="2">
        <v>6.4</v>
      </c>
      <c r="J4" s="2">
        <v>12.8</v>
      </c>
      <c r="K4" s="2">
        <v>25.6</v>
      </c>
    </row>
    <row r="5" spans="2:11" x14ac:dyDescent="0.4">
      <c r="B5" s="3"/>
      <c r="C5" s="3" t="s">
        <v>2</v>
      </c>
      <c r="D5" s="3">
        <v>101.97368421052633</v>
      </c>
      <c r="E5" s="3">
        <v>145.92105263157896</v>
      </c>
      <c r="F5" s="3">
        <v>109.99999999999999</v>
      </c>
      <c r="G5" s="3">
        <v>106.44736842105264</v>
      </c>
      <c r="H5" s="3">
        <v>83.684210526315795</v>
      </c>
      <c r="I5" s="3">
        <v>83.815789473684205</v>
      </c>
      <c r="J5" s="3">
        <v>56.447368421052637</v>
      </c>
      <c r="K5" s="3">
        <v>23.552631578947366</v>
      </c>
    </row>
    <row r="6" spans="2:11" x14ac:dyDescent="0.4">
      <c r="B6" s="3"/>
      <c r="C6" s="3" t="s">
        <v>3</v>
      </c>
      <c r="D6" s="3">
        <v>98.026315789473685</v>
      </c>
      <c r="E6" s="3">
        <v>115.26315789473685</v>
      </c>
      <c r="F6" s="3">
        <v>116.8421052631579</v>
      </c>
      <c r="G6" s="3">
        <v>94.60526315789474</v>
      </c>
      <c r="H6" s="3">
        <v>103.81578947368422</v>
      </c>
      <c r="I6" s="3">
        <v>82.23684210526315</v>
      </c>
      <c r="J6" s="3">
        <v>61.447368421052637</v>
      </c>
      <c r="K6" s="3">
        <v>24.210526315789473</v>
      </c>
    </row>
    <row r="7" spans="2:11" x14ac:dyDescent="0.4">
      <c r="B7" s="3"/>
      <c r="C7" s="3" t="s">
        <v>4</v>
      </c>
      <c r="D7" s="3">
        <v>100</v>
      </c>
      <c r="E7" s="3">
        <v>109.42750664029587</v>
      </c>
      <c r="F7" s="3">
        <v>104.18853673995055</v>
      </c>
      <c r="G7" s="3">
        <v>95.443789988998176</v>
      </c>
      <c r="H7" s="3">
        <v>97.88601655908397</v>
      </c>
      <c r="I7" s="3">
        <v>92.568265156477807</v>
      </c>
      <c r="J7" s="3">
        <v>86.186963473350403</v>
      </c>
      <c r="K7" s="3">
        <v>29.424891094420815</v>
      </c>
    </row>
    <row r="8" spans="2:11" x14ac:dyDescent="0.4">
      <c r="B8" s="3"/>
      <c r="C8" s="4" t="s">
        <v>5</v>
      </c>
      <c r="D8" s="4">
        <f>SUM(AVERAGE(D5:D7))</f>
        <v>100</v>
      </c>
      <c r="E8" s="4">
        <f t="shared" ref="E8:K8" si="0">SUM(AVERAGE(E5:E7))</f>
        <v>123.53723905553723</v>
      </c>
      <c r="F8" s="4">
        <f t="shared" si="0"/>
        <v>110.34354733436948</v>
      </c>
      <c r="G8" s="4">
        <f t="shared" si="0"/>
        <v>98.832140522648515</v>
      </c>
      <c r="H8" s="4">
        <f t="shared" si="0"/>
        <v>95.128672186361314</v>
      </c>
      <c r="I8" s="4">
        <f t="shared" si="0"/>
        <v>86.206965578475049</v>
      </c>
      <c r="J8" s="4">
        <f t="shared" si="0"/>
        <v>68.027233438485226</v>
      </c>
      <c r="K8" s="4">
        <f t="shared" si="0"/>
        <v>25.729349663052549</v>
      </c>
    </row>
    <row r="9" spans="2:11" x14ac:dyDescent="0.4">
      <c r="B9" s="3"/>
      <c r="C9" s="4" t="s">
        <v>6</v>
      </c>
      <c r="D9" s="4">
        <f>STDEV(D5:D7)</f>
        <v>1.9736842105263221</v>
      </c>
      <c r="E9" s="4">
        <f t="shared" ref="E9:K9" si="1">STDEV(E5:E7)</f>
        <v>19.603317041921944</v>
      </c>
      <c r="F9" s="4">
        <f t="shared" si="1"/>
        <v>6.3337759410236698</v>
      </c>
      <c r="G9" s="4">
        <f t="shared" si="1"/>
        <v>6.6082943162433727</v>
      </c>
      <c r="H9" s="4">
        <f t="shared" si="1"/>
        <v>10.345159675948496</v>
      </c>
      <c r="I9" s="4">
        <f t="shared" si="1"/>
        <v>5.5653272984510478</v>
      </c>
      <c r="J9" s="4">
        <f t="shared" si="1"/>
        <v>15.924253395509256</v>
      </c>
      <c r="K9" s="4">
        <f t="shared" si="1"/>
        <v>3.217293307177763</v>
      </c>
    </row>
    <row r="10" spans="2:11" x14ac:dyDescent="0.4">
      <c r="B10" s="3"/>
      <c r="C10" s="4" t="s">
        <v>7</v>
      </c>
      <c r="D10" s="4">
        <f>STDEVP(D5:D7)/SQRT(COUNT(D5:D7))</f>
        <v>0.93040365945598669</v>
      </c>
      <c r="E10" s="4">
        <f t="shared" ref="E10:K10" si="2">STDEVP(E5:E7)/SQRT(COUNT(E5:E7))</f>
        <v>9.2410922760619059</v>
      </c>
      <c r="F10" s="4">
        <f t="shared" si="2"/>
        <v>2.985770612276029</v>
      </c>
      <c r="G10" s="4">
        <f t="shared" si="2"/>
        <v>3.1151798153948058</v>
      </c>
      <c r="H10" s="4">
        <f t="shared" si="2"/>
        <v>4.8767550395472066</v>
      </c>
      <c r="I10" s="4">
        <f t="shared" si="2"/>
        <v>2.6235204481715635</v>
      </c>
      <c r="J10" s="4">
        <f t="shared" si="2"/>
        <v>7.5067650408649911</v>
      </c>
      <c r="K10" s="4">
        <f t="shared" si="2"/>
        <v>1.5166466097143299</v>
      </c>
    </row>
    <row r="11" spans="2:11" x14ac:dyDescent="0.4">
      <c r="B11" s="3"/>
      <c r="C11" s="4"/>
      <c r="D11" s="4"/>
      <c r="E11" s="9" t="s">
        <v>10</v>
      </c>
      <c r="F11" s="9" t="s">
        <v>10</v>
      </c>
      <c r="G11" s="10" t="s">
        <v>11</v>
      </c>
      <c r="H11" s="10" t="s">
        <v>11</v>
      </c>
      <c r="I11" s="10" t="s">
        <v>12</v>
      </c>
      <c r="J11" s="10" t="s">
        <v>13</v>
      </c>
      <c r="K11" s="10" t="s">
        <v>14</v>
      </c>
    </row>
    <row r="13" spans="2:11" x14ac:dyDescent="0.4">
      <c r="C13" t="s">
        <v>9</v>
      </c>
    </row>
  </sheetData>
  <mergeCells count="1">
    <mergeCell ref="D2:K2"/>
  </mergeCells>
  <phoneticPr fontId="1"/>
  <pageMargins left="0.7" right="0.7" top="0.75" bottom="0.75" header="0.3" footer="0.3"/>
  <pageSetup paperSize="9" orientation="portrait" horizontalDpi="0" verticalDpi="0" r:id="rId1"/>
  <ignoredErrors>
    <ignoredError sqref="D8: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Teikyo Heisei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m.ohno</dc:creator>
  <cp:lastModifiedBy>teikyo</cp:lastModifiedBy>
  <dcterms:created xsi:type="dcterms:W3CDTF">2020-07-06T01:06:52Z</dcterms:created>
  <dcterms:modified xsi:type="dcterms:W3CDTF">2020-09-16T03:49:51Z</dcterms:modified>
</cp:coreProperties>
</file>