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G:\Research Related\# Research projects\# Ongoing\Insect Total\National park\Draft tables &amp; Data\"/>
    </mc:Choice>
  </mc:AlternateContent>
  <xr:revisionPtr revIDLastSave="0" documentId="13_ncr:1_{92A1ACA5-D22F-4BEC-B239-2A9839EF07AE}" xr6:coauthVersionLast="45" xr6:coauthVersionMax="45" xr10:uidLastSave="{00000000-0000-0000-0000-000000000000}"/>
  <bookViews>
    <workbookView xWindow="-120" yWindow="-120" windowWidth="20730" windowHeight="11310" activeTab="3" xr2:uid="{00000000-000D-0000-FFFF-FFFF00000000}"/>
  </bookViews>
  <sheets>
    <sheet name="Abundance" sheetId="1" r:id="rId1"/>
    <sheet name="Nutrient composition" sheetId="2" r:id="rId2"/>
    <sheet name="Seasonal ava." sheetId="5" r:id="rId3"/>
    <sheet name="Indices" sheetId="6" r:id="rId4"/>
    <sheet name="Taxonomy" sheetId="3" r:id="rId5"/>
    <sheet name="Responses" sheetId="4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5" l="1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" i="5"/>
  <c r="C24" i="5"/>
  <c r="D24" i="5"/>
  <c r="E24" i="5"/>
  <c r="B24" i="5"/>
  <c r="B32" i="4"/>
</calcChain>
</file>

<file path=xl/sharedStrings.xml><?xml version="1.0" encoding="utf-8"?>
<sst xmlns="http://schemas.openxmlformats.org/spreadsheetml/2006/main" count="487" uniqueCount="201">
  <si>
    <t>Order</t>
  </si>
  <si>
    <t>Species</t>
  </si>
  <si>
    <t>AFH</t>
  </si>
  <si>
    <t>Quadrate Occurrence</t>
  </si>
  <si>
    <t>Abundance</t>
  </si>
  <si>
    <t>FBH</t>
  </si>
  <si>
    <t>OFH</t>
  </si>
  <si>
    <t>Relative abundance</t>
  </si>
  <si>
    <t>Orthoptera</t>
  </si>
  <si>
    <t>Eupreponotus inflatus</t>
  </si>
  <si>
    <t>Mecopoda elongate</t>
  </si>
  <si>
    <t>Choroedocus robustus</t>
  </si>
  <si>
    <t>Heiroglyphus banian</t>
  </si>
  <si>
    <t>Gryllus bimculatus</t>
  </si>
  <si>
    <t>Acheta domestica</t>
  </si>
  <si>
    <t>Gryllotalpa africana</t>
  </si>
  <si>
    <t>Chondracris rosea</t>
  </si>
  <si>
    <t>Hymenoptera</t>
  </si>
  <si>
    <t>Vespa affinis</t>
  </si>
  <si>
    <t>Polistis olivaceus</t>
  </si>
  <si>
    <t>Apis indica</t>
  </si>
  <si>
    <t>Apis dorsata</t>
  </si>
  <si>
    <t>Hemiptera</t>
  </si>
  <si>
    <t>Lethocerus indicus</t>
  </si>
  <si>
    <t>Laccotrephes ruber</t>
  </si>
  <si>
    <t>Diplonychus rusticus</t>
  </si>
  <si>
    <t>Lepidoptera</t>
  </si>
  <si>
    <t>Anthera assama</t>
  </si>
  <si>
    <t>Philosamia ricini</t>
  </si>
  <si>
    <t>Mantodea</t>
  </si>
  <si>
    <t>Mantis religiosa</t>
  </si>
  <si>
    <t>Blattodea</t>
  </si>
  <si>
    <t>Periplaneta americana</t>
  </si>
  <si>
    <t>Coleoptera</t>
  </si>
  <si>
    <t>Orycetes rhinoceros</t>
  </si>
  <si>
    <t>Isoptera</t>
  </si>
  <si>
    <t>Microtermes obesi</t>
  </si>
  <si>
    <t>Odonota</t>
  </si>
  <si>
    <t>Ictinogomphus rapax</t>
  </si>
  <si>
    <t>Common Name</t>
  </si>
  <si>
    <t>Protein content (mg)</t>
  </si>
  <si>
    <t>Lipid content (mg)</t>
  </si>
  <si>
    <t>Carbohydrate content (mg)</t>
  </si>
  <si>
    <t>Calcium</t>
  </si>
  <si>
    <t>Magneisum</t>
  </si>
  <si>
    <t>Essential amino acid content</t>
  </si>
  <si>
    <t>Omega-3</t>
  </si>
  <si>
    <t>Omega-6</t>
  </si>
  <si>
    <t>Mean</t>
  </si>
  <si>
    <t>SD</t>
  </si>
  <si>
    <t>Giant Water Bugs</t>
  </si>
  <si>
    <t>±</t>
  </si>
  <si>
    <t>Mole Crickets</t>
  </si>
  <si>
    <t>House Crickets</t>
  </si>
  <si>
    <t>Grasshopper (large)</t>
  </si>
  <si>
    <t>Grasshopper (brown)</t>
  </si>
  <si>
    <t>Grasshopper (small)</t>
  </si>
  <si>
    <t>Wasp (larvae)</t>
  </si>
  <si>
    <t>Water scavenger</t>
  </si>
  <si>
    <t>Eri (Pupae)</t>
  </si>
  <si>
    <t>Water beetle</t>
  </si>
  <si>
    <t>Eri (4th instar larvae)</t>
  </si>
  <si>
    <t>Cockroach</t>
  </si>
  <si>
    <t>Dragonfly (large)</t>
  </si>
  <si>
    <t>Praying Mantis</t>
  </si>
  <si>
    <t>Termite</t>
  </si>
  <si>
    <t>Termites</t>
  </si>
  <si>
    <t>Indian honey bee</t>
  </si>
  <si>
    <t>Crickets</t>
  </si>
  <si>
    <t>Rock bee</t>
  </si>
  <si>
    <t>Rhinoceros beetle</t>
  </si>
  <si>
    <t>Scientific Name</t>
  </si>
  <si>
    <t>Family</t>
  </si>
  <si>
    <t>English name</t>
  </si>
  <si>
    <t>Local name (Bodo)</t>
  </si>
  <si>
    <t>Seasonal availability</t>
  </si>
  <si>
    <t>Edible part</t>
  </si>
  <si>
    <t>Mode of Eating</t>
  </si>
  <si>
    <t>Acrididae</t>
  </si>
  <si>
    <t>Short-Horned Grasshopper</t>
  </si>
  <si>
    <t>Gumanargi</t>
  </si>
  <si>
    <t>May-Sept</t>
  </si>
  <si>
    <t>Adult</t>
  </si>
  <si>
    <t>Fried/smoked</t>
  </si>
  <si>
    <t>Tettigoniidae</t>
  </si>
  <si>
    <t>Long horned grasshopper</t>
  </si>
  <si>
    <t>Gumakhufri</t>
  </si>
  <si>
    <t>Roasted/fried</t>
  </si>
  <si>
    <t>Gumakhushep</t>
  </si>
  <si>
    <t>June-Oct</t>
  </si>
  <si>
    <t>Fried</t>
  </si>
  <si>
    <t>Grasshopper</t>
  </si>
  <si>
    <t>Gumagudul</t>
  </si>
  <si>
    <t>Fried/Smoked</t>
  </si>
  <si>
    <t>Gryllidae</t>
  </si>
  <si>
    <t>Field Cricket</t>
  </si>
  <si>
    <t>Fendadangra</t>
  </si>
  <si>
    <t>House Cricket</t>
  </si>
  <si>
    <t>Gusengra</t>
  </si>
  <si>
    <t>Gryllotalpidae</t>
  </si>
  <si>
    <t>Mole cricket</t>
  </si>
  <si>
    <t>Sosroma</t>
  </si>
  <si>
    <t>Whole Year</t>
  </si>
  <si>
    <t>Short horned Grasshopper</t>
  </si>
  <si>
    <t>Gumanarenga</t>
  </si>
  <si>
    <t>June-Aug</t>
  </si>
  <si>
    <t>Vespidae</t>
  </si>
  <si>
    <t>Potter wasp</t>
  </si>
  <si>
    <t>Handilore bere</t>
  </si>
  <si>
    <t>Apr- Sept</t>
  </si>
  <si>
    <t>Eggs &amp; Larvae</t>
  </si>
  <si>
    <t>Raw/Roasted/Fried,</t>
  </si>
  <si>
    <t>Paper wasp</t>
  </si>
  <si>
    <t>Jothabere</t>
  </si>
  <si>
    <t>Apr-Oct</t>
  </si>
  <si>
    <t>Eggs &amp;Larvae</t>
  </si>
  <si>
    <t>Raw/Fried/Smoked</t>
  </si>
  <si>
    <t>Apidae</t>
  </si>
  <si>
    <t>Maoubere</t>
  </si>
  <si>
    <t>Eggs &amp; larvae</t>
  </si>
  <si>
    <t>Raw</t>
  </si>
  <si>
    <t>Berema</t>
  </si>
  <si>
    <t>Belostomatidae</t>
  </si>
  <si>
    <t>Giant Water bug</t>
  </si>
  <si>
    <t>Gangjema</t>
  </si>
  <si>
    <t>Nepidae</t>
  </si>
  <si>
    <t>Water scorpion</t>
  </si>
  <si>
    <t>Omabunda</t>
  </si>
  <si>
    <t>Jun-Oct</t>
  </si>
  <si>
    <t>Amphu Dabla</t>
  </si>
  <si>
    <t>Fried/Curry</t>
  </si>
  <si>
    <t>Saturnidae</t>
  </si>
  <si>
    <t>Muga silkworm</t>
  </si>
  <si>
    <t>Amphumuga</t>
  </si>
  <si>
    <t>Apr-Sept</t>
  </si>
  <si>
    <t>Larvae, Pupae</t>
  </si>
  <si>
    <t>Eri silkworm</t>
  </si>
  <si>
    <t>Amphoulata</t>
  </si>
  <si>
    <t>Mantidae</t>
  </si>
  <si>
    <t>Praying mantis</t>
  </si>
  <si>
    <t>Gumagangu</t>
  </si>
  <si>
    <t>June-Nov</t>
  </si>
  <si>
    <t>Blattellidae</t>
  </si>
  <si>
    <t>Thaoamphow</t>
  </si>
  <si>
    <t>Whole year</t>
  </si>
  <si>
    <t>Scarabaeidae</t>
  </si>
  <si>
    <t>Jeljer</t>
  </si>
  <si>
    <t>Sept-Feb</t>
  </si>
  <si>
    <t>Larvae (Grubs)</t>
  </si>
  <si>
    <t>Termitidae</t>
  </si>
  <si>
    <t>Wuri</t>
  </si>
  <si>
    <t>Mar-July</t>
  </si>
  <si>
    <t>Larvae, Adult</t>
  </si>
  <si>
    <t>Gomphidae</t>
  </si>
  <si>
    <t>Dragon fly</t>
  </si>
  <si>
    <t>Gandula</t>
  </si>
  <si>
    <t>Mar-Aug</t>
  </si>
  <si>
    <t>Nymph</t>
  </si>
  <si>
    <t>Respondents</t>
  </si>
  <si>
    <t>Positive response</t>
  </si>
  <si>
    <t>% of consumption</t>
  </si>
  <si>
    <t>Bodo</t>
  </si>
  <si>
    <t>Adivashi</t>
  </si>
  <si>
    <t>Rabha</t>
  </si>
  <si>
    <t>Sarania</t>
  </si>
  <si>
    <t>Non-tribal</t>
  </si>
  <si>
    <t>Reason of eating</t>
  </si>
  <si>
    <t>No of Respondents</t>
  </si>
  <si>
    <t>Delicious &amp; tasty</t>
  </si>
  <si>
    <t>Seasoning food item</t>
  </si>
  <si>
    <t>Traditional medicinal food</t>
  </si>
  <si>
    <t>Cultural food of a Tribe</t>
  </si>
  <si>
    <t>Easily available food</t>
  </si>
  <si>
    <t>Inexpensive food</t>
  </si>
  <si>
    <t>No reason</t>
  </si>
  <si>
    <t>Tribes</t>
  </si>
  <si>
    <t>Roasted</t>
  </si>
  <si>
    <t>Smoked</t>
  </si>
  <si>
    <t>Dish ingredient</t>
  </si>
  <si>
    <t>Curry</t>
  </si>
  <si>
    <t>Percentage of respondents (%)</t>
  </si>
  <si>
    <t>Total</t>
  </si>
  <si>
    <t>Mode of eating</t>
  </si>
  <si>
    <t>Age group</t>
  </si>
  <si>
    <t>Number of insect consumers</t>
  </si>
  <si>
    <t>% of age group consumers</t>
  </si>
  <si>
    <t>&gt; 60 years</t>
  </si>
  <si>
    <t>Between 40 - 60 years</t>
  </si>
  <si>
    <t>Between 20 - 40 years</t>
  </si>
  <si>
    <t>&lt; 20 years</t>
  </si>
  <si>
    <t>Pre-monsoon</t>
  </si>
  <si>
    <t>Monsoon</t>
  </si>
  <si>
    <t>Retreating Monsoon</t>
  </si>
  <si>
    <t>Winter</t>
  </si>
  <si>
    <t>SAH</t>
  </si>
  <si>
    <t>Species Richness</t>
  </si>
  <si>
    <t>Total individuals encountered</t>
  </si>
  <si>
    <t>Simpson</t>
  </si>
  <si>
    <t>Shannon-Wiener</t>
  </si>
  <si>
    <t>Margalef</t>
  </si>
  <si>
    <t>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</si>
</sst>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0" fontId="0" fillId="0" borderId="0" xfId="0" applyNumberFormat="1"/>
    <xf numFmtId="9" fontId="0" fillId="0" borderId="0" xfId="0" applyNumberFormat="1"/>
    <xf numFmtId="0" fontId="0" fillId="2" borderId="0" xfId="0" applyFill="1"/>
    <xf numFmtId="0" fontId="1" fillId="3" borderId="0" xfId="0" applyFont="1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36482939632549E-2"/>
          <c:y val="2.5428331875182269E-2"/>
          <c:w val="0.90286351706036749"/>
          <c:h val="0.73577136191309422"/>
        </c:manualLayout>
      </c:layout>
      <c:lineChart>
        <c:grouping val="standard"/>
        <c:varyColors val="0"/>
        <c:ser>
          <c:idx val="0"/>
          <c:order val="0"/>
          <c:tx>
            <c:strRef>
              <c:f>Indices!$A$2</c:f>
              <c:strCache>
                <c:ptCount val="1"/>
                <c:pt idx="0">
                  <c:v>Species Richness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Indices!$B$1:$E$1</c:f>
              <c:strCache>
                <c:ptCount val="4"/>
                <c:pt idx="0">
                  <c:v>AFH</c:v>
                </c:pt>
                <c:pt idx="1">
                  <c:v>FBH</c:v>
                </c:pt>
                <c:pt idx="2">
                  <c:v>SAH</c:v>
                </c:pt>
                <c:pt idx="3">
                  <c:v>OFH</c:v>
                </c:pt>
              </c:strCache>
            </c:strRef>
          </c:cat>
          <c:val>
            <c:numRef>
              <c:f>Indices!$B$2:$E$2</c:f>
              <c:numCache>
                <c:formatCode>General</c:formatCode>
                <c:ptCount val="4"/>
                <c:pt idx="0">
                  <c:v>24</c:v>
                </c:pt>
                <c:pt idx="1">
                  <c:v>22</c:v>
                </c:pt>
                <c:pt idx="2">
                  <c:v>6</c:v>
                </c:pt>
                <c:pt idx="3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27-4600-A01F-1768F1440B3F}"/>
            </c:ext>
          </c:extLst>
        </c:ser>
        <c:ser>
          <c:idx val="1"/>
          <c:order val="1"/>
          <c:tx>
            <c:strRef>
              <c:f>Indices!$A$4</c:f>
              <c:strCache>
                <c:ptCount val="1"/>
                <c:pt idx="0">
                  <c:v>Simpson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Indices!$B$1:$E$1</c:f>
              <c:strCache>
                <c:ptCount val="4"/>
                <c:pt idx="0">
                  <c:v>AFH</c:v>
                </c:pt>
                <c:pt idx="1">
                  <c:v>FBH</c:v>
                </c:pt>
                <c:pt idx="2">
                  <c:v>SAH</c:v>
                </c:pt>
                <c:pt idx="3">
                  <c:v>OFH</c:v>
                </c:pt>
              </c:strCache>
            </c:strRef>
          </c:cat>
          <c:val>
            <c:numRef>
              <c:f>Indices!$B$4:$E$4</c:f>
              <c:numCache>
                <c:formatCode>General</c:formatCode>
                <c:ptCount val="4"/>
                <c:pt idx="0">
                  <c:v>0.1148</c:v>
                </c:pt>
                <c:pt idx="1">
                  <c:v>0.3871</c:v>
                </c:pt>
                <c:pt idx="2">
                  <c:v>0.24229999999999999</c:v>
                </c:pt>
                <c:pt idx="3">
                  <c:v>0.1467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7-4600-A01F-1768F1440B3F}"/>
            </c:ext>
          </c:extLst>
        </c:ser>
        <c:ser>
          <c:idx val="2"/>
          <c:order val="2"/>
          <c:tx>
            <c:strRef>
              <c:f>Indices!$A$5</c:f>
              <c:strCache>
                <c:ptCount val="1"/>
                <c:pt idx="0">
                  <c:v>Shannon-Wiener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Indices!$B$1:$E$1</c:f>
              <c:strCache>
                <c:ptCount val="4"/>
                <c:pt idx="0">
                  <c:v>AFH</c:v>
                </c:pt>
                <c:pt idx="1">
                  <c:v>FBH</c:v>
                </c:pt>
                <c:pt idx="2">
                  <c:v>SAH</c:v>
                </c:pt>
                <c:pt idx="3">
                  <c:v>OFH</c:v>
                </c:pt>
              </c:strCache>
            </c:strRef>
          </c:cat>
          <c:val>
            <c:numRef>
              <c:f>Indices!$B$5:$E$5</c:f>
              <c:numCache>
                <c:formatCode>General</c:formatCode>
                <c:ptCount val="4"/>
                <c:pt idx="0">
                  <c:v>2.8220000000000001</c:v>
                </c:pt>
                <c:pt idx="1">
                  <c:v>2.153</c:v>
                </c:pt>
                <c:pt idx="2">
                  <c:v>1.329</c:v>
                </c:pt>
                <c:pt idx="3">
                  <c:v>2.3919999999999999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27-4600-A01F-1768F1440B3F}"/>
            </c:ext>
          </c:extLst>
        </c:ser>
        <c:ser>
          <c:idx val="3"/>
          <c:order val="3"/>
          <c:tx>
            <c:strRef>
              <c:f>Indices!$A$6</c:f>
              <c:strCache>
                <c:ptCount val="1"/>
                <c:pt idx="0">
                  <c:v>Margalef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Indices!$B$1:$E$1</c:f>
              <c:strCache>
                <c:ptCount val="4"/>
                <c:pt idx="0">
                  <c:v>AFH</c:v>
                </c:pt>
                <c:pt idx="1">
                  <c:v>FBH</c:v>
                </c:pt>
                <c:pt idx="2">
                  <c:v>SAH</c:v>
                </c:pt>
                <c:pt idx="3">
                  <c:v>OFH</c:v>
                </c:pt>
              </c:strCache>
            </c:strRef>
          </c:cat>
          <c:val>
            <c:numRef>
              <c:f>Indices!$B$6:$E$6</c:f>
              <c:numCache>
                <c:formatCode>General</c:formatCode>
                <c:ptCount val="4"/>
                <c:pt idx="0">
                  <c:v>2.9359999999999999</c:v>
                </c:pt>
                <c:pt idx="1">
                  <c:v>1.8360000000000001</c:v>
                </c:pt>
                <c:pt idx="2">
                  <c:v>0.65300000000000002</c:v>
                </c:pt>
                <c:pt idx="3">
                  <c:v>2.294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27-4600-A01F-1768F1440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0989880"/>
        <c:axId val="300992504"/>
      </c:lineChart>
      <c:catAx>
        <c:axId val="30098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992504"/>
        <c:crosses val="autoZero"/>
        <c:auto val="1"/>
        <c:lblAlgn val="ctr"/>
        <c:lblOffset val="100"/>
        <c:noMultiLvlLbl val="0"/>
      </c:catAx>
      <c:valAx>
        <c:axId val="300992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098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9</xdr:row>
      <xdr:rowOff>128587</xdr:rowOff>
    </xdr:from>
    <xdr:to>
      <xdr:col>4</xdr:col>
      <xdr:colOff>857250</xdr:colOff>
      <xdr:row>24</xdr:row>
      <xdr:rowOff>14287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436716-9F0E-4D35-8A2B-E661318091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opLeftCell="A10" workbookViewId="0">
      <selection activeCell="A22" sqref="A22:L23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3</v>
      </c>
      <c r="H1" t="s">
        <v>4</v>
      </c>
      <c r="I1" t="s">
        <v>6</v>
      </c>
      <c r="J1" t="s">
        <v>3</v>
      </c>
      <c r="K1" t="s">
        <v>4</v>
      </c>
      <c r="L1" t="s">
        <v>7</v>
      </c>
    </row>
    <row r="2" spans="1:12" x14ac:dyDescent="0.25">
      <c r="A2" t="s">
        <v>8</v>
      </c>
      <c r="B2" t="s">
        <v>9</v>
      </c>
      <c r="C2">
        <v>44</v>
      </c>
      <c r="D2">
        <v>27</v>
      </c>
      <c r="E2">
        <v>1.63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5.82</v>
      </c>
    </row>
    <row r="3" spans="1:12" x14ac:dyDescent="0.25">
      <c r="A3" t="s">
        <v>8</v>
      </c>
      <c r="B3" t="s">
        <v>10</v>
      </c>
      <c r="C3">
        <v>212</v>
      </c>
      <c r="D3">
        <v>128</v>
      </c>
      <c r="E3">
        <v>1.66</v>
      </c>
      <c r="F3">
        <v>4</v>
      </c>
      <c r="G3">
        <v>3</v>
      </c>
      <c r="H3">
        <v>1.33</v>
      </c>
      <c r="I3">
        <v>384</v>
      </c>
      <c r="J3">
        <v>152</v>
      </c>
      <c r="K3">
        <v>2.5299999999999998</v>
      </c>
      <c r="L3">
        <v>7.45</v>
      </c>
    </row>
    <row r="4" spans="1:12" x14ac:dyDescent="0.25">
      <c r="A4" t="s">
        <v>8</v>
      </c>
      <c r="B4" t="s">
        <v>11</v>
      </c>
      <c r="C4">
        <v>67</v>
      </c>
      <c r="D4">
        <v>39</v>
      </c>
      <c r="E4">
        <v>1.72</v>
      </c>
      <c r="F4">
        <v>20</v>
      </c>
      <c r="G4">
        <v>9</v>
      </c>
      <c r="H4">
        <v>2.2200000000000002</v>
      </c>
      <c r="I4">
        <v>41</v>
      </c>
      <c r="J4">
        <v>11</v>
      </c>
      <c r="K4">
        <v>3.73</v>
      </c>
      <c r="L4">
        <v>8.92</v>
      </c>
    </row>
    <row r="5" spans="1:12" x14ac:dyDescent="0.25">
      <c r="A5" t="s">
        <v>8</v>
      </c>
      <c r="B5" t="s">
        <v>12</v>
      </c>
      <c r="C5">
        <v>31</v>
      </c>
      <c r="D5">
        <v>21</v>
      </c>
      <c r="E5">
        <v>1.48</v>
      </c>
      <c r="F5">
        <v>78</v>
      </c>
      <c r="G5">
        <v>13</v>
      </c>
      <c r="H5">
        <v>6</v>
      </c>
      <c r="I5">
        <v>72</v>
      </c>
      <c r="J5">
        <v>24</v>
      </c>
      <c r="K5">
        <v>3</v>
      </c>
      <c r="L5">
        <v>8.75</v>
      </c>
    </row>
    <row r="6" spans="1:12" x14ac:dyDescent="0.25">
      <c r="A6" t="s">
        <v>8</v>
      </c>
      <c r="B6" t="s">
        <v>13</v>
      </c>
      <c r="C6">
        <v>12</v>
      </c>
      <c r="D6">
        <v>9</v>
      </c>
      <c r="E6">
        <v>1.33</v>
      </c>
      <c r="F6">
        <v>44</v>
      </c>
      <c r="G6">
        <v>11</v>
      </c>
      <c r="H6">
        <v>4</v>
      </c>
      <c r="I6">
        <v>5</v>
      </c>
      <c r="J6">
        <v>4</v>
      </c>
      <c r="K6">
        <v>1.25</v>
      </c>
      <c r="L6">
        <v>4.22</v>
      </c>
    </row>
    <row r="7" spans="1:12" x14ac:dyDescent="0.25">
      <c r="A7" t="s">
        <v>8</v>
      </c>
      <c r="B7" t="s">
        <v>14</v>
      </c>
      <c r="C7">
        <v>11</v>
      </c>
      <c r="D7">
        <v>8</v>
      </c>
      <c r="E7">
        <v>1.38</v>
      </c>
      <c r="F7">
        <v>5</v>
      </c>
      <c r="G7">
        <v>3</v>
      </c>
      <c r="H7">
        <v>1.67</v>
      </c>
      <c r="I7">
        <v>0</v>
      </c>
      <c r="J7">
        <v>0</v>
      </c>
      <c r="K7">
        <v>0</v>
      </c>
      <c r="L7">
        <v>7.96</v>
      </c>
    </row>
    <row r="8" spans="1:12" x14ac:dyDescent="0.25">
      <c r="A8" t="s">
        <v>8</v>
      </c>
      <c r="B8" t="s">
        <v>15</v>
      </c>
      <c r="C8">
        <v>24</v>
      </c>
      <c r="D8">
        <v>17</v>
      </c>
      <c r="E8">
        <v>1.41</v>
      </c>
      <c r="F8">
        <v>3</v>
      </c>
      <c r="G8">
        <v>2</v>
      </c>
      <c r="H8">
        <v>1.5</v>
      </c>
      <c r="I8">
        <v>4</v>
      </c>
      <c r="J8">
        <v>2</v>
      </c>
      <c r="K8">
        <v>2</v>
      </c>
      <c r="L8">
        <v>8.83</v>
      </c>
    </row>
    <row r="9" spans="1:12" x14ac:dyDescent="0.25">
      <c r="A9" t="s">
        <v>8</v>
      </c>
      <c r="B9" t="s">
        <v>16</v>
      </c>
      <c r="C9">
        <v>58</v>
      </c>
      <c r="D9">
        <v>23</v>
      </c>
      <c r="E9">
        <v>2.52</v>
      </c>
      <c r="F9">
        <v>6</v>
      </c>
      <c r="G9">
        <v>3</v>
      </c>
      <c r="H9">
        <v>2</v>
      </c>
      <c r="I9">
        <v>25</v>
      </c>
      <c r="J9">
        <v>6</v>
      </c>
      <c r="K9">
        <v>4.17</v>
      </c>
      <c r="L9">
        <v>4.3499999999999996</v>
      </c>
    </row>
    <row r="10" spans="1:12" x14ac:dyDescent="0.25">
      <c r="A10" t="s">
        <v>17</v>
      </c>
      <c r="B10" t="s">
        <v>18</v>
      </c>
      <c r="C10">
        <v>0</v>
      </c>
      <c r="D10">
        <v>0</v>
      </c>
      <c r="E10">
        <v>0</v>
      </c>
      <c r="F10">
        <v>110</v>
      </c>
      <c r="G10">
        <v>76</v>
      </c>
      <c r="H10">
        <v>1.45</v>
      </c>
      <c r="I10">
        <v>28</v>
      </c>
      <c r="J10">
        <v>8</v>
      </c>
      <c r="K10">
        <v>3.5</v>
      </c>
      <c r="L10">
        <v>0.94</v>
      </c>
    </row>
    <row r="11" spans="1:12" x14ac:dyDescent="0.25">
      <c r="A11" t="s">
        <v>17</v>
      </c>
      <c r="B11" t="s">
        <v>19</v>
      </c>
      <c r="C11">
        <v>13</v>
      </c>
      <c r="D11">
        <v>2</v>
      </c>
      <c r="E11">
        <v>6.5</v>
      </c>
      <c r="F11">
        <v>87</v>
      </c>
      <c r="G11">
        <v>49</v>
      </c>
      <c r="H11">
        <v>1.78</v>
      </c>
      <c r="I11">
        <v>35</v>
      </c>
      <c r="J11">
        <v>13</v>
      </c>
      <c r="K11">
        <v>2.69</v>
      </c>
      <c r="L11">
        <v>0.92</v>
      </c>
    </row>
    <row r="12" spans="1:12" x14ac:dyDescent="0.25">
      <c r="A12" t="s">
        <v>17</v>
      </c>
      <c r="B12" t="s">
        <v>20</v>
      </c>
      <c r="C12">
        <v>43</v>
      </c>
      <c r="D12">
        <v>36</v>
      </c>
      <c r="E12">
        <v>1.19</v>
      </c>
      <c r="F12">
        <v>189</v>
      </c>
      <c r="G12">
        <v>49</v>
      </c>
      <c r="H12">
        <v>3.86</v>
      </c>
      <c r="I12">
        <v>44</v>
      </c>
      <c r="J12">
        <v>42</v>
      </c>
      <c r="K12">
        <v>1.05</v>
      </c>
      <c r="L12">
        <v>3.89</v>
      </c>
    </row>
    <row r="13" spans="1:12" x14ac:dyDescent="0.25">
      <c r="A13" t="s">
        <v>17</v>
      </c>
      <c r="B13" t="s">
        <v>21</v>
      </c>
      <c r="C13">
        <v>4</v>
      </c>
      <c r="D13">
        <v>1</v>
      </c>
      <c r="E13">
        <v>4</v>
      </c>
      <c r="F13">
        <v>178</v>
      </c>
      <c r="G13">
        <v>72</v>
      </c>
      <c r="H13">
        <v>2.4700000000000002</v>
      </c>
      <c r="I13">
        <v>3</v>
      </c>
      <c r="J13">
        <v>1</v>
      </c>
      <c r="K13">
        <v>3</v>
      </c>
      <c r="L13">
        <v>2.27</v>
      </c>
    </row>
    <row r="14" spans="1:12" x14ac:dyDescent="0.25">
      <c r="A14" t="s">
        <v>22</v>
      </c>
      <c r="B14" t="s">
        <v>23</v>
      </c>
      <c r="C14">
        <v>2</v>
      </c>
      <c r="D14">
        <v>1</v>
      </c>
      <c r="E14">
        <v>2</v>
      </c>
      <c r="F14">
        <v>7</v>
      </c>
      <c r="G14">
        <v>7</v>
      </c>
      <c r="H14">
        <v>1</v>
      </c>
      <c r="I14">
        <v>88</v>
      </c>
      <c r="J14">
        <v>46</v>
      </c>
      <c r="K14">
        <v>1.91</v>
      </c>
      <c r="L14">
        <v>0.71</v>
      </c>
    </row>
    <row r="15" spans="1:12" x14ac:dyDescent="0.25">
      <c r="A15" t="s">
        <v>22</v>
      </c>
      <c r="B15" t="s">
        <v>24</v>
      </c>
      <c r="C15">
        <v>112</v>
      </c>
      <c r="D15">
        <v>45</v>
      </c>
      <c r="E15">
        <v>2.4900000000000002</v>
      </c>
      <c r="F15">
        <v>28</v>
      </c>
      <c r="G15">
        <v>21</v>
      </c>
      <c r="H15">
        <v>1.33</v>
      </c>
      <c r="I15">
        <v>74</v>
      </c>
      <c r="J15">
        <v>60</v>
      </c>
      <c r="K15">
        <v>1.23</v>
      </c>
      <c r="L15">
        <v>1.96</v>
      </c>
    </row>
    <row r="16" spans="1:12" x14ac:dyDescent="0.25">
      <c r="A16" t="s">
        <v>22</v>
      </c>
      <c r="B16" t="s">
        <v>25</v>
      </c>
      <c r="C16">
        <v>212</v>
      </c>
      <c r="D16">
        <v>67</v>
      </c>
      <c r="E16">
        <v>3.16</v>
      </c>
      <c r="F16">
        <v>56</v>
      </c>
      <c r="G16">
        <v>29</v>
      </c>
      <c r="H16">
        <v>1.93</v>
      </c>
      <c r="I16">
        <v>184</v>
      </c>
      <c r="J16">
        <v>89</v>
      </c>
      <c r="K16">
        <v>2.0699999999999998</v>
      </c>
      <c r="L16">
        <v>5.23</v>
      </c>
    </row>
    <row r="17" spans="1:12" x14ac:dyDescent="0.25">
      <c r="A17" t="s">
        <v>26</v>
      </c>
      <c r="B17" t="s">
        <v>27</v>
      </c>
      <c r="C17">
        <v>251</v>
      </c>
      <c r="D17">
        <v>71</v>
      </c>
      <c r="E17">
        <v>3.54</v>
      </c>
      <c r="F17">
        <v>155</v>
      </c>
      <c r="G17">
        <v>59</v>
      </c>
      <c r="H17">
        <v>2.63</v>
      </c>
      <c r="I17">
        <v>445</v>
      </c>
      <c r="J17">
        <v>148</v>
      </c>
      <c r="K17">
        <v>3.01</v>
      </c>
      <c r="L17">
        <v>0.65</v>
      </c>
    </row>
    <row r="18" spans="1:12" x14ac:dyDescent="0.25">
      <c r="A18" t="s">
        <v>26</v>
      </c>
      <c r="B18" t="s">
        <v>28</v>
      </c>
      <c r="C18">
        <v>988</v>
      </c>
      <c r="D18">
        <v>56</v>
      </c>
      <c r="E18">
        <v>17.64</v>
      </c>
      <c r="F18">
        <v>24</v>
      </c>
      <c r="G18">
        <v>11</v>
      </c>
      <c r="H18">
        <v>2.1800000000000002</v>
      </c>
      <c r="I18">
        <v>76</v>
      </c>
      <c r="J18">
        <v>44</v>
      </c>
      <c r="K18">
        <v>1.73</v>
      </c>
      <c r="L18">
        <v>1.59</v>
      </c>
    </row>
    <row r="19" spans="1:12" x14ac:dyDescent="0.25">
      <c r="A19" t="s">
        <v>29</v>
      </c>
      <c r="B19" t="s">
        <v>30</v>
      </c>
      <c r="C19">
        <v>1256</v>
      </c>
      <c r="D19">
        <v>206</v>
      </c>
      <c r="E19">
        <v>6.1</v>
      </c>
      <c r="F19">
        <v>8</v>
      </c>
      <c r="G19">
        <v>7</v>
      </c>
      <c r="H19">
        <v>1.1399999999999999</v>
      </c>
      <c r="I19">
        <v>40</v>
      </c>
      <c r="J19">
        <v>27</v>
      </c>
      <c r="K19">
        <v>1.48</v>
      </c>
      <c r="L19">
        <v>2.76</v>
      </c>
    </row>
    <row r="20" spans="1:12" x14ac:dyDescent="0.25">
      <c r="A20" t="s">
        <v>31</v>
      </c>
      <c r="B20" t="s">
        <v>32</v>
      </c>
      <c r="C20">
        <v>1205</v>
      </c>
      <c r="D20">
        <v>212</v>
      </c>
      <c r="E20">
        <v>5.68</v>
      </c>
      <c r="F20">
        <v>0</v>
      </c>
      <c r="G20">
        <v>0</v>
      </c>
      <c r="H20">
        <v>0</v>
      </c>
      <c r="I20">
        <v>73</v>
      </c>
      <c r="J20">
        <v>32</v>
      </c>
      <c r="K20">
        <v>2.2799999999999998</v>
      </c>
      <c r="L20">
        <v>0.98</v>
      </c>
    </row>
    <row r="21" spans="1:12" x14ac:dyDescent="0.25">
      <c r="A21" t="s">
        <v>33</v>
      </c>
      <c r="B21" t="s">
        <v>34</v>
      </c>
      <c r="C21">
        <v>56</v>
      </c>
      <c r="D21">
        <v>48</v>
      </c>
      <c r="E21">
        <v>1.17</v>
      </c>
      <c r="F21">
        <v>29</v>
      </c>
      <c r="G21">
        <v>16</v>
      </c>
      <c r="H21">
        <v>1.81</v>
      </c>
      <c r="I21">
        <v>532</v>
      </c>
      <c r="J21">
        <v>153</v>
      </c>
      <c r="K21">
        <v>3.48</v>
      </c>
      <c r="L21">
        <v>1.1299999999999999</v>
      </c>
    </row>
    <row r="22" spans="1:12" x14ac:dyDescent="0.25">
      <c r="A22" t="s">
        <v>35</v>
      </c>
      <c r="B22" t="s">
        <v>36</v>
      </c>
      <c r="C22">
        <v>41</v>
      </c>
      <c r="D22">
        <v>8</v>
      </c>
      <c r="E22">
        <v>5.13</v>
      </c>
      <c r="F22">
        <v>79</v>
      </c>
      <c r="G22">
        <v>45</v>
      </c>
      <c r="H22">
        <v>1.76</v>
      </c>
      <c r="I22">
        <v>1043</v>
      </c>
      <c r="J22">
        <v>208</v>
      </c>
      <c r="K22">
        <v>5.01</v>
      </c>
      <c r="L22">
        <v>3.87</v>
      </c>
    </row>
    <row r="23" spans="1:12" x14ac:dyDescent="0.25">
      <c r="A23" t="s">
        <v>37</v>
      </c>
      <c r="B23" t="s">
        <v>38</v>
      </c>
      <c r="C23">
        <v>1224</v>
      </c>
      <c r="D23">
        <v>212</v>
      </c>
      <c r="E23">
        <v>5.77</v>
      </c>
      <c r="F23">
        <v>0</v>
      </c>
      <c r="G23">
        <v>0</v>
      </c>
      <c r="H23">
        <v>0</v>
      </c>
      <c r="I23">
        <v>66</v>
      </c>
      <c r="J23">
        <v>21</v>
      </c>
      <c r="K23">
        <v>3.14</v>
      </c>
      <c r="L23">
        <v>0.27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46248-1763-4D1D-BF3D-F68335A438B9}">
  <dimension ref="A1:W22"/>
  <sheetViews>
    <sheetView zoomScale="40" zoomScaleNormal="40" workbookViewId="0">
      <selection activeCell="H20" sqref="H20"/>
    </sheetView>
  </sheetViews>
  <sheetFormatPr defaultRowHeight="15" x14ac:dyDescent="0.25"/>
  <cols>
    <col min="1" max="1" width="19.5703125" customWidth="1"/>
  </cols>
  <sheetData>
    <row r="1" spans="1:23" x14ac:dyDescent="0.25">
      <c r="A1" t="s">
        <v>39</v>
      </c>
      <c r="B1" t="s">
        <v>40</v>
      </c>
      <c r="C1" t="s">
        <v>41</v>
      </c>
      <c r="F1" t="s">
        <v>42</v>
      </c>
      <c r="I1" t="s">
        <v>43</v>
      </c>
      <c r="L1" t="s">
        <v>44</v>
      </c>
      <c r="O1" t="s">
        <v>45</v>
      </c>
      <c r="R1" t="s">
        <v>46</v>
      </c>
      <c r="U1" t="s">
        <v>47</v>
      </c>
    </row>
    <row r="2" spans="1:23" x14ac:dyDescent="0.25">
      <c r="B2" t="s">
        <v>48</v>
      </c>
      <c r="C2" t="s">
        <v>48</v>
      </c>
      <c r="E2" t="s">
        <v>49</v>
      </c>
      <c r="F2" t="s">
        <v>48</v>
      </c>
      <c r="H2" t="s">
        <v>49</v>
      </c>
    </row>
    <row r="3" spans="1:23" x14ac:dyDescent="0.25">
      <c r="A3" t="s">
        <v>50</v>
      </c>
      <c r="B3">
        <v>0.23411999999999999</v>
      </c>
      <c r="C3">
        <v>0.13300000000000001</v>
      </c>
      <c r="D3" t="s">
        <v>51</v>
      </c>
      <c r="E3">
        <v>4.0699999999999994</v>
      </c>
      <c r="F3">
        <v>5.8999999999999997E-2</v>
      </c>
      <c r="G3" t="s">
        <v>51</v>
      </c>
      <c r="H3">
        <v>4.3899999999999997</v>
      </c>
      <c r="I3">
        <v>0.15688999999999997</v>
      </c>
      <c r="J3" t="s">
        <v>51</v>
      </c>
      <c r="K3">
        <v>4.49</v>
      </c>
      <c r="L3">
        <v>7.8799999999999995E-2</v>
      </c>
      <c r="M3" t="s">
        <v>51</v>
      </c>
      <c r="N3">
        <v>1.62</v>
      </c>
      <c r="O3">
        <v>0.15609000000000001</v>
      </c>
      <c r="P3" t="s">
        <v>51</v>
      </c>
      <c r="Q3">
        <v>3.61</v>
      </c>
      <c r="R3">
        <v>0.27333999999999997</v>
      </c>
      <c r="S3" t="s">
        <v>51</v>
      </c>
      <c r="T3">
        <v>3.0999999999999996</v>
      </c>
      <c r="U3">
        <v>0.18903999999999999</v>
      </c>
      <c r="V3" t="s">
        <v>51</v>
      </c>
      <c r="W3">
        <v>5.09</v>
      </c>
    </row>
    <row r="4" spans="1:23" x14ac:dyDescent="0.25">
      <c r="A4" t="s">
        <v>66</v>
      </c>
      <c r="B4">
        <v>0.13858999999999999</v>
      </c>
      <c r="C4">
        <v>0.18633000000000002</v>
      </c>
      <c r="D4" t="s">
        <v>51</v>
      </c>
      <c r="E4">
        <v>6.24</v>
      </c>
      <c r="F4">
        <v>6.5250000000000002E-2</v>
      </c>
      <c r="G4" t="s">
        <v>51</v>
      </c>
      <c r="H4">
        <v>6.5600000000000005</v>
      </c>
      <c r="I4">
        <v>0.21022000000000002</v>
      </c>
      <c r="J4" t="s">
        <v>51</v>
      </c>
      <c r="K4">
        <v>9.06</v>
      </c>
      <c r="L4">
        <v>8.5050000000000001E-2</v>
      </c>
      <c r="M4" t="s">
        <v>51</v>
      </c>
      <c r="N4">
        <v>6.19</v>
      </c>
      <c r="O4">
        <v>0.10323</v>
      </c>
      <c r="P4" t="s">
        <v>51</v>
      </c>
      <c r="Q4">
        <v>5.78</v>
      </c>
      <c r="R4">
        <v>0.26530000000000004</v>
      </c>
      <c r="S4" t="s">
        <v>51</v>
      </c>
      <c r="T4">
        <v>5.2700000000000005</v>
      </c>
      <c r="U4">
        <v>0.27210000000000001</v>
      </c>
      <c r="V4" t="s">
        <v>51</v>
      </c>
      <c r="W4">
        <v>7.26</v>
      </c>
    </row>
    <row r="5" spans="1:23" x14ac:dyDescent="0.25">
      <c r="A5" t="s">
        <v>52</v>
      </c>
      <c r="B5">
        <v>0.17823</v>
      </c>
      <c r="C5">
        <v>6.5000000000000002E-2</v>
      </c>
      <c r="D5" t="s">
        <v>51</v>
      </c>
      <c r="E5">
        <v>3.9200000000000004</v>
      </c>
      <c r="F5">
        <v>7.8E-2</v>
      </c>
      <c r="G5" t="s">
        <v>51</v>
      </c>
      <c r="H5">
        <v>4.24</v>
      </c>
      <c r="I5">
        <v>8.8889999999999997E-2</v>
      </c>
      <c r="J5" t="s">
        <v>51</v>
      </c>
      <c r="K5">
        <v>9.91</v>
      </c>
      <c r="L5">
        <v>9.7799999999999998E-2</v>
      </c>
      <c r="M5" t="s">
        <v>51</v>
      </c>
      <c r="N5">
        <v>7.04</v>
      </c>
      <c r="O5">
        <v>0.23102</v>
      </c>
      <c r="P5" t="s">
        <v>51</v>
      </c>
      <c r="Q5">
        <v>3.46</v>
      </c>
      <c r="R5">
        <v>0.24101</v>
      </c>
      <c r="S5" t="s">
        <v>51</v>
      </c>
      <c r="T5">
        <v>2.95</v>
      </c>
      <c r="U5">
        <v>0.24781</v>
      </c>
      <c r="V5" t="s">
        <v>51</v>
      </c>
      <c r="W5">
        <v>4.9400000000000004</v>
      </c>
    </row>
    <row r="6" spans="1:23" x14ac:dyDescent="0.25">
      <c r="A6" t="s">
        <v>53</v>
      </c>
      <c r="B6">
        <v>0.20587</v>
      </c>
      <c r="C6">
        <v>6.9000000000000006E-2</v>
      </c>
      <c r="D6" t="s">
        <v>51</v>
      </c>
      <c r="E6">
        <v>3.11</v>
      </c>
      <c r="F6">
        <v>4.2999999999999997E-2</v>
      </c>
      <c r="G6" t="s">
        <v>51</v>
      </c>
      <c r="H6">
        <v>3.4299999999999997</v>
      </c>
      <c r="I6">
        <v>9.289E-2</v>
      </c>
      <c r="J6" t="s">
        <v>51</v>
      </c>
      <c r="K6">
        <v>10.51</v>
      </c>
      <c r="L6">
        <v>6.2799999999999995E-2</v>
      </c>
      <c r="M6" t="s">
        <v>51</v>
      </c>
      <c r="N6">
        <v>7.64</v>
      </c>
      <c r="O6">
        <v>2.2040000000000001E-2</v>
      </c>
      <c r="P6" t="s">
        <v>51</v>
      </c>
      <c r="Q6">
        <v>2.65</v>
      </c>
      <c r="R6">
        <v>0.2301</v>
      </c>
      <c r="S6" t="s">
        <v>51</v>
      </c>
      <c r="T6">
        <v>2.1399999999999997</v>
      </c>
      <c r="U6">
        <v>0.2369</v>
      </c>
      <c r="V6" t="s">
        <v>51</v>
      </c>
      <c r="W6">
        <v>4.13</v>
      </c>
    </row>
    <row r="7" spans="1:23" x14ac:dyDescent="0.25">
      <c r="A7" t="s">
        <v>54</v>
      </c>
      <c r="B7">
        <v>0.16253999999999999</v>
      </c>
      <c r="C7">
        <v>7.2010000000000005E-2</v>
      </c>
      <c r="D7" t="s">
        <v>51</v>
      </c>
      <c r="E7">
        <v>3.9</v>
      </c>
      <c r="F7">
        <v>3.5020000000000003E-2</v>
      </c>
      <c r="G7" t="s">
        <v>51</v>
      </c>
      <c r="H7">
        <v>4.22</v>
      </c>
      <c r="I7">
        <v>9.5899999999999999E-2</v>
      </c>
      <c r="J7" t="s">
        <v>51</v>
      </c>
      <c r="K7">
        <v>8.6300000000000008</v>
      </c>
      <c r="L7">
        <v>5.4820000000000008E-2</v>
      </c>
      <c r="M7" t="s">
        <v>51</v>
      </c>
      <c r="N7">
        <v>5.7600000000000007</v>
      </c>
      <c r="O7">
        <v>0.12830000000000003</v>
      </c>
      <c r="P7" t="s">
        <v>51</v>
      </c>
      <c r="Q7">
        <v>3.44</v>
      </c>
      <c r="R7">
        <v>0.15321000000000001</v>
      </c>
      <c r="S7" t="s">
        <v>51</v>
      </c>
      <c r="T7">
        <v>2.9299999999999997</v>
      </c>
      <c r="U7">
        <v>0.16001000000000001</v>
      </c>
      <c r="V7" t="s">
        <v>51</v>
      </c>
      <c r="W7">
        <v>4.92</v>
      </c>
    </row>
    <row r="8" spans="1:23" x14ac:dyDescent="0.25">
      <c r="A8" t="s">
        <v>55</v>
      </c>
      <c r="B8">
        <v>0.23143</v>
      </c>
      <c r="C8">
        <v>6.9000000000000006E-2</v>
      </c>
      <c r="D8" t="s">
        <v>51</v>
      </c>
      <c r="E8">
        <v>3.11</v>
      </c>
      <c r="F8">
        <v>4.9000000000000002E-2</v>
      </c>
      <c r="G8" t="s">
        <v>51</v>
      </c>
      <c r="H8">
        <v>3.4299999999999997</v>
      </c>
      <c r="I8">
        <v>9.289E-2</v>
      </c>
      <c r="J8" t="s">
        <v>51</v>
      </c>
      <c r="K8">
        <v>10.47</v>
      </c>
      <c r="L8">
        <v>6.88E-2</v>
      </c>
      <c r="M8" t="s">
        <v>51</v>
      </c>
      <c r="N8">
        <v>7.6000000000000005</v>
      </c>
      <c r="O8">
        <v>5.9020000000000003E-2</v>
      </c>
      <c r="P8" t="s">
        <v>51</v>
      </c>
      <c r="Q8">
        <v>2.65</v>
      </c>
      <c r="R8">
        <v>9.3019999999999992E-2</v>
      </c>
      <c r="S8" t="s">
        <v>51</v>
      </c>
      <c r="T8">
        <v>2.1399999999999997</v>
      </c>
      <c r="U8">
        <v>0.19819999999999999</v>
      </c>
      <c r="V8" t="s">
        <v>51</v>
      </c>
      <c r="W8">
        <v>4.13</v>
      </c>
    </row>
    <row r="9" spans="1:23" x14ac:dyDescent="0.25">
      <c r="A9" t="s">
        <v>56</v>
      </c>
      <c r="B9">
        <v>0.19721</v>
      </c>
      <c r="C9">
        <v>7.0330000000000004E-2</v>
      </c>
      <c r="D9" t="s">
        <v>51</v>
      </c>
      <c r="E9">
        <v>3.19</v>
      </c>
      <c r="F9">
        <v>4.2049999999999997E-2</v>
      </c>
      <c r="G9" t="s">
        <v>51</v>
      </c>
      <c r="H9">
        <v>3.51</v>
      </c>
      <c r="I9">
        <v>9.4219999999999998E-2</v>
      </c>
      <c r="J9" t="s">
        <v>51</v>
      </c>
      <c r="K9">
        <v>10.51</v>
      </c>
      <c r="L9">
        <v>6.1849999999999995E-2</v>
      </c>
      <c r="M9" t="s">
        <v>51</v>
      </c>
      <c r="N9">
        <v>7.64</v>
      </c>
      <c r="O9">
        <v>8.4650000000000003E-2</v>
      </c>
      <c r="P9" t="s">
        <v>51</v>
      </c>
      <c r="Q9">
        <v>2.73</v>
      </c>
      <c r="R9">
        <v>0.12941</v>
      </c>
      <c r="S9" t="s">
        <v>51</v>
      </c>
      <c r="T9">
        <v>2.2199999999999998</v>
      </c>
      <c r="U9">
        <v>0.13621</v>
      </c>
      <c r="V9" t="s">
        <v>51</v>
      </c>
      <c r="W9">
        <v>4.21</v>
      </c>
    </row>
    <row r="10" spans="1:23" x14ac:dyDescent="0.25">
      <c r="A10" t="s">
        <v>57</v>
      </c>
      <c r="B10">
        <v>0.15231999999999998</v>
      </c>
      <c r="C10">
        <v>6.8330000000000002E-2</v>
      </c>
      <c r="D10" t="s">
        <v>51</v>
      </c>
      <c r="E10">
        <v>7.02</v>
      </c>
      <c r="F10">
        <v>9.0999999999999998E-2</v>
      </c>
      <c r="G10" t="s">
        <v>51</v>
      </c>
      <c r="H10">
        <v>7.34</v>
      </c>
      <c r="I10">
        <v>9.2219999999999996E-2</v>
      </c>
      <c r="J10" t="s">
        <v>51</v>
      </c>
      <c r="K10">
        <v>9.18</v>
      </c>
      <c r="L10">
        <v>0.1108</v>
      </c>
      <c r="M10" t="s">
        <v>51</v>
      </c>
      <c r="N10">
        <v>6.31</v>
      </c>
      <c r="O10">
        <v>0.1963</v>
      </c>
      <c r="P10" t="s">
        <v>51</v>
      </c>
      <c r="Q10">
        <v>6.56</v>
      </c>
      <c r="R10">
        <v>0.1123</v>
      </c>
      <c r="S10" t="s">
        <v>51</v>
      </c>
      <c r="T10">
        <v>6.05</v>
      </c>
      <c r="U10">
        <v>0.21930000000000002</v>
      </c>
      <c r="V10" t="s">
        <v>51</v>
      </c>
      <c r="W10">
        <v>8.0399999999999991</v>
      </c>
    </row>
    <row r="11" spans="1:23" x14ac:dyDescent="0.25">
      <c r="A11" t="s">
        <v>58</v>
      </c>
      <c r="B11">
        <v>0.27503</v>
      </c>
      <c r="C11">
        <v>6.2E-2</v>
      </c>
      <c r="D11" t="s">
        <v>51</v>
      </c>
      <c r="E11">
        <v>3.11</v>
      </c>
      <c r="F11">
        <v>3.7999999999999999E-2</v>
      </c>
      <c r="G11" t="s">
        <v>51</v>
      </c>
      <c r="H11">
        <v>3.4299999999999997</v>
      </c>
      <c r="I11">
        <v>8.5889999999999994E-2</v>
      </c>
      <c r="J11" t="s">
        <v>51</v>
      </c>
      <c r="K11">
        <v>10.690000000000001</v>
      </c>
      <c r="L11">
        <v>5.7799999999999997E-2</v>
      </c>
      <c r="M11" t="s">
        <v>51</v>
      </c>
      <c r="N11">
        <v>7.8200000000000012</v>
      </c>
      <c r="O11">
        <v>6.5009999999999998E-2</v>
      </c>
      <c r="P11" t="s">
        <v>51</v>
      </c>
      <c r="Q11">
        <v>2.65</v>
      </c>
      <c r="R11">
        <v>0.15603</v>
      </c>
      <c r="S11" t="s">
        <v>51</v>
      </c>
      <c r="T11">
        <v>2.1399999999999997</v>
      </c>
      <c r="U11">
        <v>0.18812000000000001</v>
      </c>
      <c r="V11" t="s">
        <v>51</v>
      </c>
      <c r="W11">
        <v>4.13</v>
      </c>
    </row>
    <row r="12" spans="1:23" x14ac:dyDescent="0.25">
      <c r="A12" t="s">
        <v>59</v>
      </c>
      <c r="B12">
        <v>0.19650999999999999</v>
      </c>
      <c r="C12">
        <v>7.2999999999999995E-2</v>
      </c>
      <c r="D12" t="s">
        <v>51</v>
      </c>
      <c r="E12">
        <v>2.0800000000000005</v>
      </c>
      <c r="F12">
        <v>1.8030000000000001E-2</v>
      </c>
      <c r="G12" t="s">
        <v>51</v>
      </c>
      <c r="H12">
        <v>2.4000000000000004</v>
      </c>
      <c r="I12">
        <v>9.6890000000000004E-2</v>
      </c>
      <c r="J12" t="s">
        <v>51</v>
      </c>
      <c r="K12">
        <v>8.5299999999999994</v>
      </c>
      <c r="L12">
        <v>3.7829999999999996E-2</v>
      </c>
      <c r="M12" t="s">
        <v>51</v>
      </c>
      <c r="N12">
        <v>5.6599999999999993</v>
      </c>
      <c r="O12">
        <v>0.25431999999999999</v>
      </c>
      <c r="P12" t="s">
        <v>51</v>
      </c>
      <c r="Q12">
        <v>1.62</v>
      </c>
      <c r="R12">
        <v>0.21631</v>
      </c>
      <c r="S12" t="s">
        <v>51</v>
      </c>
      <c r="T12">
        <v>1.1100000000000005</v>
      </c>
      <c r="U12">
        <v>0.18111000000000002</v>
      </c>
      <c r="V12" t="s">
        <v>51</v>
      </c>
      <c r="W12">
        <v>3.1000000000000005</v>
      </c>
    </row>
    <row r="13" spans="1:23" x14ac:dyDescent="0.25">
      <c r="A13" t="s">
        <v>60</v>
      </c>
      <c r="B13">
        <v>0.21231</v>
      </c>
      <c r="C13">
        <v>7.1999999999999995E-2</v>
      </c>
      <c r="D13" t="s">
        <v>51</v>
      </c>
      <c r="E13">
        <v>5.04</v>
      </c>
      <c r="F13">
        <v>3.5000000000000003E-2</v>
      </c>
      <c r="G13" t="s">
        <v>51</v>
      </c>
      <c r="H13">
        <v>5.36</v>
      </c>
      <c r="I13">
        <v>9.5890000000000003E-2</v>
      </c>
      <c r="J13" t="s">
        <v>51</v>
      </c>
      <c r="K13">
        <v>10.16</v>
      </c>
      <c r="L13">
        <v>5.4799999999999995E-2</v>
      </c>
      <c r="M13" t="s">
        <v>51</v>
      </c>
      <c r="N13">
        <v>7.29</v>
      </c>
      <c r="O13">
        <v>0.15302000000000002</v>
      </c>
      <c r="P13" t="s">
        <v>51</v>
      </c>
      <c r="Q13">
        <v>4.58</v>
      </c>
      <c r="R13">
        <v>0.21897</v>
      </c>
      <c r="S13" t="s">
        <v>51</v>
      </c>
      <c r="T13">
        <v>4.07</v>
      </c>
      <c r="U13">
        <v>0.22810000000000002</v>
      </c>
      <c r="V13" t="s">
        <v>51</v>
      </c>
      <c r="W13">
        <v>6.0600000000000005</v>
      </c>
    </row>
    <row r="14" spans="1:23" x14ac:dyDescent="0.25">
      <c r="A14" t="s">
        <v>62</v>
      </c>
      <c r="B14">
        <v>9.851E-2</v>
      </c>
      <c r="C14">
        <v>7.2999999999999995E-2</v>
      </c>
      <c r="D14" t="s">
        <v>51</v>
      </c>
      <c r="E14">
        <v>5.66</v>
      </c>
      <c r="F14">
        <v>6.5000000000000002E-2</v>
      </c>
      <c r="G14" t="s">
        <v>51</v>
      </c>
      <c r="H14">
        <v>5.98</v>
      </c>
      <c r="I14">
        <v>9.6890000000000004E-2</v>
      </c>
      <c r="J14" t="s">
        <v>51</v>
      </c>
      <c r="K14">
        <v>8.5299999999999994</v>
      </c>
      <c r="L14">
        <v>8.48E-2</v>
      </c>
      <c r="M14" t="s">
        <v>51</v>
      </c>
      <c r="N14">
        <v>5.6599999999999993</v>
      </c>
      <c r="O14">
        <v>0.21430000000000002</v>
      </c>
      <c r="P14" t="s">
        <v>51</v>
      </c>
      <c r="Q14">
        <v>5.2</v>
      </c>
      <c r="R14">
        <v>5.4299999999999994E-2</v>
      </c>
      <c r="S14" t="s">
        <v>51</v>
      </c>
      <c r="T14">
        <v>4.6900000000000004</v>
      </c>
      <c r="U14">
        <v>0.21721000000000001</v>
      </c>
      <c r="V14" t="s">
        <v>51</v>
      </c>
      <c r="W14">
        <v>6.68</v>
      </c>
    </row>
    <row r="15" spans="1:23" x14ac:dyDescent="0.25">
      <c r="A15" t="s">
        <v>61</v>
      </c>
      <c r="B15">
        <v>0.14243</v>
      </c>
      <c r="C15">
        <v>4.6100000000000002E-2</v>
      </c>
      <c r="D15" t="s">
        <v>51</v>
      </c>
      <c r="E15">
        <v>2.7100000000000004</v>
      </c>
      <c r="F15">
        <v>3.2170000000000004E-2</v>
      </c>
      <c r="G15" t="s">
        <v>51</v>
      </c>
      <c r="H15">
        <v>3.0300000000000002</v>
      </c>
      <c r="I15">
        <v>6.9990000000000011E-2</v>
      </c>
      <c r="J15" t="s">
        <v>51</v>
      </c>
      <c r="K15">
        <v>8.0500000000000007</v>
      </c>
      <c r="L15">
        <v>5.1970000000000002E-2</v>
      </c>
      <c r="M15" t="s">
        <v>51</v>
      </c>
      <c r="N15">
        <v>5.1800000000000006</v>
      </c>
      <c r="O15">
        <v>8.3209999999999992E-2</v>
      </c>
      <c r="P15" t="s">
        <v>51</v>
      </c>
      <c r="Q15">
        <v>2.25</v>
      </c>
      <c r="R15">
        <v>9.8119999999999999E-2</v>
      </c>
      <c r="S15" t="s">
        <v>51</v>
      </c>
      <c r="T15">
        <v>1.7400000000000004</v>
      </c>
      <c r="U15">
        <v>7.492E-2</v>
      </c>
      <c r="V15" t="s">
        <v>51</v>
      </c>
      <c r="W15">
        <v>3.7300000000000004</v>
      </c>
    </row>
    <row r="16" spans="1:23" x14ac:dyDescent="0.25">
      <c r="A16" t="s">
        <v>62</v>
      </c>
      <c r="B16">
        <v>0.13739999999999999</v>
      </c>
      <c r="C16">
        <v>0.19203999999999999</v>
      </c>
      <c r="D16" t="s">
        <v>51</v>
      </c>
      <c r="E16">
        <v>0.56000000000000005</v>
      </c>
      <c r="F16">
        <v>2.1000000000000003E-3</v>
      </c>
      <c r="G16" t="s">
        <v>51</v>
      </c>
      <c r="H16">
        <v>0.88</v>
      </c>
      <c r="I16">
        <v>0.21593000000000001</v>
      </c>
      <c r="J16" t="s">
        <v>51</v>
      </c>
      <c r="K16">
        <v>8.0500000000000007</v>
      </c>
      <c r="L16">
        <v>2.1900000000000003E-2</v>
      </c>
      <c r="M16" t="s">
        <v>51</v>
      </c>
      <c r="N16">
        <v>5.1800000000000006</v>
      </c>
      <c r="O16">
        <v>9.8319999999999991E-2</v>
      </c>
      <c r="P16" t="s">
        <v>51</v>
      </c>
      <c r="Q16">
        <v>0.1</v>
      </c>
      <c r="R16">
        <v>3.1019999999999999E-2</v>
      </c>
      <c r="S16" t="s">
        <v>51</v>
      </c>
      <c r="T16">
        <v>0.41</v>
      </c>
      <c r="U16">
        <v>0.11311999999999998</v>
      </c>
      <c r="V16" t="s">
        <v>51</v>
      </c>
      <c r="W16">
        <v>1.58</v>
      </c>
    </row>
    <row r="17" spans="1:23" x14ac:dyDescent="0.25">
      <c r="A17" t="s">
        <v>70</v>
      </c>
      <c r="B17">
        <v>0.25430999999999998</v>
      </c>
      <c r="C17">
        <v>2.2280000000000001E-2</v>
      </c>
      <c r="D17" t="s">
        <v>51</v>
      </c>
      <c r="E17">
        <v>2.98</v>
      </c>
      <c r="F17">
        <v>3.567E-2</v>
      </c>
      <c r="G17" t="s">
        <v>51</v>
      </c>
      <c r="H17">
        <v>3.3</v>
      </c>
      <c r="I17">
        <v>4.6170000000000003E-2</v>
      </c>
      <c r="J17" t="s">
        <v>51</v>
      </c>
      <c r="K17">
        <v>8.6300000000000008</v>
      </c>
      <c r="L17">
        <v>5.5469999999999998E-2</v>
      </c>
      <c r="M17" t="s">
        <v>51</v>
      </c>
      <c r="N17">
        <v>5.7600000000000007</v>
      </c>
      <c r="O17">
        <v>0.21402000000000002</v>
      </c>
      <c r="P17" t="s">
        <v>51</v>
      </c>
      <c r="Q17">
        <v>2.52</v>
      </c>
      <c r="R17">
        <v>0.18131999999999998</v>
      </c>
      <c r="S17" t="s">
        <v>51</v>
      </c>
      <c r="T17">
        <v>2.0099999999999998</v>
      </c>
      <c r="U17">
        <v>0.185</v>
      </c>
      <c r="V17" t="s">
        <v>51</v>
      </c>
      <c r="W17">
        <v>4</v>
      </c>
    </row>
    <row r="18" spans="1:23" x14ac:dyDescent="0.25">
      <c r="A18" t="s">
        <v>67</v>
      </c>
      <c r="B18">
        <v>0.19841999999999999</v>
      </c>
      <c r="C18">
        <v>6.8330000000000002E-2</v>
      </c>
      <c r="D18" t="s">
        <v>51</v>
      </c>
      <c r="E18">
        <v>2.4899999999999998</v>
      </c>
      <c r="F18">
        <v>7.5999999999999998E-2</v>
      </c>
      <c r="G18" t="s">
        <v>51</v>
      </c>
      <c r="H18">
        <v>2.8099999999999996</v>
      </c>
      <c r="I18">
        <v>9.2219999999999996E-2</v>
      </c>
      <c r="J18" t="s">
        <v>51</v>
      </c>
      <c r="K18">
        <v>9.18</v>
      </c>
      <c r="L18">
        <v>9.5799999999999996E-2</v>
      </c>
      <c r="M18" t="s">
        <v>51</v>
      </c>
      <c r="N18">
        <v>6.31</v>
      </c>
      <c r="O18">
        <v>0.13621</v>
      </c>
      <c r="P18" t="s">
        <v>51</v>
      </c>
      <c r="Q18">
        <v>2.0299999999999998</v>
      </c>
      <c r="R18">
        <v>0.17430999999999999</v>
      </c>
      <c r="S18" t="s">
        <v>51</v>
      </c>
      <c r="T18">
        <v>1.5199999999999998</v>
      </c>
      <c r="U18">
        <v>0.16283</v>
      </c>
      <c r="V18" t="s">
        <v>51</v>
      </c>
      <c r="W18">
        <v>3.51</v>
      </c>
    </row>
    <row r="19" spans="1:23" x14ac:dyDescent="0.25">
      <c r="A19" t="s">
        <v>63</v>
      </c>
      <c r="B19">
        <v>0.14536000000000002</v>
      </c>
      <c r="C19">
        <v>1.6300000000000002E-2</v>
      </c>
      <c r="D19" t="s">
        <v>51</v>
      </c>
      <c r="E19">
        <v>4.21</v>
      </c>
      <c r="F19">
        <v>4.5350000000000001E-2</v>
      </c>
      <c r="G19" t="s">
        <v>51</v>
      </c>
      <c r="H19">
        <v>4.53</v>
      </c>
      <c r="I19">
        <v>4.0189999999999997E-2</v>
      </c>
      <c r="J19" t="s">
        <v>51</v>
      </c>
      <c r="K19">
        <v>3.46</v>
      </c>
      <c r="L19">
        <v>6.515E-2</v>
      </c>
      <c r="M19" t="s">
        <v>51</v>
      </c>
      <c r="N19">
        <v>0.58999999999999986</v>
      </c>
      <c r="O19">
        <v>0.1143</v>
      </c>
      <c r="P19" t="s">
        <v>51</v>
      </c>
      <c r="Q19">
        <v>3.75</v>
      </c>
      <c r="R19">
        <v>0.22130000000000002</v>
      </c>
      <c r="S19" t="s">
        <v>51</v>
      </c>
      <c r="T19">
        <v>3.24</v>
      </c>
      <c r="U19">
        <v>0.22311</v>
      </c>
      <c r="V19" t="s">
        <v>51</v>
      </c>
      <c r="W19">
        <v>5.23</v>
      </c>
    </row>
    <row r="20" spans="1:23" x14ac:dyDescent="0.25">
      <c r="A20" t="s">
        <v>68</v>
      </c>
      <c r="B20">
        <v>0.13209000000000001</v>
      </c>
      <c r="C20">
        <v>6.8330000000000002E-2</v>
      </c>
      <c r="D20" t="s">
        <v>51</v>
      </c>
      <c r="E20">
        <v>2.44</v>
      </c>
      <c r="F20">
        <v>2.12E-2</v>
      </c>
      <c r="G20" t="s">
        <v>51</v>
      </c>
      <c r="H20">
        <v>2.76</v>
      </c>
      <c r="I20">
        <v>9.2219999999999996E-2</v>
      </c>
      <c r="J20" t="s">
        <v>51</v>
      </c>
      <c r="K20">
        <v>9.18</v>
      </c>
      <c r="L20">
        <v>4.1000000000000002E-2</v>
      </c>
      <c r="M20" t="s">
        <v>51</v>
      </c>
      <c r="N20">
        <v>6.31</v>
      </c>
      <c r="O20">
        <v>0.19631000000000001</v>
      </c>
      <c r="P20" t="s">
        <v>51</v>
      </c>
      <c r="Q20">
        <v>1.98</v>
      </c>
      <c r="R20">
        <v>0.21040999999999999</v>
      </c>
      <c r="S20" t="s">
        <v>51</v>
      </c>
      <c r="T20">
        <v>1.47</v>
      </c>
      <c r="U20">
        <v>0.22577</v>
      </c>
      <c r="V20" t="s">
        <v>51</v>
      </c>
      <c r="W20">
        <v>3.46</v>
      </c>
    </row>
    <row r="21" spans="1:23" x14ac:dyDescent="0.25">
      <c r="A21" t="s">
        <v>64</v>
      </c>
      <c r="B21">
        <v>0.15672</v>
      </c>
      <c r="C21">
        <v>3.5000000000000003E-2</v>
      </c>
      <c r="D21" t="s">
        <v>51</v>
      </c>
      <c r="E21">
        <v>3.2100000000000004</v>
      </c>
      <c r="F21">
        <v>6.5409999999999996E-2</v>
      </c>
      <c r="G21" t="s">
        <v>51</v>
      </c>
      <c r="H21">
        <v>3.5300000000000002</v>
      </c>
      <c r="I21">
        <v>5.8889999999999998E-2</v>
      </c>
      <c r="J21" t="s">
        <v>51</v>
      </c>
      <c r="K21">
        <v>7.54</v>
      </c>
      <c r="L21">
        <v>8.5209999999999994E-2</v>
      </c>
      <c r="M21" t="s">
        <v>51</v>
      </c>
      <c r="N21">
        <v>4.67</v>
      </c>
      <c r="O21">
        <v>0.18231</v>
      </c>
      <c r="P21" t="s">
        <v>51</v>
      </c>
      <c r="Q21">
        <v>2.75</v>
      </c>
      <c r="R21">
        <v>6.812E-2</v>
      </c>
      <c r="S21" t="s">
        <v>51</v>
      </c>
      <c r="T21">
        <v>2.2400000000000002</v>
      </c>
      <c r="U21">
        <v>0.16102</v>
      </c>
      <c r="V21" t="s">
        <v>51</v>
      </c>
      <c r="W21">
        <v>4.2300000000000004</v>
      </c>
    </row>
    <row r="22" spans="1:23" x14ac:dyDescent="0.25">
      <c r="A22" t="s">
        <v>69</v>
      </c>
      <c r="B22">
        <v>0.10601999999999999</v>
      </c>
      <c r="C22">
        <v>6.8330000000000002E-2</v>
      </c>
      <c r="D22" t="s">
        <v>51</v>
      </c>
      <c r="E22">
        <v>5.77</v>
      </c>
      <c r="F22">
        <v>9.101999999999999E-2</v>
      </c>
      <c r="G22" t="s">
        <v>51</v>
      </c>
      <c r="H22">
        <v>6.09</v>
      </c>
      <c r="I22">
        <v>9.2219999999999996E-2</v>
      </c>
      <c r="J22" t="s">
        <v>51</v>
      </c>
      <c r="K22">
        <v>9.18</v>
      </c>
      <c r="L22">
        <v>0.11081999999999999</v>
      </c>
      <c r="M22" t="s">
        <v>51</v>
      </c>
      <c r="N22">
        <v>6.31</v>
      </c>
      <c r="O22">
        <v>0.10274</v>
      </c>
      <c r="P22" t="s">
        <v>51</v>
      </c>
      <c r="Q22">
        <v>5.31</v>
      </c>
      <c r="R22">
        <v>0.10632</v>
      </c>
      <c r="S22" t="s">
        <v>51</v>
      </c>
      <c r="T22">
        <v>4.8</v>
      </c>
      <c r="U22">
        <v>0.21032000000000001</v>
      </c>
      <c r="V22" t="s">
        <v>51</v>
      </c>
      <c r="W22">
        <v>6.7899999999999991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3DE49-1609-42AC-84F2-4C9B59753469}">
  <dimension ref="A1:F24"/>
  <sheetViews>
    <sheetView workbookViewId="0">
      <selection activeCell="I20" sqref="I20"/>
    </sheetView>
  </sheetViews>
  <sheetFormatPr defaultRowHeight="15" x14ac:dyDescent="0.25"/>
  <cols>
    <col min="1" max="1" width="26.140625" customWidth="1"/>
    <col min="2" max="2" width="17.85546875" customWidth="1"/>
    <col min="3" max="3" width="26.85546875" customWidth="1"/>
    <col min="4" max="4" width="27.140625" customWidth="1"/>
    <col min="5" max="5" width="23.42578125" customWidth="1"/>
  </cols>
  <sheetData>
    <row r="1" spans="1:6" x14ac:dyDescent="0.25">
      <c r="A1" s="4" t="s">
        <v>1</v>
      </c>
      <c r="B1" s="4" t="s">
        <v>190</v>
      </c>
      <c r="C1" s="4" t="s">
        <v>191</v>
      </c>
      <c r="D1" s="4" t="s">
        <v>192</v>
      </c>
      <c r="E1" s="4" t="s">
        <v>193</v>
      </c>
      <c r="F1" s="4" t="s">
        <v>181</v>
      </c>
    </row>
    <row r="2" spans="1:6" x14ac:dyDescent="0.25">
      <c r="A2" t="s">
        <v>9</v>
      </c>
      <c r="B2">
        <v>35</v>
      </c>
      <c r="C2">
        <v>64</v>
      </c>
      <c r="D2">
        <v>16</v>
      </c>
      <c r="E2">
        <v>24</v>
      </c>
      <c r="F2">
        <f>SUM(B2:E2)</f>
        <v>139</v>
      </c>
    </row>
    <row r="3" spans="1:6" x14ac:dyDescent="0.25">
      <c r="A3" t="s">
        <v>10</v>
      </c>
      <c r="B3">
        <v>3</v>
      </c>
      <c r="C3">
        <v>13</v>
      </c>
      <c r="D3">
        <v>47</v>
      </c>
      <c r="E3">
        <v>57</v>
      </c>
      <c r="F3">
        <f t="shared" ref="F3:F23" si="0">SUM(B3:E3)</f>
        <v>120</v>
      </c>
    </row>
    <row r="4" spans="1:6" x14ac:dyDescent="0.25">
      <c r="A4" t="s">
        <v>11</v>
      </c>
      <c r="B4">
        <v>225</v>
      </c>
      <c r="C4">
        <v>344</v>
      </c>
      <c r="D4">
        <v>420</v>
      </c>
      <c r="E4">
        <v>51</v>
      </c>
      <c r="F4">
        <f t="shared" si="0"/>
        <v>1040</v>
      </c>
    </row>
    <row r="5" spans="1:6" x14ac:dyDescent="0.25">
      <c r="A5" t="s">
        <v>12</v>
      </c>
      <c r="B5">
        <v>29</v>
      </c>
      <c r="C5">
        <v>130</v>
      </c>
      <c r="D5">
        <v>16</v>
      </c>
      <c r="E5">
        <v>12</v>
      </c>
      <c r="F5">
        <f t="shared" si="0"/>
        <v>187</v>
      </c>
    </row>
    <row r="6" spans="1:6" x14ac:dyDescent="0.25">
      <c r="A6" t="s">
        <v>13</v>
      </c>
      <c r="B6">
        <v>12</v>
      </c>
      <c r="C6">
        <v>32</v>
      </c>
      <c r="D6">
        <v>10</v>
      </c>
      <c r="E6">
        <v>12</v>
      </c>
      <c r="F6">
        <f t="shared" si="0"/>
        <v>66</v>
      </c>
    </row>
    <row r="7" spans="1:6" x14ac:dyDescent="0.25">
      <c r="A7" t="s">
        <v>14</v>
      </c>
      <c r="B7">
        <v>3</v>
      </c>
      <c r="C7">
        <v>21</v>
      </c>
      <c r="D7">
        <v>42</v>
      </c>
      <c r="E7">
        <v>12</v>
      </c>
      <c r="F7">
        <f t="shared" si="0"/>
        <v>78</v>
      </c>
    </row>
    <row r="8" spans="1:6" x14ac:dyDescent="0.25">
      <c r="A8" t="s">
        <v>15</v>
      </c>
      <c r="B8">
        <v>15</v>
      </c>
      <c r="C8">
        <v>125</v>
      </c>
      <c r="D8">
        <v>96</v>
      </c>
      <c r="E8">
        <v>24</v>
      </c>
      <c r="F8">
        <f t="shared" si="0"/>
        <v>260</v>
      </c>
    </row>
    <row r="9" spans="1:6" x14ac:dyDescent="0.25">
      <c r="A9" t="s">
        <v>16</v>
      </c>
      <c r="B9">
        <v>89</v>
      </c>
      <c r="C9">
        <v>323</v>
      </c>
      <c r="D9">
        <v>238</v>
      </c>
      <c r="E9">
        <v>68</v>
      </c>
      <c r="F9">
        <f t="shared" si="0"/>
        <v>718</v>
      </c>
    </row>
    <row r="10" spans="1:6" x14ac:dyDescent="0.25">
      <c r="A10" t="s">
        <v>18</v>
      </c>
      <c r="B10">
        <v>14</v>
      </c>
      <c r="C10">
        <v>69</v>
      </c>
      <c r="D10">
        <v>17</v>
      </c>
      <c r="E10">
        <v>112</v>
      </c>
      <c r="F10">
        <f t="shared" si="0"/>
        <v>212</v>
      </c>
    </row>
    <row r="11" spans="1:6" x14ac:dyDescent="0.25">
      <c r="A11" t="s">
        <v>19</v>
      </c>
      <c r="B11">
        <v>34</v>
      </c>
      <c r="C11">
        <v>52</v>
      </c>
      <c r="D11">
        <v>11</v>
      </c>
      <c r="E11">
        <v>12</v>
      </c>
      <c r="F11">
        <f t="shared" si="0"/>
        <v>109</v>
      </c>
    </row>
    <row r="12" spans="1:6" x14ac:dyDescent="0.25">
      <c r="A12" t="s">
        <v>20</v>
      </c>
      <c r="B12">
        <v>47</v>
      </c>
      <c r="C12">
        <v>74</v>
      </c>
      <c r="D12">
        <v>108</v>
      </c>
      <c r="E12">
        <v>21</v>
      </c>
      <c r="F12">
        <f t="shared" si="0"/>
        <v>250</v>
      </c>
    </row>
    <row r="13" spans="1:6" x14ac:dyDescent="0.25">
      <c r="A13" t="s">
        <v>21</v>
      </c>
      <c r="B13">
        <v>50</v>
      </c>
      <c r="C13">
        <v>63</v>
      </c>
      <c r="D13">
        <v>26</v>
      </c>
      <c r="E13">
        <v>20</v>
      </c>
      <c r="F13">
        <f t="shared" si="0"/>
        <v>159</v>
      </c>
    </row>
    <row r="14" spans="1:6" x14ac:dyDescent="0.25">
      <c r="A14" t="s">
        <v>23</v>
      </c>
      <c r="B14">
        <v>13</v>
      </c>
      <c r="C14">
        <v>30</v>
      </c>
      <c r="D14">
        <v>16</v>
      </c>
      <c r="E14">
        <v>12</v>
      </c>
      <c r="F14">
        <f t="shared" si="0"/>
        <v>71</v>
      </c>
    </row>
    <row r="15" spans="1:6" x14ac:dyDescent="0.25">
      <c r="A15" t="s">
        <v>24</v>
      </c>
      <c r="B15">
        <v>9</v>
      </c>
      <c r="C15">
        <v>109</v>
      </c>
      <c r="D15">
        <v>72</v>
      </c>
      <c r="E15">
        <v>16</v>
      </c>
      <c r="F15">
        <f t="shared" si="0"/>
        <v>206</v>
      </c>
    </row>
    <row r="16" spans="1:6" x14ac:dyDescent="0.25">
      <c r="A16" t="s">
        <v>25</v>
      </c>
      <c r="B16">
        <v>131</v>
      </c>
      <c r="C16">
        <v>233</v>
      </c>
      <c r="D16">
        <v>73</v>
      </c>
      <c r="E16">
        <v>12</v>
      </c>
      <c r="F16">
        <f t="shared" si="0"/>
        <v>449</v>
      </c>
    </row>
    <row r="17" spans="1:6" x14ac:dyDescent="0.25">
      <c r="A17" t="s">
        <v>27</v>
      </c>
      <c r="B17">
        <v>443</v>
      </c>
      <c r="C17">
        <v>221</v>
      </c>
      <c r="D17">
        <v>105</v>
      </c>
      <c r="E17">
        <v>56</v>
      </c>
      <c r="F17">
        <f t="shared" si="0"/>
        <v>825</v>
      </c>
    </row>
    <row r="18" spans="1:6" x14ac:dyDescent="0.25">
      <c r="A18" t="s">
        <v>28</v>
      </c>
      <c r="B18">
        <v>224</v>
      </c>
      <c r="C18">
        <v>711</v>
      </c>
      <c r="D18">
        <v>115</v>
      </c>
      <c r="E18">
        <v>12</v>
      </c>
      <c r="F18">
        <f t="shared" si="0"/>
        <v>1062</v>
      </c>
    </row>
    <row r="19" spans="1:6" x14ac:dyDescent="0.25">
      <c r="A19" t="s">
        <v>30</v>
      </c>
      <c r="B19">
        <v>259</v>
      </c>
      <c r="C19">
        <v>466</v>
      </c>
      <c r="D19">
        <v>141</v>
      </c>
      <c r="E19">
        <v>12</v>
      </c>
      <c r="F19">
        <f t="shared" si="0"/>
        <v>878</v>
      </c>
    </row>
    <row r="20" spans="1:6" x14ac:dyDescent="0.25">
      <c r="A20" t="s">
        <v>32</v>
      </c>
      <c r="B20">
        <v>153</v>
      </c>
      <c r="C20">
        <v>798</v>
      </c>
      <c r="D20">
        <v>176</v>
      </c>
      <c r="E20">
        <v>125</v>
      </c>
      <c r="F20">
        <f t="shared" si="0"/>
        <v>1252</v>
      </c>
    </row>
    <row r="21" spans="1:6" x14ac:dyDescent="0.25">
      <c r="A21" t="s">
        <v>34</v>
      </c>
      <c r="B21">
        <v>315</v>
      </c>
      <c r="C21">
        <v>218</v>
      </c>
      <c r="D21">
        <v>30</v>
      </c>
      <c r="E21">
        <v>28</v>
      </c>
      <c r="F21">
        <f t="shared" si="0"/>
        <v>591</v>
      </c>
    </row>
    <row r="22" spans="1:6" x14ac:dyDescent="0.25">
      <c r="A22" t="s">
        <v>36</v>
      </c>
      <c r="B22">
        <v>402</v>
      </c>
      <c r="C22">
        <v>511</v>
      </c>
      <c r="D22">
        <v>160</v>
      </c>
      <c r="E22">
        <v>64</v>
      </c>
      <c r="F22">
        <f t="shared" si="0"/>
        <v>1137</v>
      </c>
    </row>
    <row r="23" spans="1:6" x14ac:dyDescent="0.25">
      <c r="A23" t="s">
        <v>38</v>
      </c>
      <c r="B23">
        <v>280</v>
      </c>
      <c r="C23">
        <v>201</v>
      </c>
      <c r="D23">
        <v>171</v>
      </c>
      <c r="E23">
        <v>12</v>
      </c>
      <c r="F23">
        <f t="shared" si="0"/>
        <v>664</v>
      </c>
    </row>
    <row r="24" spans="1:6" x14ac:dyDescent="0.25">
      <c r="A24" t="s">
        <v>181</v>
      </c>
      <c r="B24">
        <f>SUM(B2:B23)</f>
        <v>2785</v>
      </c>
      <c r="C24">
        <f t="shared" ref="C24:E24" si="1">SUM(C2:C23)</f>
        <v>4808</v>
      </c>
      <c r="D24">
        <f t="shared" si="1"/>
        <v>2106</v>
      </c>
      <c r="E24">
        <f t="shared" si="1"/>
        <v>774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90B7F-CDF6-451D-8098-4FACC5774CB0}">
  <dimension ref="A1:E6"/>
  <sheetViews>
    <sheetView tabSelected="1" workbookViewId="0">
      <selection activeCell="G13" sqref="G13"/>
    </sheetView>
  </sheetViews>
  <sheetFormatPr defaultRowHeight="15" x14ac:dyDescent="0.25"/>
  <cols>
    <col min="1" max="1" width="19.42578125" customWidth="1"/>
    <col min="2" max="2" width="18" customWidth="1"/>
    <col min="3" max="3" width="16.5703125" customWidth="1"/>
    <col min="4" max="4" width="16" customWidth="1"/>
    <col min="5" max="5" width="14.42578125" customWidth="1"/>
  </cols>
  <sheetData>
    <row r="1" spans="1:5" x14ac:dyDescent="0.25">
      <c r="A1" s="5" t="s">
        <v>200</v>
      </c>
      <c r="B1" s="5" t="s">
        <v>2</v>
      </c>
      <c r="C1" s="5" t="s">
        <v>5</v>
      </c>
      <c r="D1" s="5" t="s">
        <v>194</v>
      </c>
      <c r="E1" s="5" t="s">
        <v>6</v>
      </c>
    </row>
    <row r="2" spans="1:5" x14ac:dyDescent="0.25">
      <c r="A2" t="s">
        <v>195</v>
      </c>
      <c r="B2">
        <v>24</v>
      </c>
      <c r="C2">
        <v>22</v>
      </c>
      <c r="D2">
        <v>6</v>
      </c>
      <c r="E2">
        <v>23</v>
      </c>
    </row>
    <row r="3" spans="1:5" x14ac:dyDescent="0.25">
      <c r="A3" t="s">
        <v>196</v>
      </c>
      <c r="B3">
        <v>9213</v>
      </c>
      <c r="C3">
        <v>1455</v>
      </c>
      <c r="D3">
        <v>3435</v>
      </c>
      <c r="E3">
        <v>6497</v>
      </c>
    </row>
    <row r="4" spans="1:5" x14ac:dyDescent="0.25">
      <c r="A4" t="s">
        <v>197</v>
      </c>
      <c r="B4">
        <v>0.1148</v>
      </c>
      <c r="C4">
        <v>0.3871</v>
      </c>
      <c r="D4">
        <v>0.24229999999999999</v>
      </c>
      <c r="E4">
        <v>0.1467</v>
      </c>
    </row>
    <row r="5" spans="1:5" x14ac:dyDescent="0.25">
      <c r="A5" t="s">
        <v>198</v>
      </c>
      <c r="B5">
        <v>2.8220000000000001</v>
      </c>
      <c r="C5">
        <v>2.153</v>
      </c>
      <c r="D5">
        <v>1.329</v>
      </c>
      <c r="E5">
        <v>2.3919999999999999</v>
      </c>
    </row>
    <row r="6" spans="1:5" x14ac:dyDescent="0.25">
      <c r="A6" t="s">
        <v>199</v>
      </c>
      <c r="B6">
        <v>2.9359999999999999</v>
      </c>
      <c r="C6">
        <v>1.8360000000000001</v>
      </c>
      <c r="D6">
        <v>0.65300000000000002</v>
      </c>
      <c r="E6">
        <v>2.294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BE1A5-7B58-4150-B89F-A5845CB28995}">
  <dimension ref="A1:H23"/>
  <sheetViews>
    <sheetView workbookViewId="0">
      <selection activeCell="J8" sqref="J8"/>
    </sheetView>
  </sheetViews>
  <sheetFormatPr defaultRowHeight="15" x14ac:dyDescent="0.25"/>
  <cols>
    <col min="1" max="1" width="22" customWidth="1"/>
    <col min="2" max="2" width="19.28515625" customWidth="1"/>
    <col min="3" max="3" width="18" customWidth="1"/>
    <col min="4" max="4" width="15.85546875" customWidth="1"/>
    <col min="5" max="5" width="17.5703125" customWidth="1"/>
    <col min="6" max="6" width="17.28515625" customWidth="1"/>
    <col min="7" max="7" width="20.85546875" customWidth="1"/>
    <col min="8" max="8" width="17.28515625" customWidth="1"/>
  </cols>
  <sheetData>
    <row r="1" spans="1:8" x14ac:dyDescent="0.25">
      <c r="A1" t="s">
        <v>71</v>
      </c>
      <c r="B1" t="s">
        <v>0</v>
      </c>
      <c r="C1" t="s">
        <v>72</v>
      </c>
      <c r="D1" t="s">
        <v>73</v>
      </c>
      <c r="E1" t="s">
        <v>74</v>
      </c>
      <c r="F1" t="s">
        <v>75</v>
      </c>
      <c r="G1" t="s">
        <v>76</v>
      </c>
      <c r="H1" t="s">
        <v>77</v>
      </c>
    </row>
    <row r="2" spans="1:8" x14ac:dyDescent="0.25">
      <c r="A2" t="s">
        <v>9</v>
      </c>
      <c r="B2" t="s">
        <v>8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  <c r="H2" t="s">
        <v>83</v>
      </c>
    </row>
    <row r="3" spans="1:8" x14ac:dyDescent="0.25">
      <c r="A3" t="s">
        <v>10</v>
      </c>
      <c r="B3" t="s">
        <v>8</v>
      </c>
      <c r="C3" t="s">
        <v>84</v>
      </c>
      <c r="D3" t="s">
        <v>85</v>
      </c>
      <c r="E3" t="s">
        <v>86</v>
      </c>
      <c r="F3" t="s">
        <v>81</v>
      </c>
      <c r="G3" t="s">
        <v>82</v>
      </c>
      <c r="H3" t="s">
        <v>87</v>
      </c>
    </row>
    <row r="4" spans="1:8" x14ac:dyDescent="0.25">
      <c r="A4" t="s">
        <v>11</v>
      </c>
      <c r="B4" t="s">
        <v>8</v>
      </c>
      <c r="C4" t="s">
        <v>78</v>
      </c>
      <c r="D4" t="s">
        <v>79</v>
      </c>
      <c r="E4" t="s">
        <v>88</v>
      </c>
      <c r="F4" t="s">
        <v>89</v>
      </c>
      <c r="G4" t="s">
        <v>82</v>
      </c>
      <c r="H4" t="s">
        <v>90</v>
      </c>
    </row>
    <row r="5" spans="1:8" x14ac:dyDescent="0.25">
      <c r="A5" t="s">
        <v>12</v>
      </c>
      <c r="B5" t="s">
        <v>8</v>
      </c>
      <c r="C5" t="s">
        <v>78</v>
      </c>
      <c r="D5" t="s">
        <v>91</v>
      </c>
      <c r="E5" t="s">
        <v>92</v>
      </c>
      <c r="F5" t="s">
        <v>89</v>
      </c>
      <c r="G5" t="s">
        <v>82</v>
      </c>
      <c r="H5" t="s">
        <v>93</v>
      </c>
    </row>
    <row r="6" spans="1:8" x14ac:dyDescent="0.25">
      <c r="A6" t="s">
        <v>13</v>
      </c>
      <c r="B6" t="s">
        <v>8</v>
      </c>
      <c r="C6" t="s">
        <v>94</v>
      </c>
      <c r="D6" t="s">
        <v>95</v>
      </c>
      <c r="E6" t="s">
        <v>96</v>
      </c>
      <c r="F6" t="s">
        <v>81</v>
      </c>
      <c r="G6" t="s">
        <v>82</v>
      </c>
      <c r="H6" t="s">
        <v>93</v>
      </c>
    </row>
    <row r="7" spans="1:8" x14ac:dyDescent="0.25">
      <c r="A7" t="s">
        <v>14</v>
      </c>
      <c r="B7" t="s">
        <v>8</v>
      </c>
      <c r="C7" t="s">
        <v>94</v>
      </c>
      <c r="D7" t="s">
        <v>97</v>
      </c>
      <c r="E7" t="s">
        <v>98</v>
      </c>
      <c r="F7" t="s">
        <v>81</v>
      </c>
      <c r="G7" t="s">
        <v>82</v>
      </c>
      <c r="H7" t="s">
        <v>93</v>
      </c>
    </row>
    <row r="8" spans="1:8" x14ac:dyDescent="0.25">
      <c r="A8" t="s">
        <v>15</v>
      </c>
      <c r="B8" t="s">
        <v>8</v>
      </c>
      <c r="C8" t="s">
        <v>99</v>
      </c>
      <c r="D8" t="s">
        <v>100</v>
      </c>
      <c r="E8" t="s">
        <v>101</v>
      </c>
      <c r="F8" t="s">
        <v>102</v>
      </c>
      <c r="G8" t="s">
        <v>82</v>
      </c>
      <c r="H8" t="s">
        <v>93</v>
      </c>
    </row>
    <row r="9" spans="1:8" x14ac:dyDescent="0.25">
      <c r="A9" t="s">
        <v>16</v>
      </c>
      <c r="B9" t="s">
        <v>8</v>
      </c>
      <c r="C9" t="s">
        <v>78</v>
      </c>
      <c r="D9" t="s">
        <v>103</v>
      </c>
      <c r="E9" t="s">
        <v>104</v>
      </c>
      <c r="F9" t="s">
        <v>105</v>
      </c>
      <c r="G9" t="s">
        <v>82</v>
      </c>
      <c r="H9" t="s">
        <v>90</v>
      </c>
    </row>
    <row r="10" spans="1:8" x14ac:dyDescent="0.25">
      <c r="A10" t="s">
        <v>18</v>
      </c>
      <c r="B10" t="s">
        <v>17</v>
      </c>
      <c r="C10" t="s">
        <v>106</v>
      </c>
      <c r="D10" t="s">
        <v>107</v>
      </c>
      <c r="E10" t="s">
        <v>108</v>
      </c>
      <c r="F10" t="s">
        <v>109</v>
      </c>
      <c r="G10" t="s">
        <v>110</v>
      </c>
      <c r="H10" t="s">
        <v>111</v>
      </c>
    </row>
    <row r="11" spans="1:8" x14ac:dyDescent="0.25">
      <c r="A11" t="s">
        <v>19</v>
      </c>
      <c r="B11" t="s">
        <v>17</v>
      </c>
      <c r="C11" t="s">
        <v>106</v>
      </c>
      <c r="D11" t="s">
        <v>112</v>
      </c>
      <c r="E11" t="s">
        <v>113</v>
      </c>
      <c r="F11" t="s">
        <v>114</v>
      </c>
      <c r="G11" t="s">
        <v>115</v>
      </c>
      <c r="H11" t="s">
        <v>116</v>
      </c>
    </row>
    <row r="12" spans="1:8" x14ac:dyDescent="0.25">
      <c r="A12" t="s">
        <v>20</v>
      </c>
      <c r="B12" t="s">
        <v>17</v>
      </c>
      <c r="C12" t="s">
        <v>117</v>
      </c>
      <c r="D12" t="s">
        <v>67</v>
      </c>
      <c r="E12" t="s">
        <v>118</v>
      </c>
      <c r="F12" t="s">
        <v>81</v>
      </c>
      <c r="G12" t="s">
        <v>119</v>
      </c>
      <c r="H12" t="s">
        <v>120</v>
      </c>
    </row>
    <row r="13" spans="1:8" x14ac:dyDescent="0.25">
      <c r="A13" t="s">
        <v>21</v>
      </c>
      <c r="B13" t="s">
        <v>17</v>
      </c>
      <c r="C13" t="s">
        <v>117</v>
      </c>
      <c r="D13" t="s">
        <v>69</v>
      </c>
      <c r="E13" t="s">
        <v>121</v>
      </c>
      <c r="F13" t="s">
        <v>81</v>
      </c>
      <c r="G13" t="s">
        <v>119</v>
      </c>
      <c r="H13" t="s">
        <v>120</v>
      </c>
    </row>
    <row r="14" spans="1:8" x14ac:dyDescent="0.25">
      <c r="A14" t="s">
        <v>23</v>
      </c>
      <c r="B14" t="s">
        <v>22</v>
      </c>
      <c r="C14" t="s">
        <v>122</v>
      </c>
      <c r="D14" t="s">
        <v>123</v>
      </c>
      <c r="E14" t="s">
        <v>124</v>
      </c>
      <c r="F14" t="s">
        <v>102</v>
      </c>
      <c r="G14" t="s">
        <v>82</v>
      </c>
      <c r="H14" t="s">
        <v>93</v>
      </c>
    </row>
    <row r="15" spans="1:8" x14ac:dyDescent="0.25">
      <c r="A15" t="s">
        <v>24</v>
      </c>
      <c r="B15" t="s">
        <v>22</v>
      </c>
      <c r="C15" t="s">
        <v>125</v>
      </c>
      <c r="D15" t="s">
        <v>126</v>
      </c>
      <c r="E15" t="s">
        <v>127</v>
      </c>
      <c r="F15" t="s">
        <v>128</v>
      </c>
      <c r="G15" t="s">
        <v>82</v>
      </c>
      <c r="H15" t="s">
        <v>93</v>
      </c>
    </row>
    <row r="16" spans="1:8" x14ac:dyDescent="0.25">
      <c r="A16" t="s">
        <v>25</v>
      </c>
      <c r="B16" t="s">
        <v>22</v>
      </c>
      <c r="C16" t="s">
        <v>122</v>
      </c>
      <c r="D16" t="s">
        <v>60</v>
      </c>
      <c r="E16" t="s">
        <v>129</v>
      </c>
      <c r="F16" t="s">
        <v>81</v>
      </c>
      <c r="G16" t="s">
        <v>82</v>
      </c>
      <c r="H16" t="s">
        <v>130</v>
      </c>
    </row>
    <row r="17" spans="1:8" x14ac:dyDescent="0.25">
      <c r="A17" t="s">
        <v>27</v>
      </c>
      <c r="B17" t="s">
        <v>26</v>
      </c>
      <c r="C17" t="s">
        <v>131</v>
      </c>
      <c r="D17" t="s">
        <v>132</v>
      </c>
      <c r="E17" t="s">
        <v>133</v>
      </c>
      <c r="F17" t="s">
        <v>134</v>
      </c>
      <c r="G17" t="s">
        <v>135</v>
      </c>
      <c r="H17" t="s">
        <v>90</v>
      </c>
    </row>
    <row r="18" spans="1:8" x14ac:dyDescent="0.25">
      <c r="A18" t="s">
        <v>28</v>
      </c>
      <c r="B18" t="s">
        <v>26</v>
      </c>
      <c r="C18" t="s">
        <v>131</v>
      </c>
      <c r="D18" t="s">
        <v>136</v>
      </c>
      <c r="E18" t="s">
        <v>137</v>
      </c>
      <c r="F18" t="s">
        <v>134</v>
      </c>
      <c r="G18" t="s">
        <v>135</v>
      </c>
      <c r="H18" t="s">
        <v>90</v>
      </c>
    </row>
    <row r="19" spans="1:8" x14ac:dyDescent="0.25">
      <c r="A19" t="s">
        <v>30</v>
      </c>
      <c r="B19" t="s">
        <v>29</v>
      </c>
      <c r="C19" t="s">
        <v>138</v>
      </c>
      <c r="D19" t="s">
        <v>139</v>
      </c>
      <c r="E19" t="s">
        <v>140</v>
      </c>
      <c r="F19" t="s">
        <v>141</v>
      </c>
      <c r="G19" t="s">
        <v>82</v>
      </c>
      <c r="H19" t="s">
        <v>93</v>
      </c>
    </row>
    <row r="20" spans="1:8" x14ac:dyDescent="0.25">
      <c r="A20" t="s">
        <v>32</v>
      </c>
      <c r="B20" t="s">
        <v>31</v>
      </c>
      <c r="C20" t="s">
        <v>142</v>
      </c>
      <c r="D20" t="s">
        <v>62</v>
      </c>
      <c r="E20" t="s">
        <v>143</v>
      </c>
      <c r="F20" t="s">
        <v>144</v>
      </c>
      <c r="G20" t="s">
        <v>82</v>
      </c>
      <c r="H20" t="s">
        <v>90</v>
      </c>
    </row>
    <row r="21" spans="1:8" x14ac:dyDescent="0.25">
      <c r="A21" t="s">
        <v>34</v>
      </c>
      <c r="B21" t="s">
        <v>33</v>
      </c>
      <c r="C21" t="s">
        <v>145</v>
      </c>
      <c r="D21" t="s">
        <v>70</v>
      </c>
      <c r="E21" t="s">
        <v>146</v>
      </c>
      <c r="F21" t="s">
        <v>147</v>
      </c>
      <c r="G21" t="s">
        <v>148</v>
      </c>
      <c r="H21" t="s">
        <v>90</v>
      </c>
    </row>
    <row r="22" spans="1:8" x14ac:dyDescent="0.25">
      <c r="A22" t="s">
        <v>36</v>
      </c>
      <c r="B22" t="s">
        <v>35</v>
      </c>
      <c r="C22" t="s">
        <v>149</v>
      </c>
      <c r="D22" t="s">
        <v>65</v>
      </c>
      <c r="E22" t="s">
        <v>150</v>
      </c>
      <c r="F22" t="s">
        <v>151</v>
      </c>
      <c r="G22" t="s">
        <v>152</v>
      </c>
      <c r="H22" t="s">
        <v>90</v>
      </c>
    </row>
    <row r="23" spans="1:8" x14ac:dyDescent="0.25">
      <c r="A23" t="s">
        <v>38</v>
      </c>
      <c r="B23" t="s">
        <v>37</v>
      </c>
      <c r="C23" t="s">
        <v>153</v>
      </c>
      <c r="D23" t="s">
        <v>154</v>
      </c>
      <c r="E23" t="s">
        <v>155</v>
      </c>
      <c r="F23" t="s">
        <v>156</v>
      </c>
      <c r="G23" t="s">
        <v>157</v>
      </c>
      <c r="H23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84EA-C31E-47F4-8504-6A975789B30C}">
  <dimension ref="A1:D32"/>
  <sheetViews>
    <sheetView topLeftCell="A19" workbookViewId="0">
      <selection activeCell="C21" sqref="C21"/>
    </sheetView>
  </sheetViews>
  <sheetFormatPr defaultRowHeight="15" x14ac:dyDescent="0.25"/>
  <cols>
    <col min="1" max="1" width="17.28515625" customWidth="1"/>
    <col min="2" max="2" width="23" customWidth="1"/>
    <col min="3" max="3" width="30.85546875" customWidth="1"/>
    <col min="4" max="4" width="19.5703125" customWidth="1"/>
  </cols>
  <sheetData>
    <row r="1" spans="1:4" x14ac:dyDescent="0.25">
      <c r="A1" s="3" t="s">
        <v>175</v>
      </c>
      <c r="B1" s="3" t="s">
        <v>158</v>
      </c>
      <c r="C1" s="3" t="s">
        <v>159</v>
      </c>
      <c r="D1" s="3" t="s">
        <v>160</v>
      </c>
    </row>
    <row r="2" spans="1:4" x14ac:dyDescent="0.25">
      <c r="A2" t="s">
        <v>161</v>
      </c>
      <c r="B2">
        <v>220</v>
      </c>
      <c r="C2">
        <v>200</v>
      </c>
      <c r="D2" s="1">
        <v>0.97799999999999998</v>
      </c>
    </row>
    <row r="3" spans="1:4" x14ac:dyDescent="0.25">
      <c r="A3" t="s">
        <v>162</v>
      </c>
      <c r="B3">
        <v>250</v>
      </c>
      <c r="C3">
        <v>201</v>
      </c>
      <c r="D3" s="1">
        <v>0.80400000000000005</v>
      </c>
    </row>
    <row r="4" spans="1:4" x14ac:dyDescent="0.25">
      <c r="A4" t="s">
        <v>163</v>
      </c>
      <c r="B4">
        <v>200</v>
      </c>
      <c r="C4">
        <v>192</v>
      </c>
      <c r="D4" s="2">
        <v>0.96</v>
      </c>
    </row>
    <row r="5" spans="1:4" x14ac:dyDescent="0.25">
      <c r="A5" t="s">
        <v>164</v>
      </c>
      <c r="B5">
        <v>200</v>
      </c>
      <c r="C5">
        <v>157</v>
      </c>
      <c r="D5" s="1">
        <v>0.78500000000000003</v>
      </c>
    </row>
    <row r="6" spans="1:4" x14ac:dyDescent="0.25">
      <c r="A6" t="s">
        <v>165</v>
      </c>
      <c r="B6">
        <v>150</v>
      </c>
      <c r="C6">
        <v>23</v>
      </c>
      <c r="D6" s="1">
        <v>0.153</v>
      </c>
    </row>
    <row r="9" spans="1:4" x14ac:dyDescent="0.25">
      <c r="A9" s="3" t="s">
        <v>166</v>
      </c>
      <c r="B9" s="3" t="s">
        <v>167</v>
      </c>
    </row>
    <row r="10" spans="1:4" x14ac:dyDescent="0.25">
      <c r="A10" t="s">
        <v>168</v>
      </c>
      <c r="B10">
        <v>1146</v>
      </c>
    </row>
    <row r="11" spans="1:4" x14ac:dyDescent="0.25">
      <c r="A11" t="s">
        <v>169</v>
      </c>
      <c r="B11">
        <v>199</v>
      </c>
    </row>
    <row r="12" spans="1:4" x14ac:dyDescent="0.25">
      <c r="A12" t="s">
        <v>170</v>
      </c>
      <c r="B12">
        <v>29</v>
      </c>
    </row>
    <row r="13" spans="1:4" x14ac:dyDescent="0.25">
      <c r="A13" t="s">
        <v>171</v>
      </c>
      <c r="B13">
        <v>87</v>
      </c>
    </row>
    <row r="14" spans="1:4" x14ac:dyDescent="0.25">
      <c r="A14" t="s">
        <v>172</v>
      </c>
      <c r="B14">
        <v>121</v>
      </c>
    </row>
    <row r="15" spans="1:4" x14ac:dyDescent="0.25">
      <c r="A15" t="s">
        <v>173</v>
      </c>
      <c r="B15">
        <v>333</v>
      </c>
    </row>
    <row r="16" spans="1:4" x14ac:dyDescent="0.25">
      <c r="A16" t="s">
        <v>174</v>
      </c>
      <c r="B16">
        <v>27</v>
      </c>
    </row>
    <row r="19" spans="1:3" x14ac:dyDescent="0.25">
      <c r="A19" s="3" t="s">
        <v>182</v>
      </c>
      <c r="B19" s="3" t="s">
        <v>180</v>
      </c>
    </row>
    <row r="20" spans="1:3" x14ac:dyDescent="0.25">
      <c r="A20" t="s">
        <v>176</v>
      </c>
      <c r="B20">
        <v>25</v>
      </c>
    </row>
    <row r="21" spans="1:3" x14ac:dyDescent="0.25">
      <c r="A21" t="s">
        <v>177</v>
      </c>
      <c r="B21">
        <v>27</v>
      </c>
    </row>
    <row r="22" spans="1:3" x14ac:dyDescent="0.25">
      <c r="A22" t="s">
        <v>178</v>
      </c>
      <c r="B22">
        <v>15</v>
      </c>
    </row>
    <row r="23" spans="1:3" x14ac:dyDescent="0.25">
      <c r="A23" t="s">
        <v>90</v>
      </c>
      <c r="B23">
        <v>45</v>
      </c>
    </row>
    <row r="24" spans="1:3" x14ac:dyDescent="0.25">
      <c r="A24" t="s">
        <v>120</v>
      </c>
      <c r="B24">
        <v>8</v>
      </c>
    </row>
    <row r="25" spans="1:3" x14ac:dyDescent="0.25">
      <c r="A25" t="s">
        <v>179</v>
      </c>
      <c r="B25">
        <v>19</v>
      </c>
    </row>
    <row r="27" spans="1:3" x14ac:dyDescent="0.25">
      <c r="A27" s="3" t="s">
        <v>183</v>
      </c>
      <c r="B27" s="3" t="s">
        <v>184</v>
      </c>
      <c r="C27" s="3" t="s">
        <v>185</v>
      </c>
    </row>
    <row r="28" spans="1:3" x14ac:dyDescent="0.25">
      <c r="A28" t="s">
        <v>186</v>
      </c>
      <c r="B28">
        <v>498</v>
      </c>
      <c r="C28">
        <v>99.17</v>
      </c>
    </row>
    <row r="29" spans="1:3" x14ac:dyDescent="0.25">
      <c r="A29" t="s">
        <v>187</v>
      </c>
      <c r="B29">
        <v>786</v>
      </c>
      <c r="C29">
        <v>97.71</v>
      </c>
    </row>
    <row r="30" spans="1:3" x14ac:dyDescent="0.25">
      <c r="A30" t="s">
        <v>188</v>
      </c>
      <c r="B30">
        <v>1049</v>
      </c>
      <c r="C30">
        <v>83.13</v>
      </c>
    </row>
    <row r="31" spans="1:3" x14ac:dyDescent="0.25">
      <c r="A31" t="s">
        <v>189</v>
      </c>
      <c r="B31">
        <v>342</v>
      </c>
      <c r="C31">
        <v>56.67</v>
      </c>
    </row>
    <row r="32" spans="1:3" x14ac:dyDescent="0.25">
      <c r="A32" t="s">
        <v>181</v>
      </c>
      <c r="B32">
        <f>SUM(B28:B31)</f>
        <v>2675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Abundance</vt:lpstr>
      <vt:lpstr>Nutrient composition</vt:lpstr>
      <vt:lpstr>Seasonal ava.</vt:lpstr>
      <vt:lpstr>Indices</vt:lpstr>
      <vt:lpstr>Taxonomy</vt:lpstr>
      <vt:lpstr>Responses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Unmilan Kalita</dc:creator>
  <cp:lastModifiedBy>Unmilan Kalita</cp:lastModifiedBy>
  <dcterms:created xsi:type="dcterms:W3CDTF">2015-06-05T18:17:20Z</dcterms:created>
  <dcterms:modified xsi:type="dcterms:W3CDTF">2020-05-20T17:45:43Z</dcterms:modified>
</cp:coreProperties>
</file>