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Qian Zhang\维乐夫-复方丹参-维格列汀-利拉鲁肽-课题\肠道-I\DM vs CON-肠道-gene-sitagliptin\投稿\PeerJ-2.3\大修\"/>
    </mc:Choice>
  </mc:AlternateContent>
  <bookViews>
    <workbookView xWindow="0" yWindow="0" windowWidth="24000" windowHeight="9756" activeTab="2"/>
  </bookViews>
  <sheets>
    <sheet name="maternal" sheetId="1" r:id="rId1"/>
    <sheet name="male offspring" sheetId="2" r:id="rId2"/>
    <sheet name="female offspring" sheetId="3" r:id="rId3"/>
  </sheets>
  <calcPr calcId="152511"/>
</workbook>
</file>

<file path=xl/calcChain.xml><?xml version="1.0" encoding="utf-8"?>
<calcChain xmlns="http://schemas.openxmlformats.org/spreadsheetml/2006/main">
  <c r="H33" i="3" l="1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<sst xmlns="http://schemas.openxmlformats.org/spreadsheetml/2006/main" count="124" uniqueCount="51">
  <si>
    <t>female rat</t>
  </si>
  <si>
    <t>dam weight gain during pregnancy week 3 (g)</t>
  </si>
  <si>
    <t>FBG at weaning time (mmol/L)</t>
  </si>
  <si>
    <t>ND-1</t>
  </si>
  <si>
    <t>ND-2</t>
  </si>
  <si>
    <t>ND-3</t>
  </si>
  <si>
    <t>ND-4</t>
  </si>
  <si>
    <t>ND-5</t>
  </si>
  <si>
    <t>ND-6</t>
  </si>
  <si>
    <t>ND-7</t>
  </si>
  <si>
    <t>ND-8</t>
  </si>
  <si>
    <t>HFD-1</t>
  </si>
  <si>
    <t>HFD-2</t>
  </si>
  <si>
    <t>HFD-3</t>
  </si>
  <si>
    <t>HFD-4</t>
  </si>
  <si>
    <t>HFD-5</t>
  </si>
  <si>
    <t>HFD-6</t>
  </si>
  <si>
    <t>HFD-7</t>
  </si>
  <si>
    <t>HFD-8</t>
  </si>
  <si>
    <t>HFD-sitagliptin-1</t>
  </si>
  <si>
    <t>HFD-sitagliptin-2</t>
  </si>
  <si>
    <t>HFD-sitagliptin-3</t>
  </si>
  <si>
    <t>HFD-sitagliptin-4</t>
  </si>
  <si>
    <t>HFD-sitagliptin-5</t>
  </si>
  <si>
    <t>HFD-sitagliptin-6</t>
  </si>
  <si>
    <t>HFD-sitagliptin-7</t>
  </si>
  <si>
    <t>HFD-sitagliptin-8</t>
  </si>
  <si>
    <t>male rat</t>
  </si>
  <si>
    <t>birth weight (g)</t>
  </si>
  <si>
    <t>body weight at weaning time (g)</t>
  </si>
  <si>
    <t>insulin(ng/mL)</t>
  </si>
  <si>
    <t>HOMA-IR</t>
  </si>
  <si>
    <t>serum IL-6(pg/mL)</t>
  </si>
  <si>
    <t>serum IL-10(pg/mL)</t>
  </si>
  <si>
    <t>ND-sitagliptin-1</t>
    <phoneticPr fontId="2" type="noConversion"/>
  </si>
  <si>
    <t>ND-sitagliptin-2</t>
  </si>
  <si>
    <t>ND-sitagliptin-3</t>
  </si>
  <si>
    <t>ND-sitagliptin-4</t>
  </si>
  <si>
    <t>ND-sitagliptin-5</t>
  </si>
  <si>
    <t>ND-sitagliptin-6</t>
  </si>
  <si>
    <t>ND-sitagliptin-7</t>
  </si>
  <si>
    <t>ND-sitagliptin-8</t>
  </si>
  <si>
    <t>female rat</t>
    <phoneticPr fontId="2" type="noConversion"/>
  </si>
  <si>
    <t>food intake during pregnancy (g/week)</t>
    <phoneticPr fontId="2" type="noConversion"/>
  </si>
  <si>
    <t>energy intake (kcal/week)</t>
    <phoneticPr fontId="2" type="noConversion"/>
  </si>
  <si>
    <t>serum TNF-a (pg/mL)</t>
    <phoneticPr fontId="2" type="noConversion"/>
  </si>
  <si>
    <t>FBG at weanig time (mmol/L)</t>
    <phoneticPr fontId="2" type="noConversion"/>
  </si>
  <si>
    <t>BG at 30'  (mmol/L)</t>
    <phoneticPr fontId="2" type="noConversion"/>
  </si>
  <si>
    <t>BG at 60'  (mmol/L)</t>
    <phoneticPr fontId="2" type="noConversion"/>
  </si>
  <si>
    <t>BG at 120'  (mmol/L)</t>
    <phoneticPr fontId="2" type="noConversion"/>
  </si>
  <si>
    <t>AUC (mmol/L/h)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</si>
</sst>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等线"/>
      <charset val="134"/>
      <scheme val="minor"/>
    </font>
    <font>
      <sz val="1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1" fillId="0" borderId="0" xfId="0" applyFont="1" applyFill="1"/>
    <xf numFmtId="0" fontId="1" fillId="0" borderId="0" xfId="0" applyFont="1" applyFill="1"/>
    <xf numFmtId="0" fontId="3" fillId="0" borderId="0" xfId="0" applyFont="1" applyFill="1"/>
    <xf numFmtId="2" fontId="3" fillId="0" borderId="0" xfId="0" applyNumberFormat="1" applyFont="1" applyFill="1"/>
    <xf numFmtId="0" fontId="0" fillId="0" borderId="0" xfId="0" applyFill="1"/>
    <xf numFmtId="2" fontId="0" fillId="0" borderId="0" xfId="0" applyNumberFormat="1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70" zoomScaleNormal="70" workbookViewId="0">
      <pane ySplit="1" topLeftCell="A2" activePane="bottomLeft" state="frozen"/>
      <selection pane="bottomLeft" activeCell="J24" sqref="J24"/>
    </sheetView>
  </sheetViews>
  <sheetFormatPr defaultColWidth="9" defaultRowHeight="13.8" x14ac:dyDescent="0.25"/>
  <cols>
    <col min="1" max="1" width="20.6640625" style="3" customWidth="1"/>
    <col min="2" max="2" width="42" style="1" customWidth="1"/>
    <col min="3" max="3" width="31.21875" style="1" customWidth="1"/>
    <col min="4" max="4" width="37.77734375" style="3" customWidth="1"/>
    <col min="5" max="5" width="23.77734375" style="3" customWidth="1"/>
    <col min="6" max="16384" width="9" style="3"/>
  </cols>
  <sheetData>
    <row r="1" spans="1:6" x14ac:dyDescent="0.25">
      <c r="A1" s="3" t="s">
        <v>0</v>
      </c>
      <c r="B1" s="3" t="s">
        <v>1</v>
      </c>
      <c r="C1" s="3" t="s">
        <v>2</v>
      </c>
      <c r="D1" s="4" t="s">
        <v>43</v>
      </c>
      <c r="E1" s="3" t="s">
        <v>44</v>
      </c>
    </row>
    <row r="2" spans="1:6" s="2" customFormat="1" x14ac:dyDescent="0.25">
      <c r="A2" s="3" t="s">
        <v>3</v>
      </c>
      <c r="B2" s="4">
        <v>145</v>
      </c>
      <c r="C2" s="4">
        <v>4.7</v>
      </c>
      <c r="D2" s="4">
        <v>155</v>
      </c>
      <c r="E2" s="4">
        <f>D2*3.85</f>
        <v>596.75</v>
      </c>
      <c r="F2" s="3"/>
    </row>
    <row r="3" spans="1:6" s="2" customFormat="1" x14ac:dyDescent="0.25">
      <c r="A3" s="3" t="s">
        <v>4</v>
      </c>
      <c r="B3" s="4">
        <v>73</v>
      </c>
      <c r="C3" s="4">
        <v>4.3</v>
      </c>
      <c r="D3" s="4">
        <v>131</v>
      </c>
      <c r="E3" s="4">
        <f t="shared" ref="E3:E17" si="0">D3*3.85</f>
        <v>504.35</v>
      </c>
      <c r="F3" s="3"/>
    </row>
    <row r="4" spans="1:6" s="2" customFormat="1" x14ac:dyDescent="0.25">
      <c r="A4" s="3" t="s">
        <v>5</v>
      </c>
      <c r="B4" s="4">
        <v>119</v>
      </c>
      <c r="C4" s="4">
        <v>5.0999999999999996</v>
      </c>
      <c r="D4" s="4">
        <v>111</v>
      </c>
      <c r="E4" s="4">
        <f t="shared" si="0"/>
        <v>427.35</v>
      </c>
      <c r="F4" s="3"/>
    </row>
    <row r="5" spans="1:6" s="2" customFormat="1" x14ac:dyDescent="0.25">
      <c r="A5" s="3" t="s">
        <v>6</v>
      </c>
      <c r="B5" s="4">
        <v>94</v>
      </c>
      <c r="C5" s="4">
        <v>4.8</v>
      </c>
      <c r="D5" s="4">
        <v>148</v>
      </c>
      <c r="E5" s="4">
        <f t="shared" si="0"/>
        <v>569.80000000000007</v>
      </c>
      <c r="F5" s="3"/>
    </row>
    <row r="6" spans="1:6" s="2" customFormat="1" x14ac:dyDescent="0.25">
      <c r="A6" s="3" t="s">
        <v>7</v>
      </c>
      <c r="B6" s="4">
        <v>98</v>
      </c>
      <c r="C6" s="4">
        <v>5</v>
      </c>
      <c r="D6" s="4">
        <v>131</v>
      </c>
      <c r="E6" s="4">
        <f t="shared" si="0"/>
        <v>504.35</v>
      </c>
      <c r="F6" s="3"/>
    </row>
    <row r="7" spans="1:6" s="2" customFormat="1" x14ac:dyDescent="0.25">
      <c r="A7" s="3" t="s">
        <v>8</v>
      </c>
      <c r="B7" s="4">
        <v>129</v>
      </c>
      <c r="C7" s="4">
        <v>4.9000000000000004</v>
      </c>
      <c r="D7" s="4">
        <v>137</v>
      </c>
      <c r="E7" s="4">
        <f t="shared" si="0"/>
        <v>527.45000000000005</v>
      </c>
      <c r="F7" s="3"/>
    </row>
    <row r="8" spans="1:6" s="2" customFormat="1" x14ac:dyDescent="0.25">
      <c r="A8" s="3" t="s">
        <v>9</v>
      </c>
      <c r="B8" s="4">
        <v>71</v>
      </c>
      <c r="C8" s="4">
        <v>5</v>
      </c>
      <c r="D8" s="4">
        <v>129</v>
      </c>
      <c r="E8" s="4">
        <f t="shared" si="0"/>
        <v>496.65000000000003</v>
      </c>
      <c r="F8" s="3"/>
    </row>
    <row r="9" spans="1:6" s="2" customFormat="1" x14ac:dyDescent="0.25">
      <c r="A9" s="3" t="s">
        <v>10</v>
      </c>
      <c r="B9" s="4">
        <v>173</v>
      </c>
      <c r="C9" s="4">
        <v>4.8</v>
      </c>
      <c r="D9" s="4">
        <v>143</v>
      </c>
      <c r="E9" s="4">
        <f t="shared" si="0"/>
        <v>550.55000000000007</v>
      </c>
      <c r="F9" s="3"/>
    </row>
    <row r="10" spans="1:6" x14ac:dyDescent="0.25">
      <c r="A10" s="4" t="s">
        <v>34</v>
      </c>
      <c r="B10" s="4">
        <v>124</v>
      </c>
      <c r="C10" s="4">
        <v>4.8</v>
      </c>
      <c r="D10" s="4">
        <v>144</v>
      </c>
      <c r="E10" s="4">
        <f t="shared" si="0"/>
        <v>554.4</v>
      </c>
    </row>
    <row r="11" spans="1:6" x14ac:dyDescent="0.25">
      <c r="A11" s="4" t="s">
        <v>35</v>
      </c>
      <c r="B11" s="4">
        <v>162</v>
      </c>
      <c r="C11" s="4">
        <v>4.5</v>
      </c>
      <c r="D11" s="4">
        <v>141</v>
      </c>
      <c r="E11" s="4">
        <f t="shared" si="0"/>
        <v>542.85</v>
      </c>
    </row>
    <row r="12" spans="1:6" x14ac:dyDescent="0.25">
      <c r="A12" s="4" t="s">
        <v>36</v>
      </c>
      <c r="B12" s="4">
        <v>74</v>
      </c>
      <c r="C12" s="4">
        <v>5</v>
      </c>
      <c r="D12" s="4">
        <v>138</v>
      </c>
      <c r="E12" s="4">
        <f t="shared" si="0"/>
        <v>531.30000000000007</v>
      </c>
    </row>
    <row r="13" spans="1:6" x14ac:dyDescent="0.25">
      <c r="A13" s="4" t="s">
        <v>37</v>
      </c>
      <c r="B13" s="4">
        <v>130</v>
      </c>
      <c r="C13" s="4">
        <v>5.0999999999999996</v>
      </c>
      <c r="D13" s="4">
        <v>143</v>
      </c>
      <c r="E13" s="4">
        <f t="shared" si="0"/>
        <v>550.55000000000007</v>
      </c>
    </row>
    <row r="14" spans="1:6" x14ac:dyDescent="0.25">
      <c r="A14" s="4" t="s">
        <v>38</v>
      </c>
      <c r="B14" s="4">
        <v>114</v>
      </c>
      <c r="C14" s="4">
        <v>5.3</v>
      </c>
      <c r="D14" s="4">
        <v>140</v>
      </c>
      <c r="E14" s="4">
        <f t="shared" si="0"/>
        <v>539</v>
      </c>
    </row>
    <row r="15" spans="1:6" x14ac:dyDescent="0.25">
      <c r="A15" s="4" t="s">
        <v>39</v>
      </c>
      <c r="B15" s="4">
        <v>140</v>
      </c>
      <c r="C15" s="4">
        <v>4.7</v>
      </c>
      <c r="D15" s="4">
        <v>141</v>
      </c>
      <c r="E15" s="4">
        <f t="shared" si="0"/>
        <v>542.85</v>
      </c>
    </row>
    <row r="16" spans="1:6" x14ac:dyDescent="0.25">
      <c r="A16" s="4" t="s">
        <v>40</v>
      </c>
      <c r="B16" s="4">
        <v>126</v>
      </c>
      <c r="C16" s="4">
        <v>5.9</v>
      </c>
      <c r="D16" s="4">
        <v>152</v>
      </c>
      <c r="E16" s="4">
        <f t="shared" si="0"/>
        <v>585.20000000000005</v>
      </c>
    </row>
    <row r="17" spans="1:6" x14ac:dyDescent="0.25">
      <c r="A17" s="4" t="s">
        <v>41</v>
      </c>
      <c r="B17" s="4">
        <v>130</v>
      </c>
      <c r="C17" s="4">
        <v>5.0999999999999996</v>
      </c>
      <c r="D17" s="4">
        <v>134</v>
      </c>
      <c r="E17" s="4">
        <f t="shared" si="0"/>
        <v>515.9</v>
      </c>
    </row>
    <row r="18" spans="1:6" x14ac:dyDescent="0.25">
      <c r="A18" s="3" t="s">
        <v>11</v>
      </c>
      <c r="B18" s="4">
        <v>166</v>
      </c>
      <c r="C18" s="4">
        <v>6.9</v>
      </c>
      <c r="D18" s="4">
        <v>127</v>
      </c>
      <c r="E18" s="4">
        <f>D18*4.73</f>
        <v>600.71</v>
      </c>
    </row>
    <row r="19" spans="1:6" x14ac:dyDescent="0.25">
      <c r="A19" s="3" t="s">
        <v>12</v>
      </c>
      <c r="B19" s="4">
        <v>141</v>
      </c>
      <c r="C19" s="4">
        <v>6.4</v>
      </c>
      <c r="D19" s="4">
        <v>117</v>
      </c>
      <c r="E19" s="4">
        <f t="shared" ref="E19:E33" si="1">D19*4.73</f>
        <v>553.41000000000008</v>
      </c>
    </row>
    <row r="20" spans="1:6" x14ac:dyDescent="0.25">
      <c r="A20" s="3" t="s">
        <v>13</v>
      </c>
      <c r="B20" s="4">
        <v>150</v>
      </c>
      <c r="C20" s="4">
        <v>7</v>
      </c>
      <c r="D20" s="4">
        <v>127</v>
      </c>
      <c r="E20" s="4">
        <f t="shared" si="1"/>
        <v>600.71</v>
      </c>
    </row>
    <row r="21" spans="1:6" x14ac:dyDescent="0.25">
      <c r="A21" s="3" t="s">
        <v>14</v>
      </c>
      <c r="B21" s="4">
        <v>196</v>
      </c>
      <c r="C21" s="4">
        <v>6.4</v>
      </c>
      <c r="D21" s="4">
        <v>137</v>
      </c>
      <c r="E21" s="4">
        <f t="shared" si="1"/>
        <v>648.0100000000001</v>
      </c>
    </row>
    <row r="22" spans="1:6" x14ac:dyDescent="0.25">
      <c r="A22" s="3" t="s">
        <v>15</v>
      </c>
      <c r="B22" s="4">
        <v>125</v>
      </c>
      <c r="C22" s="4">
        <v>5.9</v>
      </c>
      <c r="D22" s="4">
        <v>142</v>
      </c>
      <c r="E22" s="4">
        <f t="shared" si="1"/>
        <v>671.66000000000008</v>
      </c>
    </row>
    <row r="23" spans="1:6" x14ac:dyDescent="0.25">
      <c r="A23" s="3" t="s">
        <v>16</v>
      </c>
      <c r="B23" s="4">
        <v>188</v>
      </c>
      <c r="C23" s="4">
        <v>6.2</v>
      </c>
      <c r="D23" s="4">
        <v>128</v>
      </c>
      <c r="E23" s="4">
        <f t="shared" si="1"/>
        <v>605.44000000000005</v>
      </c>
    </row>
    <row r="24" spans="1:6" x14ac:dyDescent="0.25">
      <c r="A24" s="3" t="s">
        <v>17</v>
      </c>
      <c r="B24" s="4">
        <v>155</v>
      </c>
      <c r="C24" s="4">
        <v>5.8</v>
      </c>
      <c r="D24" s="4">
        <v>138</v>
      </c>
      <c r="E24" s="4">
        <f t="shared" si="1"/>
        <v>652.74</v>
      </c>
    </row>
    <row r="25" spans="1:6" x14ac:dyDescent="0.25">
      <c r="A25" s="3" t="s">
        <v>18</v>
      </c>
      <c r="B25" s="4">
        <v>182</v>
      </c>
      <c r="C25" s="4">
        <v>6.4</v>
      </c>
      <c r="D25" s="4">
        <v>134</v>
      </c>
      <c r="E25" s="4">
        <f t="shared" si="1"/>
        <v>633.82000000000005</v>
      </c>
    </row>
    <row r="26" spans="1:6" s="2" customFormat="1" x14ac:dyDescent="0.25">
      <c r="A26" s="3" t="s">
        <v>19</v>
      </c>
      <c r="B26" s="4">
        <v>136</v>
      </c>
      <c r="C26" s="4">
        <v>5.2</v>
      </c>
      <c r="D26" s="4">
        <v>138</v>
      </c>
      <c r="E26" s="4">
        <f t="shared" si="1"/>
        <v>652.74</v>
      </c>
      <c r="F26" s="3"/>
    </row>
    <row r="27" spans="1:6" s="2" customFormat="1" x14ac:dyDescent="0.25">
      <c r="A27" s="3" t="s">
        <v>20</v>
      </c>
      <c r="B27" s="4">
        <v>136</v>
      </c>
      <c r="C27" s="4">
        <v>4.9000000000000004</v>
      </c>
      <c r="D27" s="4">
        <v>114</v>
      </c>
      <c r="E27" s="4">
        <f t="shared" si="1"/>
        <v>539.22</v>
      </c>
      <c r="F27" s="3"/>
    </row>
    <row r="28" spans="1:6" s="2" customFormat="1" x14ac:dyDescent="0.25">
      <c r="A28" s="3" t="s">
        <v>21</v>
      </c>
      <c r="B28" s="4">
        <v>86</v>
      </c>
      <c r="C28" s="4">
        <v>5.7</v>
      </c>
      <c r="D28" s="4">
        <v>107</v>
      </c>
      <c r="E28" s="4">
        <f t="shared" si="1"/>
        <v>506.11000000000007</v>
      </c>
      <c r="F28" s="3"/>
    </row>
    <row r="29" spans="1:6" s="2" customFormat="1" x14ac:dyDescent="0.25">
      <c r="A29" s="3" t="s">
        <v>22</v>
      </c>
      <c r="B29" s="4">
        <v>127</v>
      </c>
      <c r="C29" s="4">
        <v>6</v>
      </c>
      <c r="D29" s="4">
        <v>121</v>
      </c>
      <c r="E29" s="4">
        <f t="shared" si="1"/>
        <v>572.33000000000004</v>
      </c>
      <c r="F29" s="3"/>
    </row>
    <row r="30" spans="1:6" s="2" customFormat="1" x14ac:dyDescent="0.25">
      <c r="A30" s="3" t="s">
        <v>23</v>
      </c>
      <c r="B30" s="4">
        <v>80</v>
      </c>
      <c r="C30" s="4">
        <v>5.8</v>
      </c>
      <c r="D30" s="4">
        <v>134</v>
      </c>
      <c r="E30" s="4">
        <f t="shared" si="1"/>
        <v>633.82000000000005</v>
      </c>
      <c r="F30" s="3"/>
    </row>
    <row r="31" spans="1:6" s="2" customFormat="1" x14ac:dyDescent="0.25">
      <c r="A31" s="3" t="s">
        <v>24</v>
      </c>
      <c r="B31" s="4">
        <v>125</v>
      </c>
      <c r="C31" s="4">
        <v>5.3</v>
      </c>
      <c r="D31" s="4">
        <v>124</v>
      </c>
      <c r="E31" s="4">
        <f t="shared" si="1"/>
        <v>586.5200000000001</v>
      </c>
      <c r="F31" s="3"/>
    </row>
    <row r="32" spans="1:6" s="2" customFormat="1" x14ac:dyDescent="0.25">
      <c r="A32" s="3" t="s">
        <v>25</v>
      </c>
      <c r="B32" s="4">
        <v>106</v>
      </c>
      <c r="C32" s="4">
        <v>5.2</v>
      </c>
      <c r="D32" s="4">
        <v>117</v>
      </c>
      <c r="E32" s="4">
        <f t="shared" si="1"/>
        <v>553.41000000000008</v>
      </c>
      <c r="F32" s="3"/>
    </row>
    <row r="33" spans="1:6" s="2" customFormat="1" x14ac:dyDescent="0.25">
      <c r="A33" s="3" t="s">
        <v>26</v>
      </c>
      <c r="B33" s="4">
        <v>107</v>
      </c>
      <c r="C33" s="4">
        <v>5.8</v>
      </c>
      <c r="D33" s="4">
        <v>108</v>
      </c>
      <c r="E33" s="4">
        <f t="shared" si="1"/>
        <v>510.84000000000003</v>
      </c>
      <c r="F33" s="3"/>
    </row>
    <row r="34" spans="1:6" x14ac:dyDescent="0.25">
      <c r="B34" s="3"/>
      <c r="C34" s="3"/>
    </row>
    <row r="35" spans="1:6" x14ac:dyDescent="0.25">
      <c r="B35" s="3"/>
      <c r="C35" s="3"/>
    </row>
    <row r="36" spans="1:6" x14ac:dyDescent="0.25">
      <c r="B36" s="3"/>
      <c r="C36" s="3"/>
    </row>
    <row r="37" spans="1:6" x14ac:dyDescent="0.25">
      <c r="B37" s="3"/>
      <c r="C37" s="3"/>
    </row>
    <row r="38" spans="1:6" x14ac:dyDescent="0.25">
      <c r="B38" s="3"/>
      <c r="C38" s="3"/>
    </row>
  </sheetData>
  <phoneticPr fontId="2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F1" zoomScale="70" zoomScaleNormal="70" workbookViewId="0">
      <pane ySplit="1" topLeftCell="A2" activePane="bottomLeft" state="frozen"/>
      <selection pane="bottomLeft" activeCell="J9" sqref="J9"/>
    </sheetView>
  </sheetViews>
  <sheetFormatPr defaultColWidth="9" defaultRowHeight="13.8" x14ac:dyDescent="0.25"/>
  <cols>
    <col min="1" max="1" width="18.21875" style="4" customWidth="1"/>
    <col min="2" max="2" width="19.77734375" style="4" customWidth="1"/>
    <col min="3" max="3" width="33.21875" style="4" customWidth="1"/>
    <col min="4" max="4" width="30.33203125" style="4" customWidth="1"/>
    <col min="5" max="5" width="20.77734375" style="4" customWidth="1"/>
    <col min="6" max="6" width="19.33203125" style="4" customWidth="1"/>
    <col min="7" max="7" width="21" style="4" customWidth="1"/>
    <col min="8" max="8" width="17.5546875" style="4" customWidth="1"/>
    <col min="9" max="9" width="14.77734375" style="4" customWidth="1"/>
    <col min="10" max="10" width="11.44140625" style="4" customWidth="1"/>
    <col min="11" max="11" width="18.33203125" style="4" customWidth="1"/>
    <col min="12" max="13" width="18.77734375" style="4" customWidth="1"/>
    <col min="14" max="16384" width="9" style="4"/>
  </cols>
  <sheetData>
    <row r="1" spans="1:13" x14ac:dyDescent="0.25">
      <c r="A1" s="4" t="s">
        <v>27</v>
      </c>
      <c r="B1" s="4" t="s">
        <v>28</v>
      </c>
      <c r="C1" s="4" t="s">
        <v>29</v>
      </c>
      <c r="D1" s="4" t="s">
        <v>46</v>
      </c>
      <c r="E1" s="4" t="s">
        <v>47</v>
      </c>
      <c r="F1" s="4" t="s">
        <v>48</v>
      </c>
      <c r="G1" s="4" t="s">
        <v>49</v>
      </c>
      <c r="H1" s="4" t="s">
        <v>50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45</v>
      </c>
    </row>
    <row r="2" spans="1:13" x14ac:dyDescent="0.25">
      <c r="A2" s="4" t="s">
        <v>3</v>
      </c>
      <c r="B2" s="6">
        <v>6.8</v>
      </c>
      <c r="C2" s="6">
        <v>48</v>
      </c>
      <c r="D2" s="6">
        <v>4.5999999999999996</v>
      </c>
      <c r="E2" s="6">
        <v>8.9</v>
      </c>
      <c r="F2" s="6">
        <v>6.3</v>
      </c>
      <c r="G2" s="6">
        <v>5.4</v>
      </c>
      <c r="H2" s="7">
        <f>0.25*D2+0.5*E2+0.75*F2+0.5*G2</f>
        <v>13.024999999999999</v>
      </c>
      <c r="I2" s="6">
        <v>0.83</v>
      </c>
      <c r="J2" s="5">
        <v>3.597404444444444</v>
      </c>
      <c r="K2" s="4">
        <v>47</v>
      </c>
      <c r="L2" s="4">
        <v>24</v>
      </c>
      <c r="M2" s="4">
        <v>154</v>
      </c>
    </row>
    <row r="3" spans="1:13" x14ac:dyDescent="0.25">
      <c r="A3" s="4" t="s">
        <v>4</v>
      </c>
      <c r="B3" s="6">
        <v>6.7</v>
      </c>
      <c r="C3" s="6">
        <v>51</v>
      </c>
      <c r="D3" s="6">
        <v>5.2</v>
      </c>
      <c r="E3" s="6">
        <v>7.6</v>
      </c>
      <c r="F3" s="6">
        <v>5.8</v>
      </c>
      <c r="G3" s="6">
        <v>5.0999999999999996</v>
      </c>
      <c r="H3" s="7">
        <f t="shared" ref="H3:H33" si="0">0.25*D3+0.5*E3+0.75*F3+0.5*G3</f>
        <v>12</v>
      </c>
      <c r="I3" s="6">
        <v>0.74</v>
      </c>
      <c r="J3" s="5">
        <v>3.6256711111111106</v>
      </c>
      <c r="K3" s="4">
        <v>59</v>
      </c>
      <c r="L3" s="4">
        <v>39</v>
      </c>
      <c r="M3" s="4">
        <v>241</v>
      </c>
    </row>
    <row r="4" spans="1:13" x14ac:dyDescent="0.25">
      <c r="A4" s="4" t="s">
        <v>5</v>
      </c>
      <c r="B4" s="6">
        <v>6.9</v>
      </c>
      <c r="C4" s="6">
        <v>53</v>
      </c>
      <c r="D4" s="6">
        <v>4.8</v>
      </c>
      <c r="E4" s="6">
        <v>7</v>
      </c>
      <c r="F4" s="6">
        <v>5.3</v>
      </c>
      <c r="G4" s="6">
        <v>5.8</v>
      </c>
      <c r="H4" s="7">
        <f t="shared" si="0"/>
        <v>11.575000000000001</v>
      </c>
      <c r="I4" s="6">
        <v>0.69</v>
      </c>
      <c r="J4" s="5">
        <v>3.1206399999999994</v>
      </c>
      <c r="K4" s="4">
        <v>61</v>
      </c>
      <c r="L4" s="4">
        <v>24</v>
      </c>
      <c r="M4" s="4">
        <v>184</v>
      </c>
    </row>
    <row r="5" spans="1:13" x14ac:dyDescent="0.25">
      <c r="A5" s="4" t="s">
        <v>6</v>
      </c>
      <c r="B5" s="6">
        <v>7.3</v>
      </c>
      <c r="C5" s="6">
        <v>57</v>
      </c>
      <c r="D5" s="6">
        <v>5</v>
      </c>
      <c r="E5" s="6">
        <v>8.4</v>
      </c>
      <c r="F5" s="6">
        <v>6.8</v>
      </c>
      <c r="G5" s="6">
        <v>6.2</v>
      </c>
      <c r="H5" s="7">
        <f t="shared" si="0"/>
        <v>13.65</v>
      </c>
      <c r="I5" s="6">
        <v>0.45</v>
      </c>
      <c r="J5" s="5">
        <v>2.1199999999999997</v>
      </c>
      <c r="K5" s="4">
        <v>38</v>
      </c>
      <c r="L5" s="4">
        <v>31</v>
      </c>
      <c r="M5" s="4">
        <v>213</v>
      </c>
    </row>
    <row r="6" spans="1:13" x14ac:dyDescent="0.25">
      <c r="A6" s="4" t="s">
        <v>7</v>
      </c>
      <c r="B6" s="6">
        <v>6.5</v>
      </c>
      <c r="C6" s="6">
        <v>58</v>
      </c>
      <c r="D6" s="6">
        <v>4.3</v>
      </c>
      <c r="E6" s="6">
        <v>8.3000000000000007</v>
      </c>
      <c r="F6" s="6">
        <v>5.3</v>
      </c>
      <c r="G6" s="6">
        <v>5.7</v>
      </c>
      <c r="H6" s="7">
        <f t="shared" si="0"/>
        <v>12.049999999999999</v>
      </c>
      <c r="I6" s="6">
        <v>0.75</v>
      </c>
      <c r="J6" s="5">
        <v>3.0386666666666664</v>
      </c>
      <c r="K6" s="4">
        <v>78</v>
      </c>
      <c r="L6" s="4">
        <v>27</v>
      </c>
      <c r="M6" s="4">
        <v>195</v>
      </c>
    </row>
    <row r="7" spans="1:13" x14ac:dyDescent="0.25">
      <c r="A7" s="4" t="s">
        <v>8</v>
      </c>
      <c r="B7" s="6">
        <v>6</v>
      </c>
      <c r="C7" s="6">
        <v>48</v>
      </c>
      <c r="D7" s="6">
        <v>5.2</v>
      </c>
      <c r="E7" s="6">
        <v>7.5</v>
      </c>
      <c r="F7" s="6">
        <v>6.4</v>
      </c>
      <c r="G7" s="6">
        <v>6.3</v>
      </c>
      <c r="H7" s="7">
        <f t="shared" si="0"/>
        <v>13.000000000000002</v>
      </c>
      <c r="I7" s="6">
        <v>0.53</v>
      </c>
      <c r="J7" s="5">
        <v>2.5967644444444447</v>
      </c>
      <c r="K7" s="4">
        <v>39</v>
      </c>
      <c r="L7" s="4">
        <v>4</v>
      </c>
      <c r="M7" s="4">
        <v>218</v>
      </c>
    </row>
    <row r="8" spans="1:13" x14ac:dyDescent="0.25">
      <c r="A8" s="4" t="s">
        <v>9</v>
      </c>
      <c r="B8" s="6">
        <v>7.7</v>
      </c>
      <c r="C8" s="6">
        <v>50</v>
      </c>
      <c r="D8" s="6">
        <v>5.6</v>
      </c>
      <c r="E8" s="6">
        <v>8.3000000000000007</v>
      </c>
      <c r="F8" s="6">
        <v>5.6</v>
      </c>
      <c r="G8" s="6">
        <v>5.8</v>
      </c>
      <c r="H8" s="7">
        <f t="shared" si="0"/>
        <v>12.65</v>
      </c>
      <c r="I8" s="6">
        <v>0.79</v>
      </c>
      <c r="J8" s="5">
        <v>4.1683911111111112</v>
      </c>
      <c r="K8" s="4">
        <v>49</v>
      </c>
      <c r="L8" s="4">
        <v>15</v>
      </c>
      <c r="M8" s="4">
        <v>160</v>
      </c>
    </row>
    <row r="9" spans="1:13" x14ac:dyDescent="0.25">
      <c r="A9" s="4" t="s">
        <v>10</v>
      </c>
      <c r="B9" s="6">
        <v>6.9</v>
      </c>
      <c r="C9" s="6">
        <v>45</v>
      </c>
      <c r="D9" s="6">
        <v>4.8</v>
      </c>
      <c r="E9" s="6">
        <v>7.5</v>
      </c>
      <c r="F9" s="6">
        <v>6.3</v>
      </c>
      <c r="G9" s="6">
        <v>6</v>
      </c>
      <c r="H9" s="7">
        <f t="shared" si="0"/>
        <v>12.675000000000001</v>
      </c>
      <c r="I9" s="6">
        <v>0.47</v>
      </c>
      <c r="J9" s="5">
        <v>2.1256533333333327</v>
      </c>
      <c r="K9" s="4">
        <v>95</v>
      </c>
      <c r="L9" s="4">
        <v>20</v>
      </c>
      <c r="M9" s="4">
        <v>284</v>
      </c>
    </row>
    <row r="10" spans="1:13" x14ac:dyDescent="0.25">
      <c r="A10" s="4" t="s">
        <v>34</v>
      </c>
      <c r="B10" s="6">
        <v>7.1</v>
      </c>
      <c r="C10" s="6">
        <v>44</v>
      </c>
      <c r="D10" s="6">
        <v>6.1</v>
      </c>
      <c r="E10" s="6">
        <v>9</v>
      </c>
      <c r="F10" s="6">
        <v>7.3</v>
      </c>
      <c r="G10" s="6">
        <v>6.5</v>
      </c>
      <c r="H10" s="7">
        <f t="shared" si="0"/>
        <v>14.75</v>
      </c>
      <c r="I10" s="6">
        <v>0.61</v>
      </c>
      <c r="J10" s="5">
        <v>3.5060088888888883</v>
      </c>
      <c r="K10" s="4">
        <v>57</v>
      </c>
      <c r="L10" s="4">
        <v>29</v>
      </c>
      <c r="M10" s="4">
        <v>301</v>
      </c>
    </row>
    <row r="11" spans="1:13" x14ac:dyDescent="0.25">
      <c r="A11" s="4" t="s">
        <v>35</v>
      </c>
      <c r="B11" s="6">
        <v>6.5</v>
      </c>
      <c r="C11" s="6">
        <v>46</v>
      </c>
      <c r="D11" s="6">
        <v>4.9000000000000004</v>
      </c>
      <c r="E11" s="6">
        <v>7.9</v>
      </c>
      <c r="F11" s="6">
        <v>7</v>
      </c>
      <c r="G11" s="6">
        <v>6.4</v>
      </c>
      <c r="H11" s="7">
        <f t="shared" si="0"/>
        <v>13.625</v>
      </c>
      <c r="I11" s="6">
        <v>0.56999999999999995</v>
      </c>
      <c r="J11" s="5">
        <v>2.6316266666666666</v>
      </c>
      <c r="K11" s="4">
        <v>82</v>
      </c>
      <c r="L11" s="4">
        <v>15</v>
      </c>
      <c r="M11" s="4">
        <v>218</v>
      </c>
    </row>
    <row r="12" spans="1:13" x14ac:dyDescent="0.25">
      <c r="A12" s="4" t="s">
        <v>36</v>
      </c>
      <c r="B12" s="6">
        <v>6.4</v>
      </c>
      <c r="C12" s="6">
        <v>58</v>
      </c>
      <c r="D12" s="6">
        <v>4.2</v>
      </c>
      <c r="E12" s="6">
        <v>8.5</v>
      </c>
      <c r="F12" s="6">
        <v>6.4</v>
      </c>
      <c r="G12" s="6">
        <v>5.4</v>
      </c>
      <c r="H12" s="7">
        <f t="shared" si="0"/>
        <v>12.8</v>
      </c>
      <c r="I12" s="6">
        <v>0.49</v>
      </c>
      <c r="J12" s="5">
        <v>1.9390933333333336</v>
      </c>
      <c r="K12" s="4">
        <v>39</v>
      </c>
      <c r="L12" s="4">
        <v>17</v>
      </c>
      <c r="M12" s="4">
        <v>251</v>
      </c>
    </row>
    <row r="13" spans="1:13" x14ac:dyDescent="0.25">
      <c r="A13" s="4" t="s">
        <v>37</v>
      </c>
      <c r="B13" s="6">
        <v>7.6</v>
      </c>
      <c r="C13" s="6">
        <v>51</v>
      </c>
      <c r="D13" s="6">
        <v>5.0999999999999996</v>
      </c>
      <c r="E13" s="6">
        <v>8.1</v>
      </c>
      <c r="F13" s="6">
        <v>6.1</v>
      </c>
      <c r="G13" s="6">
        <v>5.5</v>
      </c>
      <c r="H13" s="7">
        <f t="shared" si="0"/>
        <v>12.649999999999999</v>
      </c>
      <c r="I13" s="6">
        <v>0.51</v>
      </c>
      <c r="J13" s="5">
        <v>2.4507199999999996</v>
      </c>
      <c r="K13" s="4">
        <v>81</v>
      </c>
      <c r="L13" s="4">
        <v>26</v>
      </c>
      <c r="M13" s="4">
        <v>195</v>
      </c>
    </row>
    <row r="14" spans="1:13" x14ac:dyDescent="0.25">
      <c r="A14" s="4" t="s">
        <v>38</v>
      </c>
      <c r="B14" s="6">
        <v>6.1</v>
      </c>
      <c r="C14" s="6">
        <v>59</v>
      </c>
      <c r="D14" s="6">
        <v>5.6</v>
      </c>
      <c r="E14" s="6">
        <v>7.6</v>
      </c>
      <c r="F14" s="6">
        <v>6.1</v>
      </c>
      <c r="G14" s="6">
        <v>5.2</v>
      </c>
      <c r="H14" s="7">
        <f t="shared" si="0"/>
        <v>12.374999999999998</v>
      </c>
      <c r="I14" s="6">
        <v>0.48</v>
      </c>
      <c r="J14" s="5">
        <v>2.5326933333333335</v>
      </c>
      <c r="K14" s="4">
        <v>91</v>
      </c>
      <c r="L14" s="4">
        <v>21</v>
      </c>
      <c r="M14" s="4">
        <v>152</v>
      </c>
    </row>
    <row r="15" spans="1:13" x14ac:dyDescent="0.25">
      <c r="A15" s="4" t="s">
        <v>39</v>
      </c>
      <c r="B15" s="6">
        <v>7.2</v>
      </c>
      <c r="C15" s="6">
        <v>56</v>
      </c>
      <c r="D15" s="6">
        <v>4.3</v>
      </c>
      <c r="E15" s="6">
        <v>9.1</v>
      </c>
      <c r="F15" s="6">
        <v>5.9</v>
      </c>
      <c r="G15" s="6">
        <v>5.0999999999999996</v>
      </c>
      <c r="H15" s="7">
        <f t="shared" si="0"/>
        <v>12.600000000000001</v>
      </c>
      <c r="I15" s="6">
        <v>0.55000000000000004</v>
      </c>
      <c r="J15" s="5">
        <v>2.2283555555555554</v>
      </c>
      <c r="K15" s="4">
        <v>58</v>
      </c>
      <c r="L15" s="4">
        <v>38</v>
      </c>
      <c r="M15" s="4">
        <v>139</v>
      </c>
    </row>
    <row r="16" spans="1:13" x14ac:dyDescent="0.25">
      <c r="A16" s="4" t="s">
        <v>40</v>
      </c>
      <c r="B16" s="6">
        <v>6.7</v>
      </c>
      <c r="C16" s="6">
        <v>60</v>
      </c>
      <c r="D16" s="6">
        <v>4.8</v>
      </c>
      <c r="E16" s="6">
        <v>7.4</v>
      </c>
      <c r="F16" s="6">
        <v>5.0999999999999996</v>
      </c>
      <c r="G16" s="6">
        <v>5</v>
      </c>
      <c r="H16" s="7">
        <f t="shared" si="0"/>
        <v>11.225</v>
      </c>
      <c r="I16" s="6">
        <v>0.63</v>
      </c>
      <c r="J16" s="5">
        <v>2.8492800000000003</v>
      </c>
      <c r="K16" s="4">
        <v>34</v>
      </c>
      <c r="L16" s="4">
        <v>16</v>
      </c>
      <c r="M16" s="4">
        <v>210</v>
      </c>
    </row>
    <row r="17" spans="1:13" x14ac:dyDescent="0.25">
      <c r="A17" s="4" t="s">
        <v>41</v>
      </c>
      <c r="B17" s="6">
        <v>6.1</v>
      </c>
      <c r="C17" s="6">
        <v>56</v>
      </c>
      <c r="D17" s="6">
        <v>5.8</v>
      </c>
      <c r="E17" s="6">
        <v>8.3000000000000007</v>
      </c>
      <c r="F17" s="6">
        <v>6.9</v>
      </c>
      <c r="G17" s="6">
        <v>6.1</v>
      </c>
      <c r="H17" s="7">
        <f t="shared" si="0"/>
        <v>13.825000000000003</v>
      </c>
      <c r="I17" s="6">
        <v>0.71</v>
      </c>
      <c r="J17" s="5">
        <v>3.880071111111111</v>
      </c>
      <c r="K17" s="4">
        <v>86</v>
      </c>
      <c r="L17" s="4">
        <v>19</v>
      </c>
      <c r="M17" s="4">
        <v>168</v>
      </c>
    </row>
    <row r="18" spans="1:13" x14ac:dyDescent="0.25">
      <c r="A18" s="4" t="s">
        <v>11</v>
      </c>
      <c r="B18" s="6">
        <v>7.4</v>
      </c>
      <c r="C18" s="6">
        <v>63</v>
      </c>
      <c r="D18" s="6">
        <v>6.4</v>
      </c>
      <c r="E18" s="6">
        <v>13.6</v>
      </c>
      <c r="F18" s="6">
        <v>10.3</v>
      </c>
      <c r="G18" s="6">
        <v>6.8</v>
      </c>
      <c r="H18" s="7">
        <f t="shared" si="0"/>
        <v>19.524999999999999</v>
      </c>
      <c r="I18" s="6">
        <v>1.32</v>
      </c>
      <c r="J18" s="5">
        <v>7.9598933333333344</v>
      </c>
      <c r="K18" s="4">
        <v>754</v>
      </c>
      <c r="L18" s="4">
        <v>16</v>
      </c>
      <c r="M18" s="4">
        <v>427</v>
      </c>
    </row>
    <row r="19" spans="1:13" x14ac:dyDescent="0.25">
      <c r="A19" s="4" t="s">
        <v>12</v>
      </c>
      <c r="B19" s="6">
        <v>6.3</v>
      </c>
      <c r="C19" s="6">
        <v>60</v>
      </c>
      <c r="D19" s="6">
        <v>6.8</v>
      </c>
      <c r="E19" s="6">
        <v>14.3</v>
      </c>
      <c r="F19" s="6">
        <v>9.5</v>
      </c>
      <c r="G19" s="6">
        <v>7.4</v>
      </c>
      <c r="H19" s="7">
        <f t="shared" si="0"/>
        <v>19.675000000000001</v>
      </c>
      <c r="I19" s="6">
        <v>1.37</v>
      </c>
      <c r="J19" s="5">
        <v>8.7777422222222228</v>
      </c>
      <c r="K19" s="4">
        <v>582</v>
      </c>
      <c r="L19" s="4">
        <v>8</v>
      </c>
      <c r="M19" s="4">
        <v>574</v>
      </c>
    </row>
    <row r="20" spans="1:13" x14ac:dyDescent="0.25">
      <c r="A20" s="4" t="s">
        <v>13</v>
      </c>
      <c r="B20" s="6">
        <v>7.8</v>
      </c>
      <c r="C20" s="6">
        <v>58</v>
      </c>
      <c r="D20" s="6">
        <v>6.4</v>
      </c>
      <c r="E20" s="6">
        <v>13.2</v>
      </c>
      <c r="F20" s="6">
        <v>8.9</v>
      </c>
      <c r="G20" s="6">
        <v>6.9</v>
      </c>
      <c r="H20" s="7">
        <f t="shared" si="0"/>
        <v>18.324999999999999</v>
      </c>
      <c r="I20" s="6">
        <v>1.25</v>
      </c>
      <c r="J20" s="5">
        <v>7.5377777777777784</v>
      </c>
      <c r="K20" s="4">
        <v>691</v>
      </c>
      <c r="L20" s="4">
        <v>28</v>
      </c>
      <c r="M20" s="4">
        <v>395</v>
      </c>
    </row>
    <row r="21" spans="1:13" x14ac:dyDescent="0.25">
      <c r="A21" s="4" t="s">
        <v>14</v>
      </c>
      <c r="B21" s="6">
        <v>6.9</v>
      </c>
      <c r="C21" s="6">
        <v>55</v>
      </c>
      <c r="D21" s="6">
        <v>5.6</v>
      </c>
      <c r="E21" s="6">
        <v>14.7</v>
      </c>
      <c r="F21" s="6">
        <v>8.4</v>
      </c>
      <c r="G21" s="6">
        <v>7.1</v>
      </c>
      <c r="H21" s="7">
        <f t="shared" si="0"/>
        <v>18.600000000000001</v>
      </c>
      <c r="I21" s="6">
        <v>1.17</v>
      </c>
      <c r="J21" s="5">
        <v>6.1734399999999985</v>
      </c>
      <c r="K21" s="4">
        <v>415</v>
      </c>
      <c r="L21" s="4">
        <v>41</v>
      </c>
      <c r="M21" s="4">
        <v>582</v>
      </c>
    </row>
    <row r="22" spans="1:13" x14ac:dyDescent="0.25">
      <c r="A22" s="4" t="s">
        <v>15</v>
      </c>
      <c r="B22" s="6">
        <v>7</v>
      </c>
      <c r="C22" s="6">
        <v>67</v>
      </c>
      <c r="D22" s="6">
        <v>5.2</v>
      </c>
      <c r="E22" s="6">
        <v>12</v>
      </c>
      <c r="F22" s="6">
        <v>9.4</v>
      </c>
      <c r="G22" s="6">
        <v>7</v>
      </c>
      <c r="H22" s="7">
        <f t="shared" si="0"/>
        <v>17.850000000000001</v>
      </c>
      <c r="I22" s="6">
        <v>1.08</v>
      </c>
      <c r="J22" s="5">
        <v>5.2915200000000002</v>
      </c>
      <c r="K22" s="4">
        <v>651</v>
      </c>
      <c r="L22" s="4">
        <v>38</v>
      </c>
      <c r="M22" s="4">
        <v>486</v>
      </c>
    </row>
    <row r="23" spans="1:13" x14ac:dyDescent="0.25">
      <c r="A23" s="4" t="s">
        <v>16</v>
      </c>
      <c r="B23" s="6">
        <v>6.9</v>
      </c>
      <c r="C23" s="6">
        <v>55</v>
      </c>
      <c r="D23" s="6">
        <v>6.8</v>
      </c>
      <c r="E23" s="6">
        <v>13.6</v>
      </c>
      <c r="F23" s="6">
        <v>8.6999999999999993</v>
      </c>
      <c r="G23" s="6">
        <v>6.9</v>
      </c>
      <c r="H23" s="7">
        <f t="shared" si="0"/>
        <v>18.474999999999998</v>
      </c>
      <c r="I23" s="6">
        <v>1.21</v>
      </c>
      <c r="J23" s="5">
        <v>7.7526044444444437</v>
      </c>
      <c r="K23" s="4">
        <v>795</v>
      </c>
      <c r="L23" s="4">
        <v>24</v>
      </c>
      <c r="M23" s="4">
        <v>512</v>
      </c>
    </row>
    <row r="24" spans="1:13" x14ac:dyDescent="0.25">
      <c r="A24" s="4" t="s">
        <v>17</v>
      </c>
      <c r="B24" s="6">
        <v>7.1</v>
      </c>
      <c r="C24" s="6">
        <v>63</v>
      </c>
      <c r="D24" s="6">
        <v>5.9</v>
      </c>
      <c r="E24" s="6">
        <v>14.6</v>
      </c>
      <c r="F24" s="6">
        <v>9.3000000000000007</v>
      </c>
      <c r="G24" s="6">
        <v>5.7</v>
      </c>
      <c r="H24" s="7">
        <f t="shared" si="0"/>
        <v>18.600000000000001</v>
      </c>
      <c r="I24" s="6">
        <v>1.39</v>
      </c>
      <c r="J24" s="5">
        <v>7.7271644444444441</v>
      </c>
      <c r="K24" s="4">
        <v>494</v>
      </c>
      <c r="L24" s="4">
        <v>18</v>
      </c>
      <c r="M24" s="4">
        <v>475</v>
      </c>
    </row>
    <row r="25" spans="1:13" x14ac:dyDescent="0.25">
      <c r="A25" s="4" t="s">
        <v>18</v>
      </c>
      <c r="B25" s="6">
        <v>7.2</v>
      </c>
      <c r="C25" s="6">
        <v>60</v>
      </c>
      <c r="D25" s="6">
        <v>6.7</v>
      </c>
      <c r="E25" s="6">
        <v>15.8</v>
      </c>
      <c r="F25" s="6">
        <v>7.8</v>
      </c>
      <c r="G25" s="6">
        <v>7.5</v>
      </c>
      <c r="H25" s="7">
        <f t="shared" si="0"/>
        <v>19.175000000000001</v>
      </c>
      <c r="I25" s="6">
        <v>1.28</v>
      </c>
      <c r="J25" s="5">
        <v>8.0804977777777776</v>
      </c>
      <c r="K25" s="4">
        <v>516</v>
      </c>
      <c r="L25" s="4">
        <v>31</v>
      </c>
      <c r="M25" s="4">
        <v>563</v>
      </c>
    </row>
    <row r="26" spans="1:13" x14ac:dyDescent="0.25">
      <c r="A26" s="4" t="s">
        <v>19</v>
      </c>
      <c r="B26" s="3">
        <v>7.6</v>
      </c>
      <c r="C26" s="3">
        <v>53</v>
      </c>
      <c r="D26" s="3">
        <v>4.8</v>
      </c>
      <c r="E26" s="3">
        <v>8.6</v>
      </c>
      <c r="F26" s="3">
        <v>6.4</v>
      </c>
      <c r="G26" s="3">
        <v>5.8</v>
      </c>
      <c r="H26" s="5">
        <f t="shared" si="0"/>
        <v>13.200000000000001</v>
      </c>
      <c r="I26" s="3">
        <v>0.83</v>
      </c>
      <c r="J26" s="5">
        <v>3.753813333333333</v>
      </c>
      <c r="K26" s="4">
        <v>254</v>
      </c>
      <c r="L26" s="4">
        <v>17</v>
      </c>
      <c r="M26" s="4">
        <v>318</v>
      </c>
    </row>
    <row r="27" spans="1:13" x14ac:dyDescent="0.25">
      <c r="A27" s="4" t="s">
        <v>20</v>
      </c>
      <c r="B27" s="3">
        <v>7.5</v>
      </c>
      <c r="C27" s="3">
        <v>55</v>
      </c>
      <c r="D27" s="3">
        <v>5</v>
      </c>
      <c r="E27" s="3">
        <v>10.3</v>
      </c>
      <c r="F27" s="3">
        <v>7.3</v>
      </c>
      <c r="G27" s="3">
        <v>6.2</v>
      </c>
      <c r="H27" s="5">
        <f t="shared" si="0"/>
        <v>14.975</v>
      </c>
      <c r="I27" s="3">
        <v>0.84</v>
      </c>
      <c r="J27" s="5">
        <v>3.9573333333333331</v>
      </c>
      <c r="K27" s="4">
        <v>342</v>
      </c>
      <c r="L27" s="4">
        <v>26</v>
      </c>
      <c r="M27" s="4">
        <v>416</v>
      </c>
    </row>
    <row r="28" spans="1:13" x14ac:dyDescent="0.25">
      <c r="A28" s="4" t="s">
        <v>21</v>
      </c>
      <c r="B28" s="3">
        <v>7.3</v>
      </c>
      <c r="C28" s="3">
        <v>45</v>
      </c>
      <c r="D28" s="3">
        <v>4.3</v>
      </c>
      <c r="E28" s="3">
        <v>12.4</v>
      </c>
      <c r="F28" s="3">
        <v>6.1</v>
      </c>
      <c r="G28" s="3">
        <v>5.0999999999999996</v>
      </c>
      <c r="H28" s="5">
        <f t="shared" si="0"/>
        <v>14.399999999999999</v>
      </c>
      <c r="I28" s="3">
        <v>0.67</v>
      </c>
      <c r="J28" s="5">
        <v>2.7145422222222222</v>
      </c>
      <c r="K28" s="4">
        <v>162</v>
      </c>
      <c r="L28" s="4">
        <v>34</v>
      </c>
      <c r="M28" s="4">
        <v>295</v>
      </c>
    </row>
    <row r="29" spans="1:13" x14ac:dyDescent="0.25">
      <c r="A29" s="4" t="s">
        <v>22</v>
      </c>
      <c r="B29" s="3">
        <v>6</v>
      </c>
      <c r="C29" s="3">
        <v>58</v>
      </c>
      <c r="D29" s="3">
        <v>5.8</v>
      </c>
      <c r="E29" s="3">
        <v>11.5</v>
      </c>
      <c r="F29" s="3">
        <v>7.4</v>
      </c>
      <c r="G29" s="3">
        <v>6.4</v>
      </c>
      <c r="H29" s="5">
        <f t="shared" si="0"/>
        <v>15.95</v>
      </c>
      <c r="I29" s="3">
        <v>0.73</v>
      </c>
      <c r="J29" s="5">
        <v>3.9893688888888885</v>
      </c>
      <c r="K29" s="4">
        <v>267</v>
      </c>
      <c r="L29" s="4">
        <v>21</v>
      </c>
      <c r="M29" s="4">
        <v>543</v>
      </c>
    </row>
    <row r="30" spans="1:13" x14ac:dyDescent="0.25">
      <c r="A30" s="4" t="s">
        <v>23</v>
      </c>
      <c r="B30" s="3">
        <v>7.3</v>
      </c>
      <c r="C30" s="3">
        <v>52</v>
      </c>
      <c r="D30" s="3">
        <v>5.3</v>
      </c>
      <c r="E30" s="3">
        <v>10.4</v>
      </c>
      <c r="F30" s="3">
        <v>6.8</v>
      </c>
      <c r="G30" s="3">
        <v>5.9</v>
      </c>
      <c r="H30" s="5">
        <f t="shared" si="0"/>
        <v>14.574999999999999</v>
      </c>
      <c r="I30" s="3">
        <v>0.64</v>
      </c>
      <c r="J30" s="5">
        <v>3.1960177777777776</v>
      </c>
      <c r="K30" s="4">
        <v>365</v>
      </c>
      <c r="L30" s="4">
        <v>16</v>
      </c>
      <c r="M30" s="4">
        <v>257</v>
      </c>
    </row>
    <row r="31" spans="1:13" x14ac:dyDescent="0.25">
      <c r="A31" s="4" t="s">
        <v>24</v>
      </c>
      <c r="B31" s="3">
        <v>6.8</v>
      </c>
      <c r="C31" s="3">
        <v>48</v>
      </c>
      <c r="D31" s="3">
        <v>4.9000000000000004</v>
      </c>
      <c r="E31" s="3">
        <v>13.2</v>
      </c>
      <c r="F31" s="3">
        <v>7.2</v>
      </c>
      <c r="G31" s="3">
        <v>6.3</v>
      </c>
      <c r="H31" s="5">
        <f t="shared" si="0"/>
        <v>16.375</v>
      </c>
      <c r="I31" s="3">
        <v>0.7</v>
      </c>
      <c r="J31" s="5">
        <v>3.2318222222222222</v>
      </c>
      <c r="K31" s="4">
        <v>473</v>
      </c>
      <c r="L31" s="4">
        <v>17</v>
      </c>
      <c r="M31" s="4">
        <v>334</v>
      </c>
    </row>
    <row r="32" spans="1:13" x14ac:dyDescent="0.25">
      <c r="A32" s="4" t="s">
        <v>25</v>
      </c>
      <c r="B32" s="3">
        <v>7.2</v>
      </c>
      <c r="C32" s="3">
        <v>52</v>
      </c>
      <c r="D32" s="3">
        <v>5.3</v>
      </c>
      <c r="E32" s="3">
        <v>10.4</v>
      </c>
      <c r="F32" s="3">
        <v>6.8</v>
      </c>
      <c r="G32" s="3">
        <v>6.8</v>
      </c>
      <c r="H32" s="5">
        <f t="shared" si="0"/>
        <v>15.025</v>
      </c>
      <c r="I32" s="3">
        <v>0.69</v>
      </c>
      <c r="J32" s="5">
        <v>3.4457066666666663</v>
      </c>
      <c r="K32" s="4">
        <v>364</v>
      </c>
      <c r="L32" s="4">
        <v>26</v>
      </c>
      <c r="M32" s="4">
        <v>286</v>
      </c>
    </row>
    <row r="33" spans="1:13" x14ac:dyDescent="0.25">
      <c r="A33" s="4" t="s">
        <v>26</v>
      </c>
      <c r="B33" s="3">
        <v>7.9</v>
      </c>
      <c r="C33" s="3">
        <v>48</v>
      </c>
      <c r="D33" s="3">
        <v>4.8</v>
      </c>
      <c r="E33" s="3">
        <v>11.4</v>
      </c>
      <c r="F33" s="3">
        <v>7.1</v>
      </c>
      <c r="G33" s="3">
        <v>6.3</v>
      </c>
      <c r="H33" s="5">
        <f t="shared" si="0"/>
        <v>15.375</v>
      </c>
      <c r="I33" s="3">
        <v>0.64</v>
      </c>
      <c r="J33" s="5">
        <v>2.8945066666666661</v>
      </c>
      <c r="K33" s="4">
        <v>294</v>
      </c>
      <c r="L33" s="4">
        <v>34</v>
      </c>
      <c r="M33" s="4">
        <v>419</v>
      </c>
    </row>
  </sheetData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C11" sqref="C11"/>
    </sheetView>
  </sheetViews>
  <sheetFormatPr defaultRowHeight="13.8" x14ac:dyDescent="0.25"/>
  <cols>
    <col min="1" max="1" width="18.21875" style="4" customWidth="1"/>
    <col min="2" max="2" width="14.77734375" style="4" customWidth="1"/>
    <col min="3" max="3" width="30.109375" style="4" customWidth="1"/>
    <col min="4" max="4" width="25.5546875" style="4" customWidth="1"/>
    <col min="5" max="5" width="19.5546875" style="4" customWidth="1"/>
    <col min="6" max="6" width="17.88671875" style="4" customWidth="1"/>
    <col min="7" max="7" width="20" style="4" customWidth="1"/>
    <col min="8" max="9" width="14.77734375" style="4" customWidth="1"/>
    <col min="10" max="10" width="15.44140625" style="4" customWidth="1"/>
    <col min="11" max="16384" width="8.88671875" style="4"/>
  </cols>
  <sheetData>
    <row r="1" spans="1:10" x14ac:dyDescent="0.25">
      <c r="A1" s="4" t="s">
        <v>42</v>
      </c>
      <c r="B1" s="4" t="s">
        <v>28</v>
      </c>
      <c r="C1" s="4" t="s">
        <v>29</v>
      </c>
      <c r="D1" s="4" t="s">
        <v>46</v>
      </c>
      <c r="E1" s="4" t="s">
        <v>47</v>
      </c>
      <c r="F1" s="4" t="s">
        <v>48</v>
      </c>
      <c r="G1" s="4" t="s">
        <v>49</v>
      </c>
      <c r="H1" s="4" t="s">
        <v>50</v>
      </c>
      <c r="I1" s="4" t="s">
        <v>30</v>
      </c>
      <c r="J1" s="4" t="s">
        <v>31</v>
      </c>
    </row>
    <row r="2" spans="1:10" x14ac:dyDescent="0.25">
      <c r="A2" s="4" t="s">
        <v>3</v>
      </c>
      <c r="B2" s="4">
        <v>6.3</v>
      </c>
      <c r="C2" s="6">
        <v>53</v>
      </c>
      <c r="D2" s="6">
        <v>5.0999999999999996</v>
      </c>
      <c r="E2" s="6">
        <v>7.6</v>
      </c>
      <c r="F2" s="6">
        <v>7.1</v>
      </c>
      <c r="G2" s="6">
        <v>5.6</v>
      </c>
      <c r="H2" s="7">
        <f>0.25*D2+0.5*E2+0.75*F2+0.5*G2</f>
        <v>13.2</v>
      </c>
      <c r="I2" s="6">
        <v>0.56999999999999995</v>
      </c>
      <c r="J2" s="7">
        <v>2.7390399999999993</v>
      </c>
    </row>
    <row r="3" spans="1:10" x14ac:dyDescent="0.25">
      <c r="A3" s="4" t="s">
        <v>4</v>
      </c>
      <c r="B3" s="4">
        <v>6.8</v>
      </c>
      <c r="C3" s="6">
        <v>37</v>
      </c>
      <c r="D3" s="6">
        <v>4.3</v>
      </c>
      <c r="E3" s="6">
        <v>8.1</v>
      </c>
      <c r="F3" s="6">
        <v>6.5</v>
      </c>
      <c r="G3" s="6">
        <v>5.0999999999999996</v>
      </c>
      <c r="H3" s="7">
        <f t="shared" ref="H3:H33" si="0">0.25*D3+0.5*E3+0.75*F3+0.5*G3</f>
        <v>12.55</v>
      </c>
      <c r="I3" s="6">
        <v>0.61</v>
      </c>
      <c r="J3" s="7">
        <v>2.4714488888888884</v>
      </c>
    </row>
    <row r="4" spans="1:10" x14ac:dyDescent="0.25">
      <c r="A4" s="4" t="s">
        <v>5</v>
      </c>
      <c r="B4" s="6">
        <v>7</v>
      </c>
      <c r="C4" s="6">
        <v>46</v>
      </c>
      <c r="D4" s="6">
        <v>4.0999999999999996</v>
      </c>
      <c r="E4" s="6">
        <v>7.3</v>
      </c>
      <c r="F4" s="6">
        <v>7.4</v>
      </c>
      <c r="G4" s="6">
        <v>6.2</v>
      </c>
      <c r="H4" s="7">
        <f t="shared" si="0"/>
        <v>13.325000000000001</v>
      </c>
      <c r="I4" s="6">
        <v>0.48</v>
      </c>
      <c r="J4" s="7">
        <v>1.8542933333333331</v>
      </c>
    </row>
    <row r="5" spans="1:10" x14ac:dyDescent="0.25">
      <c r="A5" s="4" t="s">
        <v>6</v>
      </c>
      <c r="B5" s="6">
        <v>6.4</v>
      </c>
      <c r="C5" s="6">
        <v>51</v>
      </c>
      <c r="D5" s="6">
        <v>4</v>
      </c>
      <c r="E5" s="6">
        <v>7.5</v>
      </c>
      <c r="F5" s="6">
        <v>6.3</v>
      </c>
      <c r="G5" s="6">
        <v>5.4</v>
      </c>
      <c r="H5" s="7">
        <f t="shared" si="0"/>
        <v>12.175000000000001</v>
      </c>
      <c r="I5" s="6">
        <v>0.52</v>
      </c>
      <c r="J5" s="7">
        <v>1.9598222222222221</v>
      </c>
    </row>
    <row r="6" spans="1:10" x14ac:dyDescent="0.25">
      <c r="A6" s="4" t="s">
        <v>7</v>
      </c>
      <c r="B6" s="6">
        <v>6.7</v>
      </c>
      <c r="C6" s="6">
        <v>50</v>
      </c>
      <c r="D6" s="6">
        <v>5.3</v>
      </c>
      <c r="E6" s="6">
        <v>8.6</v>
      </c>
      <c r="F6" s="6">
        <v>7.2</v>
      </c>
      <c r="G6" s="6">
        <v>6.2</v>
      </c>
      <c r="H6" s="7">
        <f t="shared" si="0"/>
        <v>14.125</v>
      </c>
      <c r="I6" s="6">
        <v>0.63</v>
      </c>
      <c r="J6" s="7">
        <v>3.14608</v>
      </c>
    </row>
    <row r="7" spans="1:10" x14ac:dyDescent="0.25">
      <c r="A7" s="4" t="s">
        <v>8</v>
      </c>
      <c r="B7" s="6">
        <v>7.1</v>
      </c>
      <c r="C7" s="6">
        <v>48</v>
      </c>
      <c r="D7" s="6">
        <v>4.3</v>
      </c>
      <c r="E7" s="6">
        <v>9.5</v>
      </c>
      <c r="F7" s="6">
        <v>5.8</v>
      </c>
      <c r="G7" s="6">
        <v>5.3</v>
      </c>
      <c r="H7" s="7">
        <f t="shared" si="0"/>
        <v>12.825000000000001</v>
      </c>
      <c r="I7" s="6">
        <v>0.59</v>
      </c>
      <c r="J7" s="7">
        <v>2.3904177777777775</v>
      </c>
    </row>
    <row r="8" spans="1:10" x14ac:dyDescent="0.25">
      <c r="A8" s="4" t="s">
        <v>9</v>
      </c>
      <c r="B8" s="6">
        <v>6.5</v>
      </c>
      <c r="C8" s="6">
        <v>53</v>
      </c>
      <c r="D8" s="6">
        <v>5.0999999999999996</v>
      </c>
      <c r="E8" s="6">
        <v>9.5</v>
      </c>
      <c r="F8" s="6">
        <v>5.9</v>
      </c>
      <c r="G8" s="6">
        <v>5.4</v>
      </c>
      <c r="H8" s="7">
        <f t="shared" si="0"/>
        <v>13.150000000000002</v>
      </c>
      <c r="I8" s="6">
        <v>0.41</v>
      </c>
      <c r="J8" s="7">
        <v>1.9701866666666661</v>
      </c>
    </row>
    <row r="9" spans="1:10" x14ac:dyDescent="0.25">
      <c r="A9" s="4" t="s">
        <v>10</v>
      </c>
      <c r="B9" s="6">
        <v>6.8</v>
      </c>
      <c r="C9" s="6">
        <v>47</v>
      </c>
      <c r="D9" s="6">
        <v>4.0999999999999996</v>
      </c>
      <c r="E9" s="6">
        <v>10.5</v>
      </c>
      <c r="F9" s="6">
        <v>7.1</v>
      </c>
      <c r="G9" s="6">
        <v>6.1</v>
      </c>
      <c r="H9" s="7">
        <f t="shared" si="0"/>
        <v>14.649999999999999</v>
      </c>
      <c r="I9" s="6">
        <v>0.51</v>
      </c>
      <c r="J9" s="7">
        <v>1.9701866666666663</v>
      </c>
    </row>
    <row r="10" spans="1:10" x14ac:dyDescent="0.25">
      <c r="A10" s="4" t="s">
        <v>34</v>
      </c>
      <c r="B10" s="6">
        <v>7</v>
      </c>
      <c r="C10" s="6">
        <v>48</v>
      </c>
      <c r="D10" s="6">
        <v>4.5999999999999996</v>
      </c>
      <c r="E10" s="6">
        <v>8.5</v>
      </c>
      <c r="F10" s="6">
        <v>7.1</v>
      </c>
      <c r="G10" s="6">
        <v>5.9</v>
      </c>
      <c r="H10" s="7">
        <f t="shared" si="0"/>
        <v>13.675000000000001</v>
      </c>
      <c r="I10" s="6">
        <v>0.54</v>
      </c>
      <c r="J10" s="7">
        <v>2.3404799999999999</v>
      </c>
    </row>
    <row r="11" spans="1:10" x14ac:dyDescent="0.25">
      <c r="A11" s="4" t="s">
        <v>35</v>
      </c>
      <c r="B11" s="6">
        <v>6.8</v>
      </c>
      <c r="C11" s="6">
        <v>52</v>
      </c>
      <c r="D11" s="6">
        <v>5.2</v>
      </c>
      <c r="E11" s="6">
        <v>9.6</v>
      </c>
      <c r="F11" s="6">
        <v>8.6</v>
      </c>
      <c r="G11" s="6">
        <v>7.1</v>
      </c>
      <c r="H11" s="7">
        <f t="shared" si="0"/>
        <v>16.099999999999998</v>
      </c>
      <c r="I11" s="6">
        <v>0.47</v>
      </c>
      <c r="J11" s="7">
        <v>2.302791111111111</v>
      </c>
    </row>
    <row r="12" spans="1:10" x14ac:dyDescent="0.25">
      <c r="A12" s="4" t="s">
        <v>36</v>
      </c>
      <c r="B12" s="6">
        <v>6.3</v>
      </c>
      <c r="C12" s="6">
        <v>50</v>
      </c>
      <c r="D12" s="6">
        <v>4.3</v>
      </c>
      <c r="E12" s="6">
        <v>8.9</v>
      </c>
      <c r="F12" s="6">
        <v>7.4</v>
      </c>
      <c r="G12" s="6">
        <v>6.4</v>
      </c>
      <c r="H12" s="7">
        <f t="shared" si="0"/>
        <v>14.275000000000002</v>
      </c>
      <c r="I12" s="6">
        <v>0.41</v>
      </c>
      <c r="J12" s="7">
        <v>1.6611377777777774</v>
      </c>
    </row>
    <row r="13" spans="1:10" x14ac:dyDescent="0.25">
      <c r="A13" s="4" t="s">
        <v>37</v>
      </c>
      <c r="B13" s="6">
        <v>7.1</v>
      </c>
      <c r="C13" s="6">
        <v>48</v>
      </c>
      <c r="D13" s="6">
        <v>4.5</v>
      </c>
      <c r="E13" s="6">
        <v>9.1</v>
      </c>
      <c r="F13" s="6">
        <v>7.4</v>
      </c>
      <c r="G13" s="6">
        <v>5.9</v>
      </c>
      <c r="H13" s="7">
        <f t="shared" si="0"/>
        <v>14.175000000000001</v>
      </c>
      <c r="I13" s="6">
        <v>0.42</v>
      </c>
      <c r="J13" s="7">
        <v>1.7807999999999999</v>
      </c>
    </row>
    <row r="14" spans="1:10" x14ac:dyDescent="0.25">
      <c r="A14" s="4" t="s">
        <v>38</v>
      </c>
      <c r="B14" s="6">
        <v>6.5</v>
      </c>
      <c r="C14" s="6">
        <v>41</v>
      </c>
      <c r="D14" s="6">
        <v>4.7</v>
      </c>
      <c r="E14" s="6">
        <v>8.4</v>
      </c>
      <c r="F14" s="6">
        <v>7.4</v>
      </c>
      <c r="G14" s="6">
        <v>6.2</v>
      </c>
      <c r="H14" s="7">
        <f t="shared" si="0"/>
        <v>14.025</v>
      </c>
      <c r="I14" s="6">
        <v>0.43</v>
      </c>
      <c r="J14" s="7">
        <v>1.904231111111111</v>
      </c>
    </row>
    <row r="15" spans="1:10" x14ac:dyDescent="0.25">
      <c r="A15" s="4" t="s">
        <v>39</v>
      </c>
      <c r="B15" s="6">
        <v>7.2</v>
      </c>
      <c r="C15" s="6">
        <v>52</v>
      </c>
      <c r="D15" s="6">
        <v>5.0999999999999996</v>
      </c>
      <c r="E15" s="6">
        <v>9.6</v>
      </c>
      <c r="F15" s="6">
        <v>8.1</v>
      </c>
      <c r="G15" s="6">
        <v>6.9</v>
      </c>
      <c r="H15" s="7">
        <f t="shared" si="0"/>
        <v>15.599999999999998</v>
      </c>
      <c r="I15" s="6">
        <v>0.71</v>
      </c>
      <c r="J15" s="7">
        <v>3.4117866666666665</v>
      </c>
    </row>
    <row r="16" spans="1:10" x14ac:dyDescent="0.25">
      <c r="A16" s="4" t="s">
        <v>40</v>
      </c>
      <c r="B16" s="6">
        <v>7.3</v>
      </c>
      <c r="C16" s="6">
        <v>57</v>
      </c>
      <c r="D16" s="6">
        <v>5</v>
      </c>
      <c r="E16" s="6">
        <v>8.1</v>
      </c>
      <c r="F16" s="6">
        <v>6.8</v>
      </c>
      <c r="G16" s="6">
        <v>5.4</v>
      </c>
      <c r="H16" s="7">
        <f t="shared" si="0"/>
        <v>13.099999999999998</v>
      </c>
      <c r="I16" s="6">
        <v>0.62</v>
      </c>
      <c r="J16" s="7">
        <v>2.9208888888888889</v>
      </c>
    </row>
    <row r="17" spans="1:10" x14ac:dyDescent="0.25">
      <c r="A17" s="4" t="s">
        <v>41</v>
      </c>
      <c r="B17" s="6">
        <v>6.8</v>
      </c>
      <c r="C17" s="6">
        <v>53</v>
      </c>
      <c r="D17" s="6">
        <v>4.5999999999999996</v>
      </c>
      <c r="E17" s="6">
        <v>7.6</v>
      </c>
      <c r="F17" s="6">
        <v>5.9</v>
      </c>
      <c r="G17" s="6">
        <v>5.0999999999999996</v>
      </c>
      <c r="H17" s="7">
        <f t="shared" si="0"/>
        <v>11.925000000000001</v>
      </c>
      <c r="I17" s="6">
        <v>0.57999999999999996</v>
      </c>
      <c r="J17" s="7">
        <v>2.5138488888888886</v>
      </c>
    </row>
    <row r="18" spans="1:10" x14ac:dyDescent="0.25">
      <c r="A18" s="4" t="s">
        <v>11</v>
      </c>
      <c r="B18" s="6">
        <v>6.9</v>
      </c>
      <c r="C18" s="6">
        <v>65</v>
      </c>
      <c r="D18" s="6">
        <v>4.8</v>
      </c>
      <c r="E18" s="6">
        <v>7.8</v>
      </c>
      <c r="F18" s="6">
        <v>7.1</v>
      </c>
      <c r="G18" s="6">
        <v>6.2</v>
      </c>
      <c r="H18" s="7">
        <f t="shared" si="0"/>
        <v>13.524999999999999</v>
      </c>
      <c r="I18" s="6">
        <v>0.68</v>
      </c>
      <c r="J18" s="7">
        <v>3.0754133333333331</v>
      </c>
    </row>
    <row r="19" spans="1:10" x14ac:dyDescent="0.25">
      <c r="A19" s="4" t="s">
        <v>12</v>
      </c>
      <c r="B19" s="6">
        <v>6.8</v>
      </c>
      <c r="C19" s="6">
        <v>58</v>
      </c>
      <c r="D19" s="6">
        <v>4.7</v>
      </c>
      <c r="E19" s="6">
        <v>7.9</v>
      </c>
      <c r="F19" s="6">
        <v>6.8</v>
      </c>
      <c r="G19" s="6">
        <v>6</v>
      </c>
      <c r="H19" s="7">
        <f t="shared" si="0"/>
        <v>13.225</v>
      </c>
      <c r="I19" s="6">
        <v>0.53</v>
      </c>
      <c r="J19" s="7">
        <v>2.3470755555555556</v>
      </c>
    </row>
    <row r="20" spans="1:10" x14ac:dyDescent="0.25">
      <c r="A20" s="4" t="s">
        <v>13</v>
      </c>
      <c r="B20" s="6">
        <v>7.1</v>
      </c>
      <c r="C20" s="6">
        <v>65</v>
      </c>
      <c r="D20" s="6">
        <v>4.5999999999999996</v>
      </c>
      <c r="E20" s="6">
        <v>8.1999999999999993</v>
      </c>
      <c r="F20" s="6">
        <v>6.9</v>
      </c>
      <c r="G20" s="6">
        <v>5.9</v>
      </c>
      <c r="H20" s="7">
        <f t="shared" si="0"/>
        <v>13.375</v>
      </c>
      <c r="I20" s="6">
        <v>0.62</v>
      </c>
      <c r="J20" s="7">
        <v>2.6872177777777777</v>
      </c>
    </row>
    <row r="21" spans="1:10" x14ac:dyDescent="0.25">
      <c r="A21" s="4" t="s">
        <v>14</v>
      </c>
      <c r="B21" s="6">
        <v>7</v>
      </c>
      <c r="C21" s="6">
        <v>63</v>
      </c>
      <c r="D21" s="6">
        <v>4.9000000000000004</v>
      </c>
      <c r="E21" s="6">
        <v>9.4</v>
      </c>
      <c r="F21" s="6">
        <v>7.1</v>
      </c>
      <c r="G21" s="6">
        <v>6.5</v>
      </c>
      <c r="H21" s="7">
        <f t="shared" si="0"/>
        <v>14.5</v>
      </c>
      <c r="I21" s="6">
        <v>0.42</v>
      </c>
      <c r="J21" s="7">
        <v>1.9390933333333336</v>
      </c>
    </row>
    <row r="22" spans="1:10" x14ac:dyDescent="0.25">
      <c r="A22" s="4" t="s">
        <v>15</v>
      </c>
      <c r="B22" s="6">
        <v>6.8</v>
      </c>
      <c r="C22" s="6">
        <v>64</v>
      </c>
      <c r="D22" s="6">
        <v>5.0999999999999996</v>
      </c>
      <c r="E22" s="6">
        <v>10.5</v>
      </c>
      <c r="F22" s="6">
        <v>8.9</v>
      </c>
      <c r="G22" s="6">
        <v>7.6</v>
      </c>
      <c r="H22" s="7">
        <f t="shared" si="0"/>
        <v>17</v>
      </c>
      <c r="I22" s="6">
        <v>0.68</v>
      </c>
      <c r="J22" s="7">
        <v>3.2676266666666662</v>
      </c>
    </row>
    <row r="23" spans="1:10" x14ac:dyDescent="0.25">
      <c r="A23" s="4" t="s">
        <v>16</v>
      </c>
      <c r="B23" s="6">
        <v>7.2</v>
      </c>
      <c r="C23" s="6">
        <v>59</v>
      </c>
      <c r="D23" s="6">
        <v>5</v>
      </c>
      <c r="E23" s="6">
        <v>11.1</v>
      </c>
      <c r="F23" s="6">
        <v>9.1</v>
      </c>
      <c r="G23" s="6">
        <v>8.5</v>
      </c>
      <c r="H23" s="7">
        <f t="shared" si="0"/>
        <v>17.875</v>
      </c>
      <c r="I23" s="6">
        <v>0.55000000000000004</v>
      </c>
      <c r="J23" s="7">
        <v>2.5911111111111111</v>
      </c>
    </row>
    <row r="24" spans="1:10" x14ac:dyDescent="0.25">
      <c r="A24" s="4" t="s">
        <v>17</v>
      </c>
      <c r="B24" s="6">
        <v>7.1</v>
      </c>
      <c r="C24" s="6">
        <v>61</v>
      </c>
      <c r="D24" s="6">
        <v>4.5</v>
      </c>
      <c r="E24" s="6">
        <v>8.6</v>
      </c>
      <c r="F24" s="6">
        <v>7.3</v>
      </c>
      <c r="G24" s="6">
        <v>6.1</v>
      </c>
      <c r="H24" s="7">
        <f t="shared" si="0"/>
        <v>13.95</v>
      </c>
      <c r="I24" s="6">
        <v>0.45</v>
      </c>
      <c r="J24" s="7">
        <v>1.9079999999999997</v>
      </c>
    </row>
    <row r="25" spans="1:10" x14ac:dyDescent="0.25">
      <c r="A25" s="4" t="s">
        <v>18</v>
      </c>
      <c r="B25" s="6">
        <v>6.8</v>
      </c>
      <c r="C25" s="6">
        <v>57</v>
      </c>
      <c r="D25" s="6">
        <v>4.9000000000000004</v>
      </c>
      <c r="E25" s="6">
        <v>7.4</v>
      </c>
      <c r="F25" s="6">
        <v>7.1</v>
      </c>
      <c r="G25" s="6">
        <v>6.9</v>
      </c>
      <c r="H25" s="7">
        <f t="shared" si="0"/>
        <v>13.7</v>
      </c>
      <c r="I25" s="6">
        <v>0.53</v>
      </c>
      <c r="J25" s="7">
        <v>2.4469511111111117</v>
      </c>
    </row>
    <row r="26" spans="1:10" x14ac:dyDescent="0.25">
      <c r="A26" s="4" t="s">
        <v>19</v>
      </c>
      <c r="B26" s="3">
        <v>7.6</v>
      </c>
      <c r="C26" s="3">
        <v>51</v>
      </c>
      <c r="D26" s="3">
        <v>4.8</v>
      </c>
      <c r="E26" s="3">
        <v>8.6</v>
      </c>
      <c r="F26" s="3">
        <v>6.9</v>
      </c>
      <c r="G26" s="3">
        <v>5.9</v>
      </c>
      <c r="H26" s="5">
        <f t="shared" si="0"/>
        <v>13.625</v>
      </c>
      <c r="I26" s="3">
        <v>0.64</v>
      </c>
      <c r="J26" s="5">
        <v>2.8945066666666661</v>
      </c>
    </row>
    <row r="27" spans="1:10" x14ac:dyDescent="0.25">
      <c r="A27" s="4" t="s">
        <v>20</v>
      </c>
      <c r="B27" s="3">
        <v>7.1</v>
      </c>
      <c r="C27" s="3">
        <v>53</v>
      </c>
      <c r="D27" s="3">
        <v>4.4000000000000004</v>
      </c>
      <c r="E27" s="3">
        <v>8.5</v>
      </c>
      <c r="F27" s="3">
        <v>5.5</v>
      </c>
      <c r="G27" s="3">
        <v>4.9000000000000004</v>
      </c>
      <c r="H27" s="5">
        <f t="shared" si="0"/>
        <v>11.925000000000001</v>
      </c>
      <c r="I27" s="3">
        <v>0.64</v>
      </c>
      <c r="J27" s="5">
        <v>2.653297777777778</v>
      </c>
    </row>
    <row r="28" spans="1:10" x14ac:dyDescent="0.25">
      <c r="A28" s="4" t="s">
        <v>21</v>
      </c>
      <c r="B28" s="3">
        <v>7</v>
      </c>
      <c r="C28" s="3">
        <v>51</v>
      </c>
      <c r="D28" s="3">
        <v>4.8</v>
      </c>
      <c r="E28" s="3">
        <v>7.6</v>
      </c>
      <c r="F28" s="3">
        <v>6.4</v>
      </c>
      <c r="G28" s="3">
        <v>6.1</v>
      </c>
      <c r="H28" s="5">
        <f t="shared" si="0"/>
        <v>12.850000000000001</v>
      </c>
      <c r="I28" s="3">
        <v>0.55000000000000004</v>
      </c>
      <c r="J28" s="5">
        <v>2.4874666666666667</v>
      </c>
    </row>
    <row r="29" spans="1:10" x14ac:dyDescent="0.25">
      <c r="A29" s="4" t="s">
        <v>22</v>
      </c>
      <c r="B29" s="3">
        <v>6.5</v>
      </c>
      <c r="C29" s="3">
        <v>48</v>
      </c>
      <c r="D29" s="3">
        <v>5.6</v>
      </c>
      <c r="E29" s="3">
        <v>10.6</v>
      </c>
      <c r="F29" s="3">
        <v>9.1</v>
      </c>
      <c r="G29" s="3">
        <v>7.6</v>
      </c>
      <c r="H29" s="5">
        <f t="shared" si="0"/>
        <v>17.324999999999999</v>
      </c>
      <c r="I29" s="3">
        <v>0.64</v>
      </c>
      <c r="J29" s="5">
        <v>3.3769244444444437</v>
      </c>
    </row>
    <row r="30" spans="1:10" x14ac:dyDescent="0.25">
      <c r="A30" s="4" t="s">
        <v>23</v>
      </c>
      <c r="B30" s="3">
        <v>7.3</v>
      </c>
      <c r="C30" s="3">
        <v>45</v>
      </c>
      <c r="D30" s="3">
        <v>5.0999999999999996</v>
      </c>
      <c r="E30" s="3">
        <v>9.6</v>
      </c>
      <c r="F30" s="3">
        <v>7.9</v>
      </c>
      <c r="G30" s="3">
        <v>6.2</v>
      </c>
      <c r="H30" s="5">
        <f t="shared" si="0"/>
        <v>15.1</v>
      </c>
      <c r="I30" s="3">
        <v>0.69</v>
      </c>
      <c r="J30" s="5">
        <v>3.3156799999999995</v>
      </c>
    </row>
    <row r="31" spans="1:10" x14ac:dyDescent="0.25">
      <c r="A31" s="4" t="s">
        <v>24</v>
      </c>
      <c r="B31" s="3">
        <v>6.8</v>
      </c>
      <c r="C31" s="3">
        <v>47</v>
      </c>
      <c r="D31" s="3">
        <v>4.8</v>
      </c>
      <c r="E31" s="3">
        <v>11.5</v>
      </c>
      <c r="F31" s="3">
        <v>8.6</v>
      </c>
      <c r="G31" s="3">
        <v>7.9</v>
      </c>
      <c r="H31" s="5">
        <f t="shared" si="0"/>
        <v>17.349999999999998</v>
      </c>
      <c r="I31" s="3">
        <v>0.52</v>
      </c>
      <c r="J31" s="5">
        <v>2.3517866666666665</v>
      </c>
    </row>
    <row r="32" spans="1:10" x14ac:dyDescent="0.25">
      <c r="A32" s="4" t="s">
        <v>25</v>
      </c>
      <c r="B32" s="3">
        <v>6.4</v>
      </c>
      <c r="C32" s="3">
        <v>46</v>
      </c>
      <c r="D32" s="3">
        <v>4.9000000000000004</v>
      </c>
      <c r="E32" s="3">
        <v>10.8</v>
      </c>
      <c r="F32" s="3">
        <v>8.6</v>
      </c>
      <c r="G32" s="3">
        <v>7.8</v>
      </c>
      <c r="H32" s="5">
        <f t="shared" si="0"/>
        <v>16.974999999999998</v>
      </c>
      <c r="I32" s="3">
        <v>0.63</v>
      </c>
      <c r="J32" s="5">
        <v>2.9086400000000001</v>
      </c>
    </row>
    <row r="33" spans="1:10" x14ac:dyDescent="0.25">
      <c r="A33" s="4" t="s">
        <v>26</v>
      </c>
      <c r="B33" s="3">
        <v>7.2</v>
      </c>
      <c r="C33" s="3">
        <v>47</v>
      </c>
      <c r="D33" s="3">
        <v>5.6</v>
      </c>
      <c r="E33" s="3">
        <v>9.6</v>
      </c>
      <c r="F33" s="3">
        <v>7.9</v>
      </c>
      <c r="G33" s="3">
        <v>6.2</v>
      </c>
      <c r="H33" s="5">
        <f t="shared" si="0"/>
        <v>15.225</v>
      </c>
      <c r="I33" s="3">
        <v>0.51</v>
      </c>
      <c r="J33" s="5">
        <v>2.6909866666666664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maternal</vt:lpstr>
      <vt:lpstr>male offspring</vt:lpstr>
      <vt:lpstr>female offspring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Qian</cp:lastModifiedBy>
  <dcterms:created xsi:type="dcterms:W3CDTF">2015-06-05T18:17:00Z</dcterms:created>
  <dcterms:modified xsi:type="dcterms:W3CDTF">2020-08-10T04:57:21Z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1033-11.2.0.9327</vt:lpwstr>
  </property>
</Properties>
</file>