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b/Documents/Documennt/Publication/Original paper/(submited) Age of dugong/PeerJ/"/>
    </mc:Choice>
  </mc:AlternateContent>
  <xr:revisionPtr revIDLastSave="0" documentId="13_ncr:1_{3B5931E6-C128-FA4C-84D7-DF7993FBD231}" xr6:coauthVersionLast="45" xr6:coauthVersionMax="45" xr10:uidLastSave="{00000000-0000-0000-0000-000000000000}"/>
  <bookViews>
    <workbookView xWindow="0" yWindow="780" windowWidth="25600" windowHeight="14200" xr2:uid="{C76964B3-BB48-5244-879C-A5E2A6CC4B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26" i="1"/>
  <c r="J24" i="1"/>
  <c r="J23" i="1"/>
  <c r="J22" i="1"/>
  <c r="J21" i="1"/>
  <c r="J20" i="1"/>
  <c r="J19" i="1"/>
  <c r="J5" i="1"/>
  <c r="J4" i="1"/>
  <c r="J3" i="1"/>
  <c r="J18" i="1"/>
  <c r="J16" i="1"/>
  <c r="J7" i="1"/>
</calcChain>
</file>

<file path=xl/sharedStrings.xml><?xml version="1.0" encoding="utf-8"?>
<sst xmlns="http://schemas.openxmlformats.org/spreadsheetml/2006/main" count="131" uniqueCount="52">
  <si>
    <t>Number</t>
  </si>
  <si>
    <t>sex</t>
  </si>
  <si>
    <t>age</t>
  </si>
  <si>
    <t>du length</t>
  </si>
  <si>
    <t>du weight</t>
  </si>
  <si>
    <t>rTL1</t>
  </si>
  <si>
    <t>rTL2</t>
  </si>
  <si>
    <t>rTL3</t>
  </si>
  <si>
    <t>mean</t>
  </si>
  <si>
    <t>307-L</t>
  </si>
  <si>
    <t>F</t>
  </si>
  <si>
    <t>300-U</t>
  </si>
  <si>
    <t>299-U</t>
  </si>
  <si>
    <t>292-U</t>
  </si>
  <si>
    <t>291_L</t>
  </si>
  <si>
    <t>285-U</t>
  </si>
  <si>
    <t>283-L</t>
  </si>
  <si>
    <t>272-U</t>
  </si>
  <si>
    <t>M</t>
  </si>
  <si>
    <t>258-U</t>
  </si>
  <si>
    <t>243-U</t>
  </si>
  <si>
    <t>236-L</t>
  </si>
  <si>
    <t>234-L</t>
  </si>
  <si>
    <t>147-U</t>
  </si>
  <si>
    <t>143-U</t>
  </si>
  <si>
    <t>129-L</t>
  </si>
  <si>
    <t>098-U</t>
  </si>
  <si>
    <t>084-U</t>
  </si>
  <si>
    <t>078-U</t>
  </si>
  <si>
    <t>ID</t>
  </si>
  <si>
    <t>Libong island, Trang</t>
  </si>
  <si>
    <t>Samran Beach, Trang</t>
  </si>
  <si>
    <t xml:space="preserve">Ao Nang Beach, Krabi  </t>
  </si>
  <si>
    <t>Ko Sarai island, Satun</t>
  </si>
  <si>
    <t>Map Ta Phut, Rayong</t>
  </si>
  <si>
    <t>Ko Lanta Yai island, Krabi</t>
  </si>
  <si>
    <t xml:space="preserve">Sattahip, Chonburi </t>
  </si>
  <si>
    <t>Bang Sare, Chonburi</t>
  </si>
  <si>
    <t>Ko Pa Yung island, Phangnga</t>
  </si>
  <si>
    <t>Ko Klang island, Phangnga</t>
  </si>
  <si>
    <t>Ko Yao island, Phangnga</t>
  </si>
  <si>
    <t>Pak Nam Laem Sing, Chanthaburi</t>
  </si>
  <si>
    <t>Khao Mai Kaeo, Trang</t>
  </si>
  <si>
    <t>Kram, Rayong</t>
  </si>
  <si>
    <t>Wichit, Phuket</t>
  </si>
  <si>
    <t>Lamae, Chumphon</t>
  </si>
  <si>
    <t>Suk Samran, Ranong</t>
  </si>
  <si>
    <t>Bo Hin, Trang</t>
  </si>
  <si>
    <t>Muang Krabi, Krabi</t>
  </si>
  <si>
    <t>nd</t>
  </si>
  <si>
    <t>Raw data of all 25 dugong use in this study</t>
  </si>
  <si>
    <t>Lacation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</si>
</sst>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1" fontId="2" fillId="0" borderId="1" xfId="1" applyNumberFormat="1" applyFont="1" applyFill="1" applyBorder="1" applyAlignment="1">
      <alignment horizontal="center"/>
    </xf>
    <xf numFmtId="0" fontId="4" fillId="0" borderId="0" xfId="0" applyFont="1"/>
  </cellXfs>
  <cellStyles count="2">
    <cellStyle name="Normal" xfId="0" builtinId="0"/>
    <cellStyle name="Normal 2" xfId="1" xr:uid="{10257048-8F62-3642-B4CE-445230B07D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8CA02-E986-7246-B032-0791E9221D01}">
  <dimension ref="A1:K27"/>
  <sheetViews>
    <sheetView tabSelected="1" zoomScale="109" workbookViewId="0">
      <selection activeCell="G10" sqref="G10"/>
    </sheetView>
  </sheetViews>
  <sheetFormatPr baseColWidth="10" defaultRowHeight="16" x14ac:dyDescent="0.2"/>
  <cols>
    <col min="1" max="6" width="10.83203125" style="2"/>
    <col min="7" max="9" width="11.6640625" style="2" bestFit="1" customWidth="1"/>
    <col min="10" max="10" width="16.33203125" style="2" customWidth="1"/>
    <col min="11" max="11" width="33.6640625" style="2" customWidth="1"/>
    <col min="12" max="16384" width="10.83203125" style="2"/>
  </cols>
  <sheetData>
    <row r="1" spans="1:11" s="10" customFormat="1" ht="20" x14ac:dyDescent="0.2">
      <c r="A1" s="10" t="s">
        <v>50</v>
      </c>
    </row>
    <row r="2" spans="1:11" x14ac:dyDescent="0.2">
      <c r="A2" s="3" t="s">
        <v>0</v>
      </c>
      <c r="B2" s="4" t="s">
        <v>29</v>
      </c>
      <c r="C2" s="4" t="s">
        <v>1</v>
      </c>
      <c r="D2" s="4" t="s">
        <v>2</v>
      </c>
      <c r="E2" s="4" t="s">
        <v>3</v>
      </c>
      <c r="F2" s="4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1" t="s">
        <v>51</v>
      </c>
    </row>
    <row r="3" spans="1:11" x14ac:dyDescent="0.2">
      <c r="A3" s="5">
        <v>1</v>
      </c>
      <c r="B3" s="5" t="s">
        <v>9</v>
      </c>
      <c r="C3" s="5" t="s">
        <v>10</v>
      </c>
      <c r="D3" s="5">
        <v>54</v>
      </c>
      <c r="E3" s="5">
        <v>277</v>
      </c>
      <c r="F3" s="5">
        <v>358</v>
      </c>
      <c r="G3" s="6">
        <v>9.0154562518132732E-3</v>
      </c>
      <c r="H3" s="6">
        <v>1.4574795188182929E-2</v>
      </c>
      <c r="I3" s="6">
        <v>8.017412508258024E-3</v>
      </c>
      <c r="J3" s="6">
        <f>AVERAGE(G3:I3)</f>
        <v>1.0535887982751409E-2</v>
      </c>
      <c r="K3" s="7" t="s">
        <v>30</v>
      </c>
    </row>
    <row r="4" spans="1:11" x14ac:dyDescent="0.2">
      <c r="A4" s="5">
        <v>2</v>
      </c>
      <c r="B4" s="5" t="s">
        <v>11</v>
      </c>
      <c r="C4" s="5" t="s">
        <v>10</v>
      </c>
      <c r="D4" s="5">
        <v>11</v>
      </c>
      <c r="E4" s="5">
        <v>224</v>
      </c>
      <c r="F4" s="5">
        <v>235</v>
      </c>
      <c r="G4" s="6">
        <v>0.19118899789995605</v>
      </c>
      <c r="H4" s="6">
        <v>0.65189395844646558</v>
      </c>
      <c r="I4" s="6">
        <v>0.52367858338992179</v>
      </c>
      <c r="J4" s="6">
        <f>AVERAGE(G4:I4)</f>
        <v>0.4555871799121145</v>
      </c>
      <c r="K4" s="7" t="s">
        <v>31</v>
      </c>
    </row>
    <row r="5" spans="1:11" x14ac:dyDescent="0.2">
      <c r="A5" s="5">
        <v>3</v>
      </c>
      <c r="B5" s="5" t="s">
        <v>12</v>
      </c>
      <c r="C5" s="5" t="s">
        <v>10</v>
      </c>
      <c r="D5" s="5">
        <v>63</v>
      </c>
      <c r="E5" s="5">
        <v>281</v>
      </c>
      <c r="F5" s="5">
        <v>335</v>
      </c>
      <c r="G5" s="6">
        <v>1.8606303846310037E-2</v>
      </c>
      <c r="H5" s="6">
        <v>7.3090529568871441E-3</v>
      </c>
      <c r="I5" s="6">
        <v>9.8901656613827309E-3</v>
      </c>
      <c r="J5" s="6">
        <f>AVERAGE(G5:I5)</f>
        <v>1.1935174154859972E-2</v>
      </c>
      <c r="K5" s="7" t="s">
        <v>30</v>
      </c>
    </row>
    <row r="6" spans="1:11" ht="17" x14ac:dyDescent="0.2">
      <c r="A6" s="5">
        <v>4</v>
      </c>
      <c r="B6" s="5" t="s">
        <v>13</v>
      </c>
      <c r="C6" s="5" t="s">
        <v>10</v>
      </c>
      <c r="D6" s="5">
        <v>41</v>
      </c>
      <c r="E6" s="5">
        <v>282</v>
      </c>
      <c r="F6" s="5">
        <v>305</v>
      </c>
      <c r="G6" s="5" t="s">
        <v>49</v>
      </c>
      <c r="H6" s="5" t="s">
        <v>49</v>
      </c>
      <c r="I6" s="5" t="s">
        <v>49</v>
      </c>
      <c r="J6" s="5" t="s">
        <v>49</v>
      </c>
      <c r="K6" s="8" t="s">
        <v>32</v>
      </c>
    </row>
    <row r="7" spans="1:11" x14ac:dyDescent="0.2">
      <c r="A7" s="5">
        <v>5</v>
      </c>
      <c r="B7" s="5" t="s">
        <v>14</v>
      </c>
      <c r="C7" s="5" t="s">
        <v>10</v>
      </c>
      <c r="D7" s="5">
        <v>67</v>
      </c>
      <c r="E7" s="5">
        <v>263</v>
      </c>
      <c r="F7" s="5">
        <v>317</v>
      </c>
      <c r="G7" s="6">
        <v>7.6352633029999999E-3</v>
      </c>
      <c r="H7" s="6">
        <v>6.53829238723E-3</v>
      </c>
      <c r="I7" s="6">
        <v>6.7627282390000003E-3</v>
      </c>
      <c r="J7" s="6">
        <f>AVERAGE(G7:I7)</f>
        <v>6.9787613097433325E-3</v>
      </c>
      <c r="K7" s="7" t="s">
        <v>33</v>
      </c>
    </row>
    <row r="8" spans="1:11" x14ac:dyDescent="0.2">
      <c r="A8" s="5">
        <v>6</v>
      </c>
      <c r="B8" s="5" t="s">
        <v>15</v>
      </c>
      <c r="C8" s="5" t="s">
        <v>10</v>
      </c>
      <c r="D8" s="5">
        <v>24</v>
      </c>
      <c r="E8" s="5">
        <v>200</v>
      </c>
      <c r="F8" s="5" t="s">
        <v>49</v>
      </c>
      <c r="G8" s="5" t="s">
        <v>49</v>
      </c>
      <c r="H8" s="5" t="s">
        <v>49</v>
      </c>
      <c r="I8" s="5" t="s">
        <v>49</v>
      </c>
      <c r="J8" s="5" t="s">
        <v>49</v>
      </c>
      <c r="K8" s="7" t="s">
        <v>34</v>
      </c>
    </row>
    <row r="9" spans="1:11" x14ac:dyDescent="0.2">
      <c r="A9" s="5">
        <v>7</v>
      </c>
      <c r="B9" s="5" t="s">
        <v>16</v>
      </c>
      <c r="C9" s="5" t="s">
        <v>10</v>
      </c>
      <c r="D9" s="5">
        <v>38</v>
      </c>
      <c r="E9" s="5">
        <v>300</v>
      </c>
      <c r="F9" s="5" t="s">
        <v>49</v>
      </c>
      <c r="G9" s="5" t="s">
        <v>49</v>
      </c>
      <c r="H9" s="5" t="s">
        <v>49</v>
      </c>
      <c r="I9" s="5" t="s">
        <v>49</v>
      </c>
      <c r="J9" s="5" t="s">
        <v>49</v>
      </c>
      <c r="K9" s="7" t="s">
        <v>35</v>
      </c>
    </row>
    <row r="10" spans="1:11" x14ac:dyDescent="0.2">
      <c r="A10" s="5">
        <v>8</v>
      </c>
      <c r="B10" s="5" t="s">
        <v>17</v>
      </c>
      <c r="C10" s="5" t="s">
        <v>18</v>
      </c>
      <c r="D10" s="5">
        <v>13</v>
      </c>
      <c r="E10" s="5">
        <v>245</v>
      </c>
      <c r="F10" s="5" t="s">
        <v>49</v>
      </c>
      <c r="G10" s="5" t="s">
        <v>49</v>
      </c>
      <c r="H10" s="5" t="s">
        <v>49</v>
      </c>
      <c r="I10" s="5" t="s">
        <v>49</v>
      </c>
      <c r="J10" s="5" t="s">
        <v>49</v>
      </c>
      <c r="K10" s="7" t="s">
        <v>36</v>
      </c>
    </row>
    <row r="11" spans="1:11" x14ac:dyDescent="0.2">
      <c r="A11" s="5">
        <v>9</v>
      </c>
      <c r="B11" s="5" t="s">
        <v>19</v>
      </c>
      <c r="C11" s="5" t="s">
        <v>10</v>
      </c>
      <c r="D11" s="5">
        <v>12</v>
      </c>
      <c r="E11" s="5">
        <v>231</v>
      </c>
      <c r="F11" s="5">
        <v>200</v>
      </c>
      <c r="G11" s="5" t="s">
        <v>49</v>
      </c>
      <c r="H11" s="5" t="s">
        <v>49</v>
      </c>
      <c r="I11" s="5" t="s">
        <v>49</v>
      </c>
      <c r="J11" s="5" t="s">
        <v>49</v>
      </c>
      <c r="K11" s="7" t="s">
        <v>37</v>
      </c>
    </row>
    <row r="12" spans="1:11" x14ac:dyDescent="0.2">
      <c r="A12" s="5">
        <v>10</v>
      </c>
      <c r="B12" s="5" t="s">
        <v>20</v>
      </c>
      <c r="C12" s="5" t="s">
        <v>18</v>
      </c>
      <c r="D12" s="5">
        <v>23</v>
      </c>
      <c r="E12" s="5">
        <v>275</v>
      </c>
      <c r="F12" s="5">
        <v>310</v>
      </c>
      <c r="G12" s="5" t="s">
        <v>49</v>
      </c>
      <c r="H12" s="5" t="s">
        <v>49</v>
      </c>
      <c r="I12" s="5" t="s">
        <v>49</v>
      </c>
      <c r="J12" s="5" t="s">
        <v>49</v>
      </c>
      <c r="K12" s="7" t="s">
        <v>38</v>
      </c>
    </row>
    <row r="13" spans="1:11" x14ac:dyDescent="0.2">
      <c r="A13" s="5">
        <v>11</v>
      </c>
      <c r="B13" s="5" t="s">
        <v>21</v>
      </c>
      <c r="C13" s="5" t="s">
        <v>10</v>
      </c>
      <c r="D13" s="5">
        <v>69</v>
      </c>
      <c r="E13" s="5">
        <v>250</v>
      </c>
      <c r="F13" s="5" t="s">
        <v>49</v>
      </c>
      <c r="G13" s="5" t="s">
        <v>49</v>
      </c>
      <c r="H13" s="5" t="s">
        <v>49</v>
      </c>
      <c r="I13" s="5" t="s">
        <v>49</v>
      </c>
      <c r="J13" s="5" t="s">
        <v>49</v>
      </c>
      <c r="K13" s="7" t="s">
        <v>39</v>
      </c>
    </row>
    <row r="14" spans="1:11" x14ac:dyDescent="0.2">
      <c r="A14" s="5">
        <v>12</v>
      </c>
      <c r="B14" s="5" t="s">
        <v>22</v>
      </c>
      <c r="C14" s="5" t="s">
        <v>10</v>
      </c>
      <c r="D14" s="5">
        <v>27</v>
      </c>
      <c r="E14" s="5">
        <v>256.5</v>
      </c>
      <c r="F14" s="5">
        <v>297</v>
      </c>
      <c r="G14" s="5" t="s">
        <v>49</v>
      </c>
      <c r="H14" s="5" t="s">
        <v>49</v>
      </c>
      <c r="I14" s="5" t="s">
        <v>49</v>
      </c>
      <c r="J14" s="5" t="s">
        <v>49</v>
      </c>
      <c r="K14" s="7" t="s">
        <v>40</v>
      </c>
    </row>
    <row r="15" spans="1:11" x14ac:dyDescent="0.2">
      <c r="A15" s="5">
        <v>13</v>
      </c>
      <c r="B15" s="5" t="s">
        <v>23</v>
      </c>
      <c r="C15" s="5" t="s">
        <v>18</v>
      </c>
      <c r="D15" s="5">
        <v>6</v>
      </c>
      <c r="E15" s="5" t="s">
        <v>49</v>
      </c>
      <c r="F15" s="5" t="s">
        <v>49</v>
      </c>
      <c r="G15" s="6">
        <v>0.45242452553000001</v>
      </c>
      <c r="H15" s="6">
        <v>0.65393729830009295</v>
      </c>
      <c r="I15" s="6">
        <v>0.53638493030000001</v>
      </c>
      <c r="J15" s="6">
        <f>AVERAGE(G15:I15)</f>
        <v>0.54758225137669758</v>
      </c>
      <c r="K15" s="1" t="s">
        <v>41</v>
      </c>
    </row>
    <row r="16" spans="1:11" x14ac:dyDescent="0.2">
      <c r="A16" s="5">
        <v>14</v>
      </c>
      <c r="B16" s="5" t="s">
        <v>24</v>
      </c>
      <c r="C16" s="5" t="s">
        <v>10</v>
      </c>
      <c r="D16" s="5">
        <v>5</v>
      </c>
      <c r="E16" s="5">
        <v>199.5</v>
      </c>
      <c r="F16" s="5">
        <v>142</v>
      </c>
      <c r="G16" s="6">
        <v>0.48273738389490001</v>
      </c>
      <c r="H16" s="6">
        <v>0.51738929303839998</v>
      </c>
      <c r="I16" s="6">
        <v>0.65435363737839003</v>
      </c>
      <c r="J16" s="6">
        <f>AVERAGE(G16:I16)</f>
        <v>0.55149343810389662</v>
      </c>
      <c r="K16" s="7" t="s">
        <v>30</v>
      </c>
    </row>
    <row r="17" spans="1:11" x14ac:dyDescent="0.2">
      <c r="A17" s="5">
        <v>15</v>
      </c>
      <c r="B17" s="5" t="s">
        <v>25</v>
      </c>
      <c r="C17" s="5" t="s">
        <v>10</v>
      </c>
      <c r="D17" s="5">
        <v>43</v>
      </c>
      <c r="E17" s="5">
        <v>225</v>
      </c>
      <c r="F17" s="5">
        <v>258</v>
      </c>
      <c r="G17" s="5" t="s">
        <v>49</v>
      </c>
      <c r="H17" s="5" t="s">
        <v>49</v>
      </c>
      <c r="I17" s="5" t="s">
        <v>49</v>
      </c>
      <c r="J17" s="5" t="s">
        <v>49</v>
      </c>
      <c r="K17" s="7" t="s">
        <v>42</v>
      </c>
    </row>
    <row r="18" spans="1:11" x14ac:dyDescent="0.2">
      <c r="A18" s="5">
        <v>16</v>
      </c>
      <c r="B18" s="5" t="s">
        <v>26</v>
      </c>
      <c r="C18" s="5" t="s">
        <v>18</v>
      </c>
      <c r="D18" s="5">
        <v>16</v>
      </c>
      <c r="E18" s="5">
        <v>214</v>
      </c>
      <c r="F18" s="5">
        <v>180</v>
      </c>
      <c r="G18" s="6">
        <v>2.8657638021192203E-2</v>
      </c>
      <c r="H18" s="6">
        <v>0.37590625376535702</v>
      </c>
      <c r="I18" s="6">
        <v>0.12733363160560299</v>
      </c>
      <c r="J18" s="6">
        <f t="shared" ref="J18:J24" si="0">AVERAGE(G18:I18)</f>
        <v>0.17729917446405075</v>
      </c>
      <c r="K18" s="7" t="s">
        <v>43</v>
      </c>
    </row>
    <row r="19" spans="1:11" x14ac:dyDescent="0.2">
      <c r="A19" s="5">
        <v>17</v>
      </c>
      <c r="B19" s="5" t="s">
        <v>27</v>
      </c>
      <c r="C19" s="5" t="s">
        <v>18</v>
      </c>
      <c r="D19" s="5">
        <v>8</v>
      </c>
      <c r="E19" s="5">
        <v>219</v>
      </c>
      <c r="F19" s="5">
        <v>184</v>
      </c>
      <c r="G19" s="6">
        <v>0.23773226102663153</v>
      </c>
      <c r="H19" s="6">
        <v>0.38572854004542378</v>
      </c>
      <c r="I19" s="6">
        <v>0.30518441619278092</v>
      </c>
      <c r="J19" s="6">
        <f t="shared" si="0"/>
        <v>0.30954840575494541</v>
      </c>
      <c r="K19" s="7" t="s">
        <v>44</v>
      </c>
    </row>
    <row r="20" spans="1:11" x14ac:dyDescent="0.2">
      <c r="A20" s="5">
        <v>18</v>
      </c>
      <c r="B20" s="5" t="s">
        <v>28</v>
      </c>
      <c r="C20" s="5" t="s">
        <v>10</v>
      </c>
      <c r="D20" s="5">
        <v>34</v>
      </c>
      <c r="E20" s="5">
        <v>231</v>
      </c>
      <c r="F20" s="5">
        <v>151</v>
      </c>
      <c r="G20" s="6">
        <v>1.0231722001151527E-2</v>
      </c>
      <c r="H20" s="6">
        <v>4.2407871417694649E-2</v>
      </c>
      <c r="I20" s="6">
        <v>1.2628449089632603E-2</v>
      </c>
      <c r="J20" s="6">
        <f t="shared" si="0"/>
        <v>2.1756014169492927E-2</v>
      </c>
      <c r="K20" s="7" t="s">
        <v>45</v>
      </c>
    </row>
    <row r="21" spans="1:11" x14ac:dyDescent="0.2">
      <c r="A21" s="5">
        <v>19</v>
      </c>
      <c r="B21" s="9">
        <v>58</v>
      </c>
      <c r="C21" s="5" t="s">
        <v>18</v>
      </c>
      <c r="D21" s="5">
        <v>15</v>
      </c>
      <c r="E21" s="5">
        <v>250</v>
      </c>
      <c r="F21" s="5">
        <v>245</v>
      </c>
      <c r="G21" s="6">
        <v>0.16580020897578163</v>
      </c>
      <c r="H21" s="6">
        <v>0.34508195279328319</v>
      </c>
      <c r="I21" s="6">
        <v>0.10983723591430951</v>
      </c>
      <c r="J21" s="6">
        <f t="shared" si="0"/>
        <v>0.20690646589445813</v>
      </c>
      <c r="K21" s="7" t="s">
        <v>30</v>
      </c>
    </row>
    <row r="22" spans="1:11" x14ac:dyDescent="0.2">
      <c r="A22" s="5">
        <v>20</v>
      </c>
      <c r="B22" s="9">
        <v>57</v>
      </c>
      <c r="C22" s="5" t="s">
        <v>10</v>
      </c>
      <c r="D22" s="5">
        <v>14</v>
      </c>
      <c r="E22" s="5">
        <v>258</v>
      </c>
      <c r="F22" s="5">
        <v>281</v>
      </c>
      <c r="G22" s="6">
        <v>0.16404862981399479</v>
      </c>
      <c r="H22" s="6">
        <v>0.26103329656583291</v>
      </c>
      <c r="I22" s="6">
        <v>0.12409208891177158</v>
      </c>
      <c r="J22" s="6">
        <f t="shared" si="0"/>
        <v>0.18305800509719974</v>
      </c>
      <c r="K22" s="7" t="s">
        <v>30</v>
      </c>
    </row>
    <row r="23" spans="1:11" x14ac:dyDescent="0.2">
      <c r="A23" s="5">
        <v>21</v>
      </c>
      <c r="B23" s="9">
        <v>48</v>
      </c>
      <c r="C23" s="5" t="s">
        <v>10</v>
      </c>
      <c r="D23" s="5">
        <v>43</v>
      </c>
      <c r="E23" s="5">
        <v>271</v>
      </c>
      <c r="F23" s="5">
        <v>293</v>
      </c>
      <c r="G23" s="6">
        <v>1.6394764272060085E-2</v>
      </c>
      <c r="H23" s="6">
        <v>2.2400088907602776E-2</v>
      </c>
      <c r="I23" s="6">
        <v>1.1965307374390643E-2</v>
      </c>
      <c r="J23" s="6">
        <f t="shared" si="0"/>
        <v>1.6920053518017834E-2</v>
      </c>
      <c r="K23" s="7" t="s">
        <v>46</v>
      </c>
    </row>
    <row r="24" spans="1:11" x14ac:dyDescent="0.2">
      <c r="A24" s="5">
        <v>22</v>
      </c>
      <c r="B24" s="9">
        <v>47</v>
      </c>
      <c r="C24" s="5" t="s">
        <v>18</v>
      </c>
      <c r="D24" s="5">
        <v>6</v>
      </c>
      <c r="E24" s="5">
        <v>221</v>
      </c>
      <c r="F24" s="5">
        <v>143</v>
      </c>
      <c r="G24" s="6">
        <v>0.59236848747275517</v>
      </c>
      <c r="H24" s="6">
        <v>0.57226667440722268</v>
      </c>
      <c r="I24" s="6">
        <v>0.59098859729155551</v>
      </c>
      <c r="J24" s="6">
        <f t="shared" si="0"/>
        <v>0.58520791972384456</v>
      </c>
      <c r="K24" s="7" t="s">
        <v>40</v>
      </c>
    </row>
    <row r="25" spans="1:11" x14ac:dyDescent="0.2">
      <c r="A25" s="5">
        <v>23</v>
      </c>
      <c r="B25" s="9">
        <v>38</v>
      </c>
      <c r="C25" s="5" t="s">
        <v>18</v>
      </c>
      <c r="D25" s="5">
        <v>14</v>
      </c>
      <c r="E25" s="5">
        <v>257</v>
      </c>
      <c r="F25" s="5">
        <v>250</v>
      </c>
      <c r="G25" s="5" t="s">
        <v>49</v>
      </c>
      <c r="H25" s="5" t="s">
        <v>49</v>
      </c>
      <c r="I25" s="5" t="s">
        <v>49</v>
      </c>
      <c r="J25" s="5" t="s">
        <v>49</v>
      </c>
      <c r="K25" s="7" t="s">
        <v>30</v>
      </c>
    </row>
    <row r="26" spans="1:11" x14ac:dyDescent="0.2">
      <c r="A26" s="5">
        <v>24</v>
      </c>
      <c r="B26" s="9">
        <v>36</v>
      </c>
      <c r="C26" s="5" t="s">
        <v>10</v>
      </c>
      <c r="D26" s="5">
        <v>34</v>
      </c>
      <c r="E26" s="5">
        <v>273</v>
      </c>
      <c r="F26" s="5">
        <v>272</v>
      </c>
      <c r="G26" s="6">
        <v>5.6332811969094003E-2</v>
      </c>
      <c r="H26" s="6">
        <v>7.2987180390085712E-2</v>
      </c>
      <c r="I26" s="6">
        <v>5.0011022033085696E-2</v>
      </c>
      <c r="J26" s="6">
        <f>AVERAGE(G26:I26)</f>
        <v>5.9777004797421797E-2</v>
      </c>
      <c r="K26" s="7" t="s">
        <v>47</v>
      </c>
    </row>
    <row r="27" spans="1:11" x14ac:dyDescent="0.2">
      <c r="A27" s="5">
        <v>25</v>
      </c>
      <c r="B27" s="9">
        <v>16</v>
      </c>
      <c r="C27" s="5" t="s">
        <v>18</v>
      </c>
      <c r="D27" s="5">
        <v>16</v>
      </c>
      <c r="E27" s="5">
        <v>254</v>
      </c>
      <c r="F27" s="5" t="s">
        <v>49</v>
      </c>
      <c r="G27" s="5" t="s">
        <v>49</v>
      </c>
      <c r="H27" s="5" t="s">
        <v>49</v>
      </c>
      <c r="I27" s="5" t="s">
        <v>49</v>
      </c>
      <c r="J27" s="5" t="s">
        <v>49</v>
      </c>
      <c r="K27" s="7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2020-04-08T15:28:07Z</dcterms:created>
  <dcterms:modified xsi:type="dcterms:W3CDTF">2020-08-07T15:02:47Z</dcterms:modified>
</cp:coreProperties>
</file>