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65" windowWidth="14805" windowHeight="7950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9" i="2" l="1"/>
  <c r="E39" i="2"/>
  <c r="I38" i="2"/>
  <c r="E38" i="2"/>
  <c r="I37" i="2"/>
  <c r="E37" i="2"/>
  <c r="I36" i="2"/>
  <c r="E36" i="2"/>
  <c r="I35" i="2"/>
  <c r="E35" i="2"/>
  <c r="I34" i="2"/>
  <c r="E34" i="2"/>
  <c r="I33" i="2"/>
  <c r="E33" i="2"/>
  <c r="I32" i="2"/>
  <c r="E32" i="2"/>
  <c r="I30" i="2"/>
  <c r="E30" i="2"/>
  <c r="I29" i="2"/>
  <c r="E29" i="2"/>
  <c r="I28" i="2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18" i="2" l="1"/>
  <c r="E18" i="2"/>
  <c r="I17" i="2"/>
  <c r="E17" i="2"/>
  <c r="I16" i="2" l="1"/>
  <c r="E16" i="2"/>
  <c r="I19" i="2" l="1"/>
  <c r="E19" i="2"/>
  <c r="I20" i="2" l="1"/>
  <c r="E20" i="2"/>
  <c r="E4" i="2" l="1"/>
  <c r="I4" i="2"/>
  <c r="I10" i="2" l="1"/>
  <c r="E10" i="2"/>
  <c r="I7" i="2"/>
  <c r="E7" i="2"/>
  <c r="I6" i="2"/>
  <c r="E6" i="2"/>
  <c r="I3" i="2" l="1"/>
  <c r="E3" i="2" l="1"/>
  <c r="E15" i="2" l="1"/>
  <c r="I15" i="2"/>
  <c r="I14" i="2"/>
  <c r="E14" i="2"/>
  <c r="I12" i="2"/>
  <c r="E12" i="2"/>
  <c r="E13" i="2"/>
  <c r="I13" i="2"/>
  <c r="E11" i="2"/>
  <c r="I11" i="2"/>
  <c r="E41" i="1" l="1"/>
  <c r="E35" i="1" l="1"/>
  <c r="E36" i="1"/>
  <c r="E37" i="1"/>
  <c r="E38" i="1"/>
  <c r="E34" i="1"/>
  <c r="E31" i="1"/>
  <c r="E30" i="1"/>
  <c r="E29" i="1"/>
  <c r="E28" i="1"/>
  <c r="E27" i="1"/>
  <c r="E24" i="1"/>
  <c r="E23" i="1"/>
  <c r="E22" i="1"/>
  <c r="E21" i="1"/>
  <c r="E20" i="1"/>
  <c r="E17" i="1"/>
  <c r="E16" i="1"/>
  <c r="E15" i="1"/>
  <c r="E14" i="1"/>
</calcChain>
</file>

<file path=xl/sharedStrings.xml><?xml version="1.0" encoding="utf-8"?>
<sst xmlns="http://schemas.openxmlformats.org/spreadsheetml/2006/main" count="107" uniqueCount="77">
  <si>
    <t>T1</t>
    <phoneticPr fontId="1" type="noConversion"/>
  </si>
  <si>
    <t>T2</t>
  </si>
  <si>
    <t>T3</t>
  </si>
  <si>
    <t>T4</t>
  </si>
  <si>
    <t>T5</t>
  </si>
  <si>
    <t>T6</t>
  </si>
  <si>
    <t>T7</t>
  </si>
  <si>
    <t>T8</t>
  </si>
  <si>
    <t>T9</t>
  </si>
  <si>
    <t>Treatments</t>
    <phoneticPr fontId="1" type="noConversion"/>
  </si>
  <si>
    <t>Inoculation orders of MOLM</t>
    <phoneticPr fontId="1" type="noConversion"/>
  </si>
  <si>
    <t>1:1:1</t>
    <phoneticPr fontId="1" type="noConversion"/>
  </si>
  <si>
    <t>1:2:1</t>
    <phoneticPr fontId="1" type="noConversion"/>
  </si>
  <si>
    <t>1:1:2</t>
    <phoneticPr fontId="1" type="noConversion"/>
  </si>
  <si>
    <t>2:1:1</t>
    <phoneticPr fontId="1" type="noConversion"/>
  </si>
  <si>
    <t>Mean</t>
    <phoneticPr fontId="1" type="noConversion"/>
  </si>
  <si>
    <t>Inoculation ratio of A. niger, C. utilis and B. subtilis</t>
    <phoneticPr fontId="1" type="noConversion"/>
  </si>
  <si>
    <t>Inoculation  size (%)</t>
    <phoneticPr fontId="1" type="noConversion"/>
  </si>
  <si>
    <t>True protein (%)</t>
    <phoneticPr fontId="1" type="noConversion"/>
  </si>
  <si>
    <t>Mean</t>
    <phoneticPr fontId="1" type="noConversion"/>
  </si>
  <si>
    <r>
      <t xml:space="preserve">Fermentation temperature 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º</t>
    </r>
    <r>
      <rPr>
        <sz val="11"/>
        <rFont val="Times New Roman"/>
        <family val="1"/>
      </rPr>
      <t>C)</t>
    </r>
    <phoneticPr fontId="1" type="noConversion"/>
  </si>
  <si>
    <t>Initial moisture content (%)</t>
    <phoneticPr fontId="1" type="noConversion"/>
  </si>
  <si>
    <t>6 d</t>
    <phoneticPr fontId="1" type="noConversion"/>
  </si>
  <si>
    <t>7 d</t>
    <phoneticPr fontId="1" type="noConversion"/>
  </si>
  <si>
    <t>8 d</t>
    <phoneticPr fontId="1" type="noConversion"/>
  </si>
  <si>
    <t>9 d</t>
    <phoneticPr fontId="1" type="noConversion"/>
  </si>
  <si>
    <t>10 d</t>
    <phoneticPr fontId="1" type="noConversion"/>
  </si>
  <si>
    <t>Verification experiment</t>
    <phoneticPr fontId="1" type="noConversion"/>
  </si>
  <si>
    <t>under the optimal condition</t>
    <phoneticPr fontId="1" type="noConversion"/>
  </si>
  <si>
    <r>
      <t xml:space="preserve">Nutrient composition of fermented </t>
    </r>
    <r>
      <rPr>
        <i/>
        <sz val="9"/>
        <color theme="1"/>
        <rFont val="Times New Roman"/>
        <family val="1"/>
      </rPr>
      <t>Moringa oleifera</t>
    </r>
    <r>
      <rPr>
        <sz val="9"/>
        <color theme="1"/>
        <rFont val="Times New Roman"/>
        <family val="1"/>
      </rPr>
      <t xml:space="preserve"> leaf meal (FMOLM) and unfermented </t>
    </r>
    <r>
      <rPr>
        <i/>
        <sz val="9"/>
        <color theme="1"/>
        <rFont val="Times New Roman"/>
        <family val="1"/>
      </rPr>
      <t>Moringa oleifera</t>
    </r>
    <r>
      <rPr>
        <sz val="9"/>
        <color theme="1"/>
        <rFont val="Times New Roman"/>
        <family val="1"/>
      </rPr>
      <t xml:space="preserve"> leaf meal(MOLM), as DM basis</t>
    </r>
  </si>
  <si>
    <t>Item</t>
  </si>
  <si>
    <t>MOLM-1</t>
    <phoneticPr fontId="1" type="noConversion"/>
  </si>
  <si>
    <t>MOLM-2</t>
  </si>
  <si>
    <t>MOLM-3</t>
  </si>
  <si>
    <t>FMOLM-1</t>
    <phoneticPr fontId="1" type="noConversion"/>
  </si>
  <si>
    <t>Mean</t>
    <phoneticPr fontId="1" type="noConversion"/>
  </si>
  <si>
    <t>FMOLM-2</t>
  </si>
  <si>
    <t>FMOLM-3</t>
  </si>
  <si>
    <t>Mean</t>
    <phoneticPr fontId="1" type="noConversion"/>
  </si>
  <si>
    <t>CP, %</t>
  </si>
  <si>
    <t>TCP-SP, %</t>
  </si>
  <si>
    <t>Small peptide, %</t>
  </si>
  <si>
    <t>NDF, %</t>
  </si>
  <si>
    <t>ADF, %</t>
  </si>
  <si>
    <t xml:space="preserve"> Hemicellulose, %</t>
  </si>
  <si>
    <t>Cellulose, %</t>
  </si>
  <si>
    <t xml:space="preserve"> Lignin, %</t>
  </si>
  <si>
    <t xml:space="preserve"> CF, %</t>
  </si>
  <si>
    <t xml:space="preserve"> EE, %</t>
  </si>
  <si>
    <t xml:space="preserve"> Ash, %</t>
  </si>
  <si>
    <t>Ca, %</t>
  </si>
  <si>
    <t>P, %</t>
  </si>
  <si>
    <t>IVPD, %</t>
  </si>
  <si>
    <t>Total sugar, %</t>
  </si>
  <si>
    <t>Reducing sugar, %</t>
  </si>
  <si>
    <t>Tannin, mg/g</t>
  </si>
  <si>
    <t>Phytic acid, %</t>
  </si>
  <si>
    <t>Indispensable AA, %</t>
  </si>
  <si>
    <t>Arg</t>
  </si>
  <si>
    <t>His</t>
  </si>
  <si>
    <t>Ile</t>
  </si>
  <si>
    <t>Leu</t>
  </si>
  <si>
    <t>Lys</t>
  </si>
  <si>
    <t>Phe</t>
  </si>
  <si>
    <t>Thr</t>
  </si>
  <si>
    <t>Val</t>
  </si>
  <si>
    <t>Trp</t>
  </si>
  <si>
    <t>Dispensable AA, %</t>
  </si>
  <si>
    <t>Ala</t>
  </si>
  <si>
    <t>Asp</t>
  </si>
  <si>
    <t>Cys</t>
  </si>
  <si>
    <t>Glu</t>
  </si>
  <si>
    <t>Gly</t>
  </si>
  <si>
    <t>Pro</t>
  </si>
  <si>
    <t>Ser</t>
  </si>
  <si>
    <t>Tyr</t>
  </si>
  <si>
    <t>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</si>
</sst>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vertical="center"/>
    </xf>
    <xf numFmtId="10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6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D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"/>
  <sheetViews>
    <sheetView topLeftCell="A22" workbookViewId="0">
      <selection activeCell="B49" sqref="B49"/>
    </sheetView>
  </sheetViews>
  <sheetFormatPr defaultRowHeight="13.5"/>
  <cols>
    <col min="1" max="1" width="39.125" customWidth="1"/>
    <col min="7" max="7" width="9.5" bestFit="1" customWidth="1"/>
  </cols>
  <sheetData>
    <row r="1" spans="1:6" ht="15">
      <c r="A1" s="20" t="s">
        <v>10</v>
      </c>
      <c r="B1" s="20"/>
      <c r="C1" s="20"/>
      <c r="D1" s="20"/>
      <c r="E1" s="20"/>
      <c r="F1" s="20"/>
    </row>
    <row r="2" spans="1:6" ht="15">
      <c r="A2" s="5" t="s">
        <v>9</v>
      </c>
      <c r="B2" s="13" t="s">
        <v>22</v>
      </c>
      <c r="C2" s="13" t="s">
        <v>23</v>
      </c>
      <c r="D2" s="13" t="s">
        <v>24</v>
      </c>
      <c r="E2" s="13" t="s">
        <v>25</v>
      </c>
      <c r="F2" s="13" t="s">
        <v>26</v>
      </c>
    </row>
    <row r="3" spans="1:6">
      <c r="A3" s="2" t="s">
        <v>0</v>
      </c>
      <c r="B3" s="3">
        <v>24.47249413969115</v>
      </c>
      <c r="C3" s="3">
        <v>27.894726219422029</v>
      </c>
      <c r="D3" s="3">
        <v>17.382749990463324</v>
      </c>
      <c r="E3" s="3">
        <v>16.594892519610038</v>
      </c>
      <c r="F3" s="3">
        <v>17.520073147574863</v>
      </c>
    </row>
    <row r="4" spans="1:6">
      <c r="A4" s="2" t="s">
        <v>1</v>
      </c>
      <c r="B4" s="3">
        <v>33.254475868313328</v>
      </c>
      <c r="C4" s="3">
        <v>31.177797089469049</v>
      </c>
      <c r="D4" s="3">
        <v>17.159422077426161</v>
      </c>
      <c r="E4" s="3">
        <v>17.279172823432202</v>
      </c>
      <c r="F4" s="3">
        <v>17.627974022944343</v>
      </c>
    </row>
    <row r="5" spans="1:6">
      <c r="A5" s="2" t="s">
        <v>2</v>
      </c>
      <c r="B5" s="3">
        <v>29.875945435423162</v>
      </c>
      <c r="C5" s="3">
        <v>28.017297554443701</v>
      </c>
      <c r="D5" s="3">
        <v>21.505006564142466</v>
      </c>
      <c r="E5" s="3">
        <v>16.427790023507743</v>
      </c>
      <c r="F5" s="3">
        <v>16.943967347342703</v>
      </c>
    </row>
    <row r="6" spans="1:6">
      <c r="A6" s="2" t="s">
        <v>3</v>
      </c>
      <c r="B6" s="3">
        <v>29.050474943297502</v>
      </c>
      <c r="C6" s="3">
        <v>21.037738590036458</v>
      </c>
      <c r="D6" s="3">
        <v>17.409941633763221</v>
      </c>
      <c r="E6" s="3">
        <v>16.960987906623284</v>
      </c>
      <c r="F6" s="3">
        <v>18.817102283184642</v>
      </c>
    </row>
    <row r="7" spans="1:6">
      <c r="A7" s="2" t="s">
        <v>4</v>
      </c>
      <c r="B7" s="3">
        <v>35.128005961447712</v>
      </c>
      <c r="C7" s="3">
        <v>30.3447014507123</v>
      </c>
      <c r="D7" s="3">
        <v>18.979039248633885</v>
      </c>
      <c r="E7" s="3">
        <v>16.996961999512749</v>
      </c>
      <c r="F7" s="3">
        <v>19.232723906655263</v>
      </c>
    </row>
    <row r="8" spans="1:6">
      <c r="A8" s="2" t="s">
        <v>5</v>
      </c>
      <c r="B8" s="3">
        <v>25.803066298691448</v>
      </c>
      <c r="C8" s="3">
        <v>31.794802890548123</v>
      </c>
      <c r="D8" s="3">
        <v>22.390694105966247</v>
      </c>
      <c r="E8" s="3">
        <v>17.055954958371945</v>
      </c>
      <c r="F8" s="3">
        <v>19.763809268146563</v>
      </c>
    </row>
    <row r="9" spans="1:6">
      <c r="A9" s="2" t="s">
        <v>6</v>
      </c>
      <c r="B9" s="3">
        <v>32.637766306680909</v>
      </c>
      <c r="C9" s="3">
        <v>18.834100278871183</v>
      </c>
      <c r="D9" s="3">
        <v>16.96680461162056</v>
      </c>
      <c r="E9" s="3">
        <v>16.214155598593532</v>
      </c>
      <c r="F9" s="3">
        <v>18.94922476877554</v>
      </c>
    </row>
    <row r="10" spans="1:6">
      <c r="A10" s="2" t="s">
        <v>7</v>
      </c>
      <c r="B10" s="3">
        <v>21.761571834463059</v>
      </c>
      <c r="C10" s="3">
        <v>19.567835115946995</v>
      </c>
      <c r="D10" s="3">
        <v>17.279463868015572</v>
      </c>
      <c r="E10" s="3">
        <v>17.910551643732845</v>
      </c>
      <c r="F10" s="3">
        <v>18.005453004692882</v>
      </c>
    </row>
    <row r="11" spans="1:6">
      <c r="A11" s="2" t="s">
        <v>8</v>
      </c>
      <c r="B11" s="3">
        <v>28.494928719439034</v>
      </c>
      <c r="C11" s="3">
        <v>23.02714096462071</v>
      </c>
      <c r="D11" s="3">
        <v>19.234768207202663</v>
      </c>
      <c r="E11" s="3">
        <v>16.095996636999146</v>
      </c>
      <c r="F11" s="3">
        <v>20.357855038704979</v>
      </c>
    </row>
    <row r="13" spans="1:6" ht="15">
      <c r="A13" s="5" t="s">
        <v>16</v>
      </c>
      <c r="B13" s="21" t="s">
        <v>18</v>
      </c>
      <c r="C13" s="21"/>
      <c r="D13" s="21"/>
      <c r="E13" s="5" t="s">
        <v>15</v>
      </c>
    </row>
    <row r="14" spans="1:6">
      <c r="A14" s="6" t="s">
        <v>11</v>
      </c>
      <c r="B14" s="7">
        <v>26.1294</v>
      </c>
      <c r="C14" s="7">
        <v>27.546761906078292</v>
      </c>
      <c r="D14" s="7">
        <v>26.995477004211541</v>
      </c>
      <c r="E14" s="8">
        <f>AVERAGE(B14:D14)</f>
        <v>26.890546303429943</v>
      </c>
    </row>
    <row r="15" spans="1:6">
      <c r="A15" s="6" t="s">
        <v>12</v>
      </c>
      <c r="B15" s="1">
        <v>24.96</v>
      </c>
      <c r="C15" s="7">
        <v>24.035580419823077</v>
      </c>
      <c r="D15" s="7">
        <v>25.864129190448072</v>
      </c>
      <c r="E15" s="8">
        <f>AVERAGE(B15:D15)</f>
        <v>24.95323653675705</v>
      </c>
    </row>
    <row r="16" spans="1:6">
      <c r="A16" s="6" t="s">
        <v>13</v>
      </c>
      <c r="B16" s="7">
        <v>29.399677654827755</v>
      </c>
      <c r="C16" s="7">
        <v>27.603758024039845</v>
      </c>
      <c r="D16" s="7">
        <v>27.682839551996871</v>
      </c>
      <c r="E16" s="8">
        <f>AVERAGE(B16:D16)</f>
        <v>28.228758410288162</v>
      </c>
    </row>
    <row r="17" spans="1:9">
      <c r="A17" s="6" t="s">
        <v>14</v>
      </c>
      <c r="B17" s="7">
        <v>27.4023</v>
      </c>
      <c r="C17" s="7">
        <v>27.703133987831869</v>
      </c>
      <c r="D17" s="7">
        <v>27.116809320083508</v>
      </c>
      <c r="E17" s="8">
        <f>AVERAGE(B17:D17)</f>
        <v>27.407414435971791</v>
      </c>
    </row>
    <row r="19" spans="1:9" ht="15">
      <c r="A19" s="5" t="s">
        <v>17</v>
      </c>
      <c r="B19" s="19" t="s">
        <v>18</v>
      </c>
      <c r="C19" s="19"/>
      <c r="D19" s="19"/>
      <c r="E19" s="13" t="s">
        <v>19</v>
      </c>
    </row>
    <row r="20" spans="1:9" ht="15.75">
      <c r="A20" s="13">
        <v>8</v>
      </c>
      <c r="B20" s="7">
        <v>16.1697164773224</v>
      </c>
      <c r="C20" s="7">
        <v>17.14844501756415</v>
      </c>
      <c r="D20" s="7">
        <v>18.197398883526915</v>
      </c>
      <c r="E20" s="7">
        <f>AVERAGE(B20:D20)</f>
        <v>17.171853459471155</v>
      </c>
      <c r="G20" s="9"/>
      <c r="H20" s="9"/>
      <c r="I20" s="11"/>
    </row>
    <row r="21" spans="1:9" ht="15.75">
      <c r="A21" s="13">
        <v>12</v>
      </c>
      <c r="B21" s="7">
        <v>23.018687426101835</v>
      </c>
      <c r="C21" s="7">
        <v>16.188523942989093</v>
      </c>
      <c r="D21" s="7">
        <v>20.246758385446274</v>
      </c>
      <c r="E21" s="7">
        <f>AVERAGE(B21:D21)</f>
        <v>19.817989918179066</v>
      </c>
      <c r="G21" s="12"/>
      <c r="H21" s="12"/>
      <c r="I21" s="10"/>
    </row>
    <row r="22" spans="1:9" ht="15">
      <c r="A22" s="13">
        <v>16</v>
      </c>
      <c r="B22" s="7">
        <v>32.967564259485926</v>
      </c>
      <c r="C22" s="7">
        <v>25.31360458937197</v>
      </c>
      <c r="D22" s="7">
        <v>24.732521859484173</v>
      </c>
      <c r="E22" s="7">
        <f>AVERAGE(B22:D22)</f>
        <v>27.671230236114024</v>
      </c>
    </row>
    <row r="23" spans="1:9" ht="15">
      <c r="A23" s="13">
        <v>20</v>
      </c>
      <c r="B23" s="7">
        <v>23.71263692721406</v>
      </c>
      <c r="C23" s="7">
        <v>24.864999999999998</v>
      </c>
      <c r="D23" s="7">
        <v>26.018339529120265</v>
      </c>
      <c r="E23" s="7">
        <f>AVERAGE(B23:D23)</f>
        <v>24.865325485444775</v>
      </c>
    </row>
    <row r="24" spans="1:9" ht="15">
      <c r="A24" s="13">
        <v>24</v>
      </c>
      <c r="B24" s="7">
        <v>23.2427366631956</v>
      </c>
      <c r="C24" s="7">
        <v>21.550549007563799</v>
      </c>
      <c r="D24" s="7">
        <v>22.395109999999999</v>
      </c>
      <c r="E24" s="7">
        <f>AVERAGE(B24:D24)</f>
        <v>22.396131890253134</v>
      </c>
    </row>
    <row r="26" spans="1:9" ht="15">
      <c r="A26" s="5" t="s">
        <v>20</v>
      </c>
      <c r="B26" s="19" t="s">
        <v>18</v>
      </c>
      <c r="C26" s="19"/>
      <c r="D26" s="19"/>
      <c r="E26" s="13" t="s">
        <v>19</v>
      </c>
    </row>
    <row r="27" spans="1:9" ht="15">
      <c r="A27" s="14">
        <v>24</v>
      </c>
      <c r="B27" s="7">
        <v>18.595745271966507</v>
      </c>
      <c r="C27" s="7">
        <v>18.250011708756968</v>
      </c>
      <c r="D27" s="7">
        <v>18.100365849020726</v>
      </c>
      <c r="E27" s="7">
        <f>AVERAGE(B27:D27)</f>
        <v>18.315374276581402</v>
      </c>
    </row>
    <row r="28" spans="1:9" ht="15">
      <c r="A28" s="14">
        <v>27</v>
      </c>
      <c r="B28" s="7">
        <v>20.107008647741349</v>
      </c>
      <c r="C28" s="7">
        <v>20.128020666666664</v>
      </c>
      <c r="D28" s="7">
        <v>18.950405545988236</v>
      </c>
      <c r="E28" s="7">
        <f>AVERAGE(B28:D28)</f>
        <v>19.728478286798747</v>
      </c>
    </row>
    <row r="29" spans="1:9" ht="15">
      <c r="A29" s="14">
        <v>30</v>
      </c>
      <c r="B29" s="7">
        <v>22.63</v>
      </c>
      <c r="C29" s="7">
        <v>22.65</v>
      </c>
      <c r="D29" s="7">
        <v>23.01</v>
      </c>
      <c r="E29" s="7">
        <f>AVERAGE(B29:D29)</f>
        <v>22.763333333333335</v>
      </c>
    </row>
    <row r="30" spans="1:9" ht="15">
      <c r="A30" s="14">
        <v>33</v>
      </c>
      <c r="B30" s="7">
        <v>25.39</v>
      </c>
      <c r="C30" s="7">
        <v>24.99</v>
      </c>
      <c r="D30" s="7">
        <v>23.8</v>
      </c>
      <c r="E30" s="7">
        <f>AVERAGE(B30:D30)</f>
        <v>24.726666666666663</v>
      </c>
    </row>
    <row r="31" spans="1:9" ht="15">
      <c r="A31" s="14">
        <v>36</v>
      </c>
      <c r="B31" s="7">
        <v>22.79</v>
      </c>
      <c r="C31" s="7">
        <v>22.59</v>
      </c>
      <c r="D31" s="7">
        <v>21.06</v>
      </c>
      <c r="E31" s="7">
        <f>AVERAGE(B31:D31)</f>
        <v>22.146666666666665</v>
      </c>
    </row>
    <row r="33" spans="1:6" ht="15">
      <c r="A33" s="5" t="s">
        <v>21</v>
      </c>
      <c r="B33" s="19" t="s">
        <v>18</v>
      </c>
      <c r="C33" s="19"/>
      <c r="D33" s="19"/>
      <c r="E33" s="13" t="s">
        <v>19</v>
      </c>
    </row>
    <row r="34" spans="1:6" ht="15">
      <c r="A34" s="14">
        <v>30</v>
      </c>
      <c r="B34" s="7">
        <v>24.131671087533157</v>
      </c>
      <c r="C34" s="7">
        <v>23.594058355437667</v>
      </c>
      <c r="D34" s="7">
        <v>23.936870026525199</v>
      </c>
      <c r="E34" s="7">
        <f>AVERAGE(B34:D34)</f>
        <v>23.887533156498677</v>
      </c>
    </row>
    <row r="35" spans="1:6" ht="15">
      <c r="A35" s="14">
        <v>40</v>
      </c>
      <c r="B35" s="7">
        <v>24.372575741692</v>
      </c>
      <c r="C35" s="7">
        <v>23.935213334731106</v>
      </c>
      <c r="D35" s="7">
        <v>24.392913303281269</v>
      </c>
      <c r="E35" s="7">
        <f t="shared" ref="E35:E38" si="0">AVERAGE(B35:D35)</f>
        <v>24.233567459901462</v>
      </c>
    </row>
    <row r="36" spans="1:6" ht="15">
      <c r="A36" s="14">
        <v>50</v>
      </c>
      <c r="B36" s="7">
        <v>26.262663843712776</v>
      </c>
      <c r="C36" s="7">
        <v>26.105849375247882</v>
      </c>
      <c r="D36" s="7">
        <v>26.164999999999999</v>
      </c>
      <c r="E36" s="7">
        <f t="shared" si="0"/>
        <v>26.177837739653551</v>
      </c>
      <c r="F36" s="4"/>
    </row>
    <row r="37" spans="1:6" ht="15">
      <c r="A37" s="14">
        <v>60</v>
      </c>
      <c r="B37" s="7">
        <v>27.311192906140199</v>
      </c>
      <c r="C37" s="7">
        <v>27.057888572862637</v>
      </c>
      <c r="D37" s="7">
        <v>27.170999999999999</v>
      </c>
      <c r="E37" s="7">
        <f t="shared" si="0"/>
        <v>27.180027159667613</v>
      </c>
      <c r="F37" s="4"/>
    </row>
    <row r="38" spans="1:6" ht="15">
      <c r="A38" s="14">
        <v>70</v>
      </c>
      <c r="B38" s="7">
        <v>24.74204229865413</v>
      </c>
      <c r="C38" s="7">
        <v>24.72901089510788</v>
      </c>
      <c r="D38" s="7">
        <v>25.320337534714803</v>
      </c>
      <c r="E38" s="7">
        <f t="shared" si="0"/>
        <v>24.930463576158939</v>
      </c>
    </row>
    <row r="40" spans="1:6" ht="15">
      <c r="A40" s="5" t="s">
        <v>27</v>
      </c>
      <c r="B40" s="19" t="s">
        <v>18</v>
      </c>
      <c r="C40" s="19"/>
      <c r="D40" s="19"/>
      <c r="E40" s="13" t="s">
        <v>19</v>
      </c>
    </row>
    <row r="41" spans="1:6" ht="15">
      <c r="A41" s="5" t="s">
        <v>28</v>
      </c>
      <c r="B41" s="7">
        <v>28.282332463011315</v>
      </c>
      <c r="C41" s="7">
        <v>28.013178175092477</v>
      </c>
      <c r="D41" s="7">
        <v>28.817983702861468</v>
      </c>
      <c r="E41" s="7">
        <f>AVERAGE(B41:D41)</f>
        <v>28.371164780321752</v>
      </c>
    </row>
  </sheetData>
  <mergeCells count="6">
    <mergeCell ref="B40:D40"/>
    <mergeCell ref="A1:F1"/>
    <mergeCell ref="B13:D13"/>
    <mergeCell ref="B19:D19"/>
    <mergeCell ref="B26:D26"/>
    <mergeCell ref="B33:D33"/>
  </mergeCells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9"/>
  <sheetViews>
    <sheetView tabSelected="1" workbookViewId="0">
      <selection activeCell="M37" sqref="M37"/>
    </sheetView>
  </sheetViews>
  <sheetFormatPr defaultRowHeight="13.5"/>
  <cols>
    <col min="1" max="1" width="19.875" style="15" customWidth="1"/>
    <col min="2" max="5" width="9" style="15"/>
    <col min="6" max="6" width="12.875" style="15" customWidth="1"/>
    <col min="7" max="8" width="11.625" style="15" bestFit="1" customWidth="1"/>
    <col min="9" max="9" width="10.75" style="15" customWidth="1"/>
  </cols>
  <sheetData>
    <row r="1" spans="1:10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15"/>
    </row>
    <row r="2" spans="1:10">
      <c r="A2" s="16" t="s">
        <v>30</v>
      </c>
      <c r="B2" s="16" t="s">
        <v>31</v>
      </c>
      <c r="C2" s="16" t="s">
        <v>32</v>
      </c>
      <c r="D2" s="16" t="s">
        <v>33</v>
      </c>
      <c r="E2" s="16" t="s">
        <v>35</v>
      </c>
      <c r="F2" s="17" t="s">
        <v>34</v>
      </c>
      <c r="G2" s="17" t="s">
        <v>36</v>
      </c>
      <c r="H2" s="17" t="s">
        <v>37</v>
      </c>
      <c r="I2" s="17" t="s">
        <v>38</v>
      </c>
    </row>
    <row r="3" spans="1:10" ht="16.5" customHeight="1">
      <c r="A3" s="16" t="s">
        <v>39</v>
      </c>
      <c r="B3" s="18">
        <v>21.152116402116402</v>
      </c>
      <c r="C3" s="18">
        <v>21.994819223985893</v>
      </c>
      <c r="D3" s="18">
        <v>20.22</v>
      </c>
      <c r="E3" s="18">
        <f>AVERAGE(B3:D3)</f>
        <v>21.12231187536743</v>
      </c>
      <c r="F3" s="18">
        <v>31.127907679033601</v>
      </c>
      <c r="G3" s="18">
        <v>29.740314926660901</v>
      </c>
      <c r="H3" s="18">
        <v>29.713000000000001</v>
      </c>
      <c r="I3" s="18">
        <f>AVERAGE(F3:H3)</f>
        <v>30.193740868564834</v>
      </c>
    </row>
    <row r="4" spans="1:10">
      <c r="A4" s="16" t="s">
        <v>40</v>
      </c>
      <c r="B4" s="18">
        <v>5.4273888656996601</v>
      </c>
      <c r="C4" s="18">
        <v>5.0541965046043797</v>
      </c>
      <c r="D4" s="18">
        <v>5.7076203414360496</v>
      </c>
      <c r="E4" s="18">
        <f>AVERAGE(B4:D4)</f>
        <v>5.3964019039133619</v>
      </c>
      <c r="F4" s="18">
        <v>6.4813139472267096</v>
      </c>
      <c r="G4" s="18">
        <v>6.5407108239095297</v>
      </c>
      <c r="H4" s="18">
        <v>6.6178782983306403</v>
      </c>
      <c r="I4" s="18">
        <f>AVERAGE(F4:H4)</f>
        <v>6.5466343564889593</v>
      </c>
    </row>
    <row r="5" spans="1:10">
      <c r="A5" s="16" t="s">
        <v>41</v>
      </c>
      <c r="B5" s="17" t="s">
        <v>76</v>
      </c>
      <c r="C5" s="17" t="s">
        <v>76</v>
      </c>
      <c r="D5" s="17" t="s">
        <v>76</v>
      </c>
      <c r="E5" s="17" t="s">
        <v>76</v>
      </c>
      <c r="F5" s="17" t="s">
        <v>76</v>
      </c>
      <c r="G5" s="17" t="s">
        <v>76</v>
      </c>
      <c r="H5" s="17" t="s">
        <v>76</v>
      </c>
      <c r="I5" s="17" t="s">
        <v>76</v>
      </c>
    </row>
    <row r="6" spans="1:10">
      <c r="A6" s="16" t="s">
        <v>42</v>
      </c>
      <c r="B6" s="18">
        <v>48.415151743638098</v>
      </c>
      <c r="C6" s="18">
        <v>53.009617291294852</v>
      </c>
      <c r="D6" s="18">
        <v>53.443043237250542</v>
      </c>
      <c r="E6" s="18">
        <f>AVERAGE(B6:D6)</f>
        <v>51.622604090727833</v>
      </c>
      <c r="F6" s="18">
        <v>55.7904935935344</v>
      </c>
      <c r="G6" s="18">
        <v>58.111101143189302</v>
      </c>
      <c r="H6" s="18">
        <v>58.060859420571603</v>
      </c>
      <c r="I6" s="18">
        <f>AVERAGE(F6:H6)</f>
        <v>57.320818052431768</v>
      </c>
    </row>
    <row r="7" spans="1:10">
      <c r="A7" s="16" t="s">
        <v>43</v>
      </c>
      <c r="B7" s="18">
        <v>35.612480129023304</v>
      </c>
      <c r="C7" s="18">
        <v>39.031316195915124</v>
      </c>
      <c r="D7" s="18">
        <v>39.154157944567629</v>
      </c>
      <c r="E7" s="18">
        <f>AVERAGE(B7:D7)</f>
        <v>37.932651423168686</v>
      </c>
      <c r="F7" s="18">
        <v>28.170601222156517</v>
      </c>
      <c r="G7" s="18">
        <v>28.437663243557449</v>
      </c>
      <c r="H7" s="18">
        <v>48.233715730118611</v>
      </c>
      <c r="I7" s="18">
        <f>AVERAGE(F7:H7)</f>
        <v>34.947326731944194</v>
      </c>
    </row>
    <row r="8" spans="1:10" ht="14.25" customHeight="1">
      <c r="A8" s="16" t="s">
        <v>44</v>
      </c>
      <c r="B8" s="17" t="s">
        <v>76</v>
      </c>
      <c r="C8" s="17" t="s">
        <v>76</v>
      </c>
      <c r="D8" s="17" t="s">
        <v>76</v>
      </c>
      <c r="E8" s="17" t="s">
        <v>76</v>
      </c>
      <c r="F8" s="17" t="s">
        <v>76</v>
      </c>
      <c r="G8" s="17" t="s">
        <v>76</v>
      </c>
      <c r="H8" s="17" t="s">
        <v>76</v>
      </c>
      <c r="I8" s="17" t="s">
        <v>76</v>
      </c>
    </row>
    <row r="9" spans="1:10">
      <c r="A9" s="16" t="s">
        <v>45</v>
      </c>
      <c r="B9" s="17" t="s">
        <v>76</v>
      </c>
      <c r="C9" s="17" t="s">
        <v>76</v>
      </c>
      <c r="D9" s="17" t="s">
        <v>76</v>
      </c>
      <c r="E9" s="17" t="s">
        <v>76</v>
      </c>
      <c r="F9" s="17" t="s">
        <v>76</v>
      </c>
      <c r="G9" s="17" t="s">
        <v>76</v>
      </c>
      <c r="H9" s="17" t="s">
        <v>76</v>
      </c>
      <c r="I9" s="17" t="s">
        <v>76</v>
      </c>
    </row>
    <row r="10" spans="1:10">
      <c r="A10" s="16" t="s">
        <v>46</v>
      </c>
      <c r="B10" s="18">
        <v>10.091063390655</v>
      </c>
      <c r="C10" s="18">
        <v>10.390979257454299</v>
      </c>
      <c r="D10" s="18">
        <v>10.840999999999999</v>
      </c>
      <c r="E10" s="18">
        <f>AVERAGE(B10:D10)</f>
        <v>10.441014216036434</v>
      </c>
      <c r="F10" s="18">
        <v>9.2981050184070604</v>
      </c>
      <c r="G10" s="18">
        <v>10.6669259187241</v>
      </c>
      <c r="H10" s="18">
        <v>11.6844231</v>
      </c>
      <c r="I10" s="18">
        <f>AVERAGE(F10:H10)</f>
        <v>10.549818012377054</v>
      </c>
    </row>
    <row r="11" spans="1:10">
      <c r="A11" s="16" t="s">
        <v>47</v>
      </c>
      <c r="B11" s="18">
        <v>27.349937212222699</v>
      </c>
      <c r="C11" s="18">
        <v>27.1615738802846</v>
      </c>
      <c r="D11" s="18">
        <v>27.541234230000001</v>
      </c>
      <c r="E11" s="18">
        <f>AVERAGE(B11:D11)</f>
        <v>27.350915107502431</v>
      </c>
      <c r="F11" s="18">
        <v>25.137318255250403</v>
      </c>
      <c r="G11" s="18">
        <v>25.201938610662356</v>
      </c>
      <c r="H11" s="18">
        <v>25.163</v>
      </c>
      <c r="I11" s="18">
        <f>AVERAGE(F11:H11)</f>
        <v>25.167418955304253</v>
      </c>
    </row>
    <row r="12" spans="1:10">
      <c r="A12" s="16" t="s">
        <v>48</v>
      </c>
      <c r="B12" s="17">
        <v>4.6100000000000003</v>
      </c>
      <c r="C12" s="17">
        <v>4.76</v>
      </c>
      <c r="D12" s="17">
        <v>4.67</v>
      </c>
      <c r="E12" s="18">
        <f>AVERAGE(B12:D12)</f>
        <v>4.6800000000000006</v>
      </c>
      <c r="F12" s="17">
        <v>4.2300000000000004</v>
      </c>
      <c r="G12" s="17">
        <v>4.72</v>
      </c>
      <c r="H12" s="17">
        <v>4.3099999999999996</v>
      </c>
      <c r="I12" s="18">
        <f>AVERAGE(F12:H12)</f>
        <v>4.419999999999999</v>
      </c>
    </row>
    <row r="13" spans="1:10">
      <c r="A13" s="16" t="s">
        <v>49</v>
      </c>
      <c r="B13" s="18">
        <v>8.0919673503557998</v>
      </c>
      <c r="C13" s="18">
        <v>7.9942904981163698</v>
      </c>
      <c r="D13" s="17">
        <v>8.0500000000000007</v>
      </c>
      <c r="E13" s="18">
        <f t="shared" ref="E13:E17" si="0">AVERAGE(B13:D13)</f>
        <v>8.0454192828240565</v>
      </c>
      <c r="F13" s="18">
        <v>10.113085621970921</v>
      </c>
      <c r="G13" s="18">
        <v>10.145395799676898</v>
      </c>
      <c r="H13" s="18">
        <v>10.132321210000001</v>
      </c>
      <c r="I13" s="18">
        <f t="shared" ref="I13:I17" si="1">AVERAGE(F13:H13)</f>
        <v>10.130267543882606</v>
      </c>
    </row>
    <row r="14" spans="1:10">
      <c r="A14" s="16" t="s">
        <v>50</v>
      </c>
      <c r="B14" s="18">
        <v>0.89809962327333603</v>
      </c>
      <c r="C14" s="18">
        <v>0.86856425282545002</v>
      </c>
      <c r="D14" s="18">
        <v>0.92231221387649998</v>
      </c>
      <c r="E14" s="18">
        <f t="shared" si="0"/>
        <v>0.89632536332509538</v>
      </c>
      <c r="F14" s="18">
        <v>1.1416262789445342</v>
      </c>
      <c r="G14" s="18">
        <v>1.1405492730210016</v>
      </c>
      <c r="H14" s="18">
        <v>1.1412153456</v>
      </c>
      <c r="I14" s="18">
        <f t="shared" si="1"/>
        <v>1.1411302991885119</v>
      </c>
    </row>
    <row r="15" spans="1:10">
      <c r="A15" s="16" t="s">
        <v>51</v>
      </c>
      <c r="B15" s="18">
        <v>0.21347844286312262</v>
      </c>
      <c r="C15" s="18">
        <v>0.21452490581833403</v>
      </c>
      <c r="D15" s="18">
        <v>0.221213412</v>
      </c>
      <c r="E15" s="18">
        <f t="shared" si="0"/>
        <v>0.21640558689381886</v>
      </c>
      <c r="F15" s="18">
        <v>0.2940226171243942</v>
      </c>
      <c r="G15" s="18">
        <v>0.28756058158319875</v>
      </c>
      <c r="H15" s="18">
        <v>0.28834952011999998</v>
      </c>
      <c r="I15" s="18">
        <f t="shared" si="1"/>
        <v>0.28997757294253096</v>
      </c>
    </row>
    <row r="16" spans="1:10">
      <c r="A16" s="16" t="s">
        <v>52</v>
      </c>
      <c r="B16" s="18">
        <v>42.739007323219973</v>
      </c>
      <c r="C16" s="18">
        <v>42.653124238042935</v>
      </c>
      <c r="D16" s="18">
        <v>43.191745547799997</v>
      </c>
      <c r="E16" s="18">
        <f t="shared" si="0"/>
        <v>42.861292369687639</v>
      </c>
      <c r="F16" s="18">
        <v>62.804170136549502</v>
      </c>
      <c r="G16" s="18">
        <v>66.44162153340875</v>
      </c>
      <c r="H16" s="18">
        <v>65.909117701164206</v>
      </c>
      <c r="I16" s="18">
        <f t="shared" si="1"/>
        <v>65.051636457040814</v>
      </c>
    </row>
    <row r="17" spans="1:9">
      <c r="A17" s="16" t="s">
        <v>53</v>
      </c>
      <c r="B17" s="18">
        <v>13.853563323504201</v>
      </c>
      <c r="C17" s="18">
        <v>13.558074539957449</v>
      </c>
      <c r="D17" s="18">
        <v>12.81</v>
      </c>
      <c r="E17" s="18">
        <f t="shared" si="0"/>
        <v>13.407212621153883</v>
      </c>
      <c r="F17" s="18">
        <v>7.6148439692866194</v>
      </c>
      <c r="G17" s="18">
        <v>8.27994095036488</v>
      </c>
      <c r="H17" s="18">
        <v>5.6796828954051204</v>
      </c>
      <c r="I17" s="18">
        <f t="shared" si="1"/>
        <v>7.1914892716855405</v>
      </c>
    </row>
    <row r="18" spans="1:9">
      <c r="A18" s="16" t="s">
        <v>54</v>
      </c>
      <c r="B18" s="18">
        <v>0.90345623559999999</v>
      </c>
      <c r="C18" s="18">
        <v>0.86374637399999998</v>
      </c>
      <c r="D18" s="18">
        <v>0.87434250000000002</v>
      </c>
      <c r="E18" s="18">
        <f>AVERAGE(B18:D18)</f>
        <v>0.8805150365333333</v>
      </c>
      <c r="F18" s="18">
        <v>0.21233423000000001</v>
      </c>
      <c r="G18" s="18">
        <v>0.17234324000000001</v>
      </c>
      <c r="H18" s="18">
        <v>0.19834234000000001</v>
      </c>
      <c r="I18" s="18">
        <f>AVERAGE(F18:H18)</f>
        <v>0.19433993666666668</v>
      </c>
    </row>
    <row r="19" spans="1:9">
      <c r="A19" s="16" t="s">
        <v>55</v>
      </c>
      <c r="B19" s="18">
        <v>7.1799638555015779</v>
      </c>
      <c r="C19" s="18">
        <v>8.41635126787906</v>
      </c>
      <c r="D19" s="18">
        <v>9.5606779833271425</v>
      </c>
      <c r="E19" s="18">
        <f>AVERAGE(B19:D19)</f>
        <v>8.385664368902594</v>
      </c>
      <c r="F19" s="18">
        <v>3.4194121662621351</v>
      </c>
      <c r="G19" s="18">
        <v>3.0598499608279752</v>
      </c>
      <c r="H19" s="18">
        <v>4.4120954186893204</v>
      </c>
      <c r="I19" s="18">
        <f>AVERAGE(F19:H19)</f>
        <v>3.6304525152598104</v>
      </c>
    </row>
    <row r="20" spans="1:9">
      <c r="A20" s="16" t="s">
        <v>56</v>
      </c>
      <c r="B20" s="18">
        <v>5.9964430010591947</v>
      </c>
      <c r="C20" s="18">
        <v>5.8919066580729318</v>
      </c>
      <c r="D20" s="18">
        <v>5.9344342343000003</v>
      </c>
      <c r="E20" s="18">
        <f>AVERAGE(B20:D20)</f>
        <v>5.9409279644773756</v>
      </c>
      <c r="F20" s="18">
        <v>3.6154895187218168</v>
      </c>
      <c r="G20" s="18">
        <v>3.6066172640335949</v>
      </c>
      <c r="H20" s="18">
        <v>3.62123144732</v>
      </c>
      <c r="I20" s="18">
        <f>AVERAGE(F20:H20)</f>
        <v>3.6144460766918041</v>
      </c>
    </row>
    <row r="21" spans="1:9">
      <c r="A21" s="23" t="s">
        <v>57</v>
      </c>
      <c r="B21" s="24"/>
      <c r="C21" s="24"/>
      <c r="D21" s="24"/>
      <c r="E21" s="24"/>
      <c r="F21" s="24"/>
      <c r="G21" s="24"/>
      <c r="H21" s="24"/>
      <c r="I21" s="25"/>
    </row>
    <row r="22" spans="1:9">
      <c r="A22" s="16" t="s">
        <v>58</v>
      </c>
      <c r="B22" s="18">
        <v>0.71840000000000004</v>
      </c>
      <c r="C22" s="18">
        <v>0.64450000000000007</v>
      </c>
      <c r="D22" s="18">
        <v>0.72899999999999998</v>
      </c>
      <c r="E22" s="18">
        <f>AVERAGE(B22:D22)</f>
        <v>0.69730000000000014</v>
      </c>
      <c r="F22" s="18">
        <v>0.80312331717824448</v>
      </c>
      <c r="G22" s="18">
        <v>0.6892837910608508</v>
      </c>
      <c r="H22" s="18">
        <v>0.76100000000000001</v>
      </c>
      <c r="I22" s="18">
        <f>AVERAGE(F22:H22)</f>
        <v>0.7511357027463651</v>
      </c>
    </row>
    <row r="23" spans="1:9">
      <c r="A23" s="16" t="s">
        <v>59</v>
      </c>
      <c r="B23" s="18">
        <v>0.20392370572207083</v>
      </c>
      <c r="C23" s="18">
        <v>0.28054495912806543</v>
      </c>
      <c r="D23" s="18">
        <v>0.231323324</v>
      </c>
      <c r="E23" s="18">
        <f>AVERAGE(B23:D23)</f>
        <v>0.23859732961671209</v>
      </c>
      <c r="F23" s="18">
        <v>0.34518039849219173</v>
      </c>
      <c r="G23" s="18">
        <v>0.22972536348949918</v>
      </c>
      <c r="H23" s="18">
        <v>0.28122434000000002</v>
      </c>
      <c r="I23" s="18">
        <f>AVERAGE(F23:H23)</f>
        <v>0.28537670066056364</v>
      </c>
    </row>
    <row r="24" spans="1:9">
      <c r="A24" s="16" t="s">
        <v>60</v>
      </c>
      <c r="B24" s="18">
        <v>0.42343324250681202</v>
      </c>
      <c r="C24" s="18">
        <v>0.55989100817438697</v>
      </c>
      <c r="D24" s="18">
        <v>0.48932213099999999</v>
      </c>
      <c r="E24" s="18">
        <f>AVERAGE(B24:D24)</f>
        <v>0.49088212722706631</v>
      </c>
      <c r="F24" s="18">
        <v>0.70457727517501345</v>
      </c>
      <c r="G24" s="18">
        <v>0.59235325794291871</v>
      </c>
      <c r="H24" s="18">
        <v>0.64100000000000001</v>
      </c>
      <c r="I24" s="18">
        <f>AVERAGE(F24:H24)</f>
        <v>0.64597684437264402</v>
      </c>
    </row>
    <row r="25" spans="1:9">
      <c r="A25" s="16" t="s">
        <v>61</v>
      </c>
      <c r="B25" s="18">
        <v>0.97482288828337871</v>
      </c>
      <c r="C25" s="18">
        <v>1.3064850136239783</v>
      </c>
      <c r="D25" s="18">
        <v>1.129</v>
      </c>
      <c r="E25" s="18">
        <f>AVERAGE(B25:D25)</f>
        <v>1.1367693006357855</v>
      </c>
      <c r="F25" s="18">
        <v>1.5894453419493808</v>
      </c>
      <c r="G25" s="18">
        <v>1.1635971997845989</v>
      </c>
      <c r="H25" s="18">
        <v>1.3922300000000001</v>
      </c>
      <c r="I25" s="18">
        <f>AVERAGE(F25:H25)</f>
        <v>1.3817575139113265</v>
      </c>
    </row>
    <row r="26" spans="1:9">
      <c r="A26" s="16" t="s">
        <v>62</v>
      </c>
      <c r="B26" s="18">
        <v>0.58070844686648504</v>
      </c>
      <c r="C26" s="18">
        <v>0.73057220708446868</v>
      </c>
      <c r="D26" s="18">
        <v>0.67124200000000001</v>
      </c>
      <c r="E26" s="18">
        <f>AVERAGE(B26:D26)</f>
        <v>0.66084088465031787</v>
      </c>
      <c r="F26" s="18">
        <v>0.68680667743672597</v>
      </c>
      <c r="G26" s="18">
        <v>0.48379106085083468</v>
      </c>
      <c r="H26" s="18">
        <v>0.61232319999999996</v>
      </c>
      <c r="I26" s="18">
        <f>AVERAGE(F26:H26)</f>
        <v>0.59430697942918698</v>
      </c>
    </row>
    <row r="27" spans="1:9">
      <c r="A27" s="16" t="s">
        <v>63</v>
      </c>
      <c r="B27" s="18">
        <v>0.55389645776566754</v>
      </c>
      <c r="C27" s="18">
        <v>0.82452316076294274</v>
      </c>
      <c r="D27" s="18">
        <v>0.70233230999999996</v>
      </c>
      <c r="E27" s="18">
        <f>AVERAGE(B27:D27)</f>
        <v>0.69358397617620338</v>
      </c>
      <c r="F27" s="18">
        <v>1.0395261173936456</v>
      </c>
      <c r="G27" s="18">
        <v>0.65858912224017241</v>
      </c>
      <c r="H27" s="18">
        <v>0.84423232309999996</v>
      </c>
      <c r="I27" s="18">
        <f>AVERAGE(F27:H27)</f>
        <v>0.84744918757793941</v>
      </c>
    </row>
    <row r="28" spans="1:9">
      <c r="A28" s="16" t="s">
        <v>64</v>
      </c>
      <c r="B28" s="18">
        <v>0.59564032697547697</v>
      </c>
      <c r="C28" s="18">
        <v>0.73408719346049001</v>
      </c>
      <c r="D28" s="18">
        <v>0.69323400000000002</v>
      </c>
      <c r="E28" s="18">
        <f>AVERAGE(B28:D28)</f>
        <v>0.67432050681198896</v>
      </c>
      <c r="F28" s="18">
        <v>0.91345718901453998</v>
      </c>
      <c r="G28" s="18">
        <v>0.69443726440495401</v>
      </c>
      <c r="H28" s="18">
        <v>0.83412229999999998</v>
      </c>
      <c r="I28" s="18">
        <f>AVERAGE(F28:H28)</f>
        <v>0.81400558447316451</v>
      </c>
    </row>
    <row r="29" spans="1:9">
      <c r="A29" s="16" t="s">
        <v>65</v>
      </c>
      <c r="B29" s="18">
        <v>0.59738419618528615</v>
      </c>
      <c r="C29" s="18">
        <v>0.74615803814713899</v>
      </c>
      <c r="D29" s="18">
        <v>0.66322999999999999</v>
      </c>
      <c r="E29" s="18">
        <f>AVERAGE(B29:D29)</f>
        <v>0.66892407811080845</v>
      </c>
      <c r="F29" s="18">
        <v>0.93214862681744759</v>
      </c>
      <c r="G29" s="18">
        <v>0.78384491114701127</v>
      </c>
      <c r="H29" s="18">
        <v>0.87212000000000001</v>
      </c>
      <c r="I29" s="18">
        <f>AVERAGE(F29:H29)</f>
        <v>0.86270451265481951</v>
      </c>
    </row>
    <row r="30" spans="1:9">
      <c r="A30" s="16" t="s">
        <v>66</v>
      </c>
      <c r="B30" s="18">
        <v>0.31343432399999999</v>
      </c>
      <c r="C30" s="18">
        <v>0.39347341299999999</v>
      </c>
      <c r="D30" s="18">
        <v>0.29234343239999999</v>
      </c>
      <c r="E30" s="18">
        <f>AVERAGE(B30:D30)</f>
        <v>0.33308372313333329</v>
      </c>
      <c r="F30" s="18">
        <v>0.44782378</v>
      </c>
      <c r="G30" s="18">
        <v>0.42334244500000001</v>
      </c>
      <c r="H30" s="18">
        <v>0.41334233999999997</v>
      </c>
      <c r="I30" s="18">
        <f>AVERAGE(F30:H30)</f>
        <v>0.42816952166666672</v>
      </c>
    </row>
    <row r="31" spans="1:9">
      <c r="A31" s="23" t="s">
        <v>67</v>
      </c>
      <c r="B31" s="24"/>
      <c r="C31" s="24"/>
      <c r="D31" s="24"/>
      <c r="E31" s="24"/>
      <c r="F31" s="24"/>
      <c r="G31" s="24"/>
      <c r="H31" s="24"/>
      <c r="I31" s="25"/>
    </row>
    <row r="32" spans="1:9">
      <c r="A32" s="16" t="s">
        <v>68</v>
      </c>
      <c r="B32" s="18">
        <v>0.87226158038147139</v>
      </c>
      <c r="C32" s="18">
        <v>0.96207084468664861</v>
      </c>
      <c r="D32" s="18">
        <v>0.91122999999999998</v>
      </c>
      <c r="E32" s="18">
        <f>AVERAGE(B32:D32)</f>
        <v>0.91518747502270659</v>
      </c>
      <c r="F32" s="18">
        <v>1.1705977382875605</v>
      </c>
      <c r="G32" s="18">
        <v>0.97199784598815286</v>
      </c>
      <c r="H32" s="18">
        <v>1.0772231329999999</v>
      </c>
      <c r="I32" s="18">
        <f>AVERAGE(F32:H32)</f>
        <v>1.073272905758571</v>
      </c>
    </row>
    <row r="33" spans="1:9">
      <c r="A33" s="16" t="s">
        <v>69</v>
      </c>
      <c r="B33" s="18">
        <v>1.27509536784741</v>
      </c>
      <c r="C33" s="18">
        <v>1.510299727520436</v>
      </c>
      <c r="D33" s="18">
        <v>1.373434</v>
      </c>
      <c r="E33" s="18">
        <f>AVERAGE(B33:D33)</f>
        <v>1.3862763651226153</v>
      </c>
      <c r="F33" s="18">
        <v>1.8119547657512116</v>
      </c>
      <c r="G33" s="18">
        <v>1.4197092084006462</v>
      </c>
      <c r="H33" s="18">
        <v>1.6362332320999999</v>
      </c>
      <c r="I33" s="18">
        <f>AVERAGE(F33:H33)</f>
        <v>1.6226324020839524</v>
      </c>
    </row>
    <row r="34" spans="1:9">
      <c r="A34" s="16" t="s">
        <v>70</v>
      </c>
      <c r="B34" s="18">
        <v>6.1471389645776565E-2</v>
      </c>
      <c r="C34" s="18">
        <v>7.2915531335149872E-2</v>
      </c>
      <c r="D34" s="18">
        <v>7.1223129999999996E-2</v>
      </c>
      <c r="E34" s="18">
        <f>AVERAGE(B34:D34)</f>
        <v>6.8536683660308809E-2</v>
      </c>
      <c r="F34" s="18">
        <v>9.3484114162627904E-2</v>
      </c>
      <c r="G34" s="18">
        <v>6.7420570813139472E-2</v>
      </c>
      <c r="H34" s="18">
        <v>7.4434200000000006E-2</v>
      </c>
      <c r="I34" s="18">
        <f>AVERAGE(F34:H34)</f>
        <v>7.8446294991922461E-2</v>
      </c>
    </row>
    <row r="35" spans="1:9">
      <c r="A35" s="16" t="s">
        <v>71</v>
      </c>
      <c r="B35" s="18">
        <v>1.3439782016348776</v>
      </c>
      <c r="C35" s="18">
        <v>1.9917166212534059</v>
      </c>
      <c r="D35" s="18">
        <v>1.6812323</v>
      </c>
      <c r="E35" s="18">
        <f>AVERAGE(B35:D35)</f>
        <v>1.6723090409627612</v>
      </c>
      <c r="F35" s="18">
        <v>2.2829294561120084</v>
      </c>
      <c r="G35" s="18">
        <v>1.4127086698976845</v>
      </c>
      <c r="H35" s="18">
        <v>1.8454539999999999</v>
      </c>
      <c r="I35" s="18">
        <f>AVERAGE(F35:H35)</f>
        <v>1.8470307086698978</v>
      </c>
    </row>
    <row r="36" spans="1:9">
      <c r="A36" s="16" t="s">
        <v>72</v>
      </c>
      <c r="B36" s="18">
        <v>0.66441416893732974</v>
      </c>
      <c r="C36" s="18">
        <v>0.90430517711171665</v>
      </c>
      <c r="D36" s="18">
        <v>0.76433245999999999</v>
      </c>
      <c r="E36" s="18">
        <f>AVERAGE(B36:D36)</f>
        <v>0.77768393534968216</v>
      </c>
      <c r="F36" s="18">
        <v>1.1033925686591275</v>
      </c>
      <c r="G36" s="18">
        <v>0.61009154550349998</v>
      </c>
      <c r="H36" s="18">
        <v>0.83567883424323997</v>
      </c>
      <c r="I36" s="18">
        <f>AVERAGE(F36:H36)</f>
        <v>0.84972098280195585</v>
      </c>
    </row>
    <row r="37" spans="1:9">
      <c r="A37" s="16" t="s">
        <v>73</v>
      </c>
      <c r="B37" s="18">
        <v>0.62757493188010893</v>
      </c>
      <c r="C37" s="18">
        <v>0.66790190735694821</v>
      </c>
      <c r="D37" s="18">
        <v>0.662323</v>
      </c>
      <c r="E37" s="18">
        <f>AVERAGE(B37:D37)</f>
        <v>0.65259994641235231</v>
      </c>
      <c r="F37" s="18">
        <v>0.79612277867528269</v>
      </c>
      <c r="G37" s="18">
        <v>0.75810446957458266</v>
      </c>
      <c r="H37" s="18">
        <v>0.79343442500000005</v>
      </c>
      <c r="I37" s="18">
        <f>AVERAGE(F37:H37)</f>
        <v>0.78255389108328843</v>
      </c>
    </row>
    <row r="38" spans="1:9">
      <c r="A38" s="16" t="s">
        <v>74</v>
      </c>
      <c r="B38" s="18">
        <v>0.59585831062670291</v>
      </c>
      <c r="C38" s="18">
        <v>0.76079019073569498</v>
      </c>
      <c r="D38" s="18">
        <v>0.69131321000000001</v>
      </c>
      <c r="E38" s="18">
        <f>AVERAGE(B38:D38)</f>
        <v>0.68265390378746593</v>
      </c>
      <c r="F38" s="18">
        <v>0.97382875605815833</v>
      </c>
      <c r="G38" s="18">
        <v>0.66257404415724286</v>
      </c>
      <c r="H38" s="18">
        <v>0.8145</v>
      </c>
      <c r="I38" s="18">
        <f>AVERAGE(F38:H38)</f>
        <v>0.81696760007180036</v>
      </c>
    </row>
    <row r="39" spans="1:9">
      <c r="A39" s="16" t="s">
        <v>75</v>
      </c>
      <c r="B39" s="18">
        <v>0.30027247956403275</v>
      </c>
      <c r="C39" s="18">
        <v>0.43531335149863759</v>
      </c>
      <c r="D39" s="18">
        <v>0.37414340000000001</v>
      </c>
      <c r="E39" s="18">
        <f>AVERAGE(B39:D39)</f>
        <v>0.36990974368755686</v>
      </c>
      <c r="F39" s="18">
        <v>0.54410339256865914</v>
      </c>
      <c r="G39" s="18">
        <v>0.36456650511577815</v>
      </c>
      <c r="H39" s="18">
        <v>0.43333123314323002</v>
      </c>
      <c r="I39" s="18">
        <f>AVERAGE(F39:H39)</f>
        <v>0.44733371027588914</v>
      </c>
    </row>
  </sheetData>
  <mergeCells count="3">
    <mergeCell ref="A1:I1"/>
    <mergeCell ref="A31:I31"/>
    <mergeCell ref="A21:I2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2020-07-24T04:39:08Z</dcterms:modified>
</cp:coreProperties>
</file>