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95" windowWidth="14805" windowHeight="7920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4" l="1"/>
  <c r="E15" i="4"/>
  <c r="E16" i="4"/>
  <c r="E17" i="4"/>
  <c r="E20" i="4"/>
  <c r="E21" i="4"/>
  <c r="E22" i="4"/>
  <c r="E23" i="4"/>
  <c r="E24" i="4"/>
  <c r="E27" i="4"/>
  <c r="E28" i="4"/>
  <c r="E29" i="4"/>
  <c r="E30" i="4"/>
  <c r="E31" i="4"/>
  <c r="E34" i="4"/>
  <c r="E35" i="4"/>
  <c r="E36" i="4"/>
  <c r="E37" i="4"/>
  <c r="E38" i="4"/>
  <c r="E41" i="4"/>
</calcChain>
</file>

<file path=xl/sharedStrings.xml><?xml version="1.0" encoding="utf-8"?>
<sst xmlns="http://schemas.openxmlformats.org/spreadsheetml/2006/main" count="207" uniqueCount="111">
  <si>
    <t>T1</t>
    <phoneticPr fontId="1" type="noConversion"/>
  </si>
  <si>
    <t>T2</t>
  </si>
  <si>
    <t>T3</t>
  </si>
  <si>
    <t>T4</t>
  </si>
  <si>
    <t>T5</t>
  </si>
  <si>
    <t>T6</t>
  </si>
  <si>
    <t>T7</t>
  </si>
  <si>
    <t>T8</t>
  </si>
  <si>
    <t>T9</t>
  </si>
  <si>
    <t>Treatments</t>
    <phoneticPr fontId="1" type="noConversion"/>
  </si>
  <si>
    <t>Inoculation orders of MOLM</t>
    <phoneticPr fontId="1" type="noConversion"/>
  </si>
  <si>
    <t>1:1:1</t>
    <phoneticPr fontId="1" type="noConversion"/>
  </si>
  <si>
    <t>1:2:1</t>
    <phoneticPr fontId="1" type="noConversion"/>
  </si>
  <si>
    <t>1:1:2</t>
    <phoneticPr fontId="1" type="noConversion"/>
  </si>
  <si>
    <t>2:1:1</t>
    <phoneticPr fontId="1" type="noConversion"/>
  </si>
  <si>
    <t>Mean</t>
    <phoneticPr fontId="1" type="noConversion"/>
  </si>
  <si>
    <t>True protein (%)</t>
    <phoneticPr fontId="1" type="noConversion"/>
  </si>
  <si>
    <t>Mean</t>
    <phoneticPr fontId="1" type="noConversion"/>
  </si>
  <si>
    <t>6 d</t>
    <phoneticPr fontId="1" type="noConversion"/>
  </si>
  <si>
    <t>7 d</t>
    <phoneticPr fontId="1" type="noConversion"/>
  </si>
  <si>
    <t>8 d</t>
    <phoneticPr fontId="1" type="noConversion"/>
  </si>
  <si>
    <t>9 d</t>
    <phoneticPr fontId="1" type="noConversion"/>
  </si>
  <si>
    <t>10 d</t>
    <phoneticPr fontId="1" type="noConversion"/>
  </si>
  <si>
    <t>Verification experiment</t>
    <phoneticPr fontId="1" type="noConversion"/>
  </si>
  <si>
    <t>under the optimal condition</t>
    <phoneticPr fontId="1" type="noConversion"/>
  </si>
  <si>
    <t>Sum of Squares</t>
    <phoneticPr fontId="1" type="noConversion"/>
  </si>
  <si>
    <t>DF</t>
    <phoneticPr fontId="1" type="noConversion"/>
  </si>
  <si>
    <t>Mean Square</t>
    <phoneticPr fontId="1" type="noConversion"/>
  </si>
  <si>
    <t>F Value</t>
    <phoneticPr fontId="1" type="noConversion"/>
  </si>
  <si>
    <t>Corrected Total</t>
    <phoneticPr fontId="1" type="noConversion"/>
  </si>
  <si>
    <t>Model</t>
    <phoneticPr fontId="1" type="noConversion"/>
  </si>
  <si>
    <t>Source</t>
    <phoneticPr fontId="1" type="noConversion"/>
  </si>
  <si>
    <t>Error</t>
    <phoneticPr fontId="1" type="noConversion"/>
  </si>
  <si>
    <t>Initial moisture content (%)</t>
    <phoneticPr fontId="1" type="noConversion"/>
  </si>
  <si>
    <t>The ANOVA Procedure</t>
    <phoneticPr fontId="1" type="noConversion"/>
  </si>
  <si>
    <t>Independent variable: initial moisture content(%)</t>
    <phoneticPr fontId="1" type="noConversion"/>
  </si>
  <si>
    <t>dependent variable: true protein(%)</t>
    <phoneticPr fontId="1" type="noConversion"/>
  </si>
  <si>
    <t>3</t>
  </si>
  <si>
    <t>4</t>
  </si>
  <si>
    <t>1</t>
  </si>
  <si>
    <t>2</t>
  </si>
  <si>
    <t>Alpha   0.05</t>
    <phoneticPr fontId="1" type="noConversion"/>
  </si>
  <si>
    <t>N</t>
    <phoneticPr fontId="1" type="noConversion"/>
  </si>
  <si>
    <t>Independent variable: inoculation  size (%)</t>
    <phoneticPr fontId="1" type="noConversion"/>
  </si>
  <si>
    <t>8.0</t>
  </si>
  <si>
    <t>12.0</t>
  </si>
  <si>
    <t>20.0</t>
  </si>
  <si>
    <t>24.0</t>
  </si>
  <si>
    <t>16.0</t>
  </si>
  <si>
    <t>Independent variable</t>
    <phoneticPr fontId="1" type="noConversion"/>
  </si>
  <si>
    <t>Independent variable</t>
    <phoneticPr fontId="1" type="noConversion"/>
  </si>
  <si>
    <t>Significance</t>
    <phoneticPr fontId="1" type="noConversion"/>
  </si>
  <si>
    <r>
      <t>S-N-K</t>
    </r>
    <r>
      <rPr>
        <vertAlign val="superscript"/>
        <sz val="9"/>
        <color indexed="8"/>
        <rFont val="Times New Roman"/>
        <family val="1"/>
      </rPr>
      <t>a</t>
    </r>
  </si>
  <si>
    <r>
      <t>Pr</t>
    </r>
    <r>
      <rPr>
        <sz val="11"/>
        <color theme="1"/>
        <rFont val="宋体"/>
        <family val="2"/>
      </rPr>
      <t>＞</t>
    </r>
    <r>
      <rPr>
        <sz val="11"/>
        <color theme="1"/>
        <rFont val="Times New Roman"/>
        <family val="1"/>
      </rPr>
      <t>F</t>
    </r>
    <phoneticPr fontId="1" type="noConversion"/>
  </si>
  <si>
    <t>Independent variable: inoculation ratio of A. niger, C. utilis and B. subtilis</t>
    <phoneticPr fontId="1" type="noConversion"/>
  </si>
  <si>
    <t>24</t>
  </si>
  <si>
    <t>27</t>
  </si>
  <si>
    <t>36</t>
  </si>
  <si>
    <t>30</t>
  </si>
  <si>
    <t>33</t>
  </si>
  <si>
    <r>
      <t>S-N-K</t>
    </r>
    <r>
      <rPr>
        <vertAlign val="superscript"/>
        <sz val="9"/>
        <color indexed="8"/>
        <rFont val="Times New Roman"/>
        <family val="1"/>
      </rPr>
      <t>a</t>
    </r>
    <phoneticPr fontId="1" type="noConversion"/>
  </si>
  <si>
    <r>
      <t>S-N-K</t>
    </r>
    <r>
      <rPr>
        <vertAlign val="superscript"/>
        <sz val="14"/>
        <color indexed="8"/>
        <rFont val="Times New Roman"/>
        <family val="1"/>
      </rPr>
      <t>a,</t>
    </r>
    <phoneticPr fontId="1" type="noConversion"/>
  </si>
  <si>
    <t>Inoculation ratio of A. niger, C. utilis and B. subtilis</t>
    <phoneticPr fontId="1" type="noConversion"/>
  </si>
  <si>
    <t>Inoculation  size (%)</t>
    <phoneticPr fontId="1" type="noConversion"/>
  </si>
  <si>
    <r>
      <t xml:space="preserve">Fermentation temperature 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º</t>
    </r>
    <r>
      <rPr>
        <sz val="11"/>
        <rFont val="Times New Roman"/>
        <family val="1"/>
      </rPr>
      <t>C)</t>
    </r>
    <phoneticPr fontId="1" type="noConversion"/>
  </si>
  <si>
    <t>LSD</t>
  </si>
  <si>
    <r>
      <t>-2.29833</t>
    </r>
    <r>
      <rPr>
        <vertAlign val="superscript"/>
        <sz val="9"/>
        <color indexed="8"/>
        <rFont val="Times New Roman"/>
        <family val="1"/>
      </rPr>
      <t>*</t>
    </r>
  </si>
  <si>
    <r>
      <t>-3.29833</t>
    </r>
    <r>
      <rPr>
        <vertAlign val="superscript"/>
        <sz val="9"/>
        <color indexed="8"/>
        <rFont val="Times New Roman"/>
        <family val="1"/>
      </rPr>
      <t>*</t>
    </r>
  </si>
  <si>
    <r>
      <t>-1.04333</t>
    </r>
    <r>
      <rPr>
        <vertAlign val="superscript"/>
        <sz val="9"/>
        <color indexed="8"/>
        <rFont val="Times New Roman"/>
        <family val="1"/>
      </rPr>
      <t>*</t>
    </r>
  </si>
  <si>
    <r>
      <t>-1.95167</t>
    </r>
    <r>
      <rPr>
        <vertAlign val="superscript"/>
        <sz val="9"/>
        <color indexed="8"/>
        <rFont val="Times New Roman"/>
        <family val="1"/>
      </rPr>
      <t>*</t>
    </r>
  </si>
  <si>
    <r>
      <t>-2.95167</t>
    </r>
    <r>
      <rPr>
        <vertAlign val="superscript"/>
        <sz val="9"/>
        <color indexed="8"/>
        <rFont val="Times New Roman"/>
        <family val="1"/>
      </rPr>
      <t>*</t>
    </r>
  </si>
  <si>
    <r>
      <t>-.69667</t>
    </r>
    <r>
      <rPr>
        <vertAlign val="superscript"/>
        <sz val="9"/>
        <color indexed="8"/>
        <rFont val="Times New Roman"/>
        <family val="1"/>
      </rPr>
      <t>*</t>
    </r>
  </si>
  <si>
    <r>
      <t>2.29833</t>
    </r>
    <r>
      <rPr>
        <vertAlign val="superscript"/>
        <sz val="9"/>
        <color indexed="8"/>
        <rFont val="Times New Roman"/>
        <family val="1"/>
      </rPr>
      <t>*</t>
    </r>
  </si>
  <si>
    <r>
      <t>1.95167</t>
    </r>
    <r>
      <rPr>
        <vertAlign val="superscript"/>
        <sz val="9"/>
        <color indexed="8"/>
        <rFont val="Times New Roman"/>
        <family val="1"/>
      </rPr>
      <t>*</t>
    </r>
  </si>
  <si>
    <r>
      <t>-1.00000</t>
    </r>
    <r>
      <rPr>
        <vertAlign val="superscript"/>
        <sz val="9"/>
        <color indexed="8"/>
        <rFont val="Times New Roman"/>
        <family val="1"/>
      </rPr>
      <t>*</t>
    </r>
  </si>
  <si>
    <r>
      <t>1.25500</t>
    </r>
    <r>
      <rPr>
        <vertAlign val="superscript"/>
        <sz val="9"/>
        <color indexed="8"/>
        <rFont val="Times New Roman"/>
        <family val="1"/>
      </rPr>
      <t>*</t>
    </r>
  </si>
  <si>
    <r>
      <t>3.29833</t>
    </r>
    <r>
      <rPr>
        <vertAlign val="superscript"/>
        <sz val="9"/>
        <color indexed="8"/>
        <rFont val="Times New Roman"/>
        <family val="1"/>
      </rPr>
      <t>*</t>
    </r>
  </si>
  <si>
    <r>
      <t>2.95167</t>
    </r>
    <r>
      <rPr>
        <vertAlign val="superscript"/>
        <sz val="9"/>
        <color indexed="8"/>
        <rFont val="Times New Roman"/>
        <family val="1"/>
      </rPr>
      <t>*</t>
    </r>
  </si>
  <si>
    <r>
      <t>1.00000</t>
    </r>
    <r>
      <rPr>
        <vertAlign val="superscript"/>
        <sz val="9"/>
        <color indexed="8"/>
        <rFont val="Times New Roman"/>
        <family val="1"/>
      </rPr>
      <t>*</t>
    </r>
  </si>
  <si>
    <r>
      <t>2.25500</t>
    </r>
    <r>
      <rPr>
        <vertAlign val="superscript"/>
        <sz val="9"/>
        <color indexed="8"/>
        <rFont val="Times New Roman"/>
        <family val="1"/>
      </rPr>
      <t>*</t>
    </r>
  </si>
  <si>
    <r>
      <t>1.04333</t>
    </r>
    <r>
      <rPr>
        <vertAlign val="superscript"/>
        <sz val="9"/>
        <color indexed="8"/>
        <rFont val="Times New Roman"/>
        <family val="1"/>
      </rPr>
      <t>*</t>
    </r>
  </si>
  <si>
    <r>
      <t>.69667</t>
    </r>
    <r>
      <rPr>
        <vertAlign val="superscript"/>
        <sz val="9"/>
        <color indexed="8"/>
        <rFont val="Times New Roman"/>
        <family val="1"/>
      </rPr>
      <t>*</t>
    </r>
  </si>
  <si>
    <r>
      <t>-1.25500</t>
    </r>
    <r>
      <rPr>
        <vertAlign val="superscript"/>
        <sz val="9"/>
        <color indexed="8"/>
        <rFont val="Times New Roman"/>
        <family val="1"/>
      </rPr>
      <t>*</t>
    </r>
  </si>
  <si>
    <r>
      <t>-2.25500</t>
    </r>
    <r>
      <rPr>
        <vertAlign val="superscript"/>
        <sz val="9"/>
        <color indexed="8"/>
        <rFont val="Times New Roman"/>
        <family val="1"/>
      </rPr>
      <t>*</t>
    </r>
  </si>
  <si>
    <t>down</t>
    <phoneticPr fontId="1" type="noConversion"/>
  </si>
  <si>
    <t>up</t>
    <phoneticPr fontId="1" type="noConversion"/>
  </si>
  <si>
    <t>Std.Error</t>
    <phoneticPr fontId="1" type="noConversion"/>
  </si>
  <si>
    <t>95% confidence interval</t>
    <phoneticPr fontId="1" type="noConversion"/>
  </si>
  <si>
    <t>sig.</t>
    <phoneticPr fontId="1" type="noConversion"/>
  </si>
  <si>
    <t>Mean difference (I-J)</t>
    <phoneticPr fontId="1" type="noConversion"/>
  </si>
  <si>
    <t>factor-initial moisture content</t>
    <phoneticPr fontId="1" type="noConversion"/>
  </si>
  <si>
    <r>
      <t>-1.41333</t>
    </r>
    <r>
      <rPr>
        <vertAlign val="superscript"/>
        <sz val="9"/>
        <color indexed="8"/>
        <rFont val="MingLiU"/>
        <family val="3"/>
      </rPr>
      <t>*</t>
    </r>
  </si>
  <si>
    <r>
      <t>-4.44667</t>
    </r>
    <r>
      <rPr>
        <vertAlign val="superscript"/>
        <sz val="9"/>
        <color indexed="8"/>
        <rFont val="MingLiU"/>
        <family val="3"/>
      </rPr>
      <t>*</t>
    </r>
  </si>
  <si>
    <r>
      <t>-6.41000</t>
    </r>
    <r>
      <rPr>
        <vertAlign val="superscript"/>
        <sz val="9"/>
        <color indexed="8"/>
        <rFont val="MingLiU"/>
        <family val="3"/>
      </rPr>
      <t>*</t>
    </r>
  </si>
  <si>
    <r>
      <t>-3.83000</t>
    </r>
    <r>
      <rPr>
        <vertAlign val="superscript"/>
        <sz val="9"/>
        <color indexed="8"/>
        <rFont val="MingLiU"/>
        <family val="3"/>
      </rPr>
      <t>*</t>
    </r>
  </si>
  <si>
    <r>
      <t>1.41333</t>
    </r>
    <r>
      <rPr>
        <vertAlign val="superscript"/>
        <sz val="9"/>
        <color indexed="8"/>
        <rFont val="MingLiU"/>
        <family val="3"/>
      </rPr>
      <t>*</t>
    </r>
  </si>
  <si>
    <r>
      <t>-3.03333</t>
    </r>
    <r>
      <rPr>
        <vertAlign val="superscript"/>
        <sz val="9"/>
        <color indexed="8"/>
        <rFont val="MingLiU"/>
        <family val="3"/>
      </rPr>
      <t>*</t>
    </r>
  </si>
  <si>
    <r>
      <t>-4.99667</t>
    </r>
    <r>
      <rPr>
        <vertAlign val="superscript"/>
        <sz val="9"/>
        <color indexed="8"/>
        <rFont val="MingLiU"/>
        <family val="3"/>
      </rPr>
      <t>*</t>
    </r>
  </si>
  <si>
    <r>
      <t>-2.41667</t>
    </r>
    <r>
      <rPr>
        <vertAlign val="superscript"/>
        <sz val="9"/>
        <color indexed="8"/>
        <rFont val="MingLiU"/>
        <family val="3"/>
      </rPr>
      <t>*</t>
    </r>
  </si>
  <si>
    <r>
      <t>4.44667</t>
    </r>
    <r>
      <rPr>
        <vertAlign val="superscript"/>
        <sz val="9"/>
        <color indexed="8"/>
        <rFont val="MingLiU"/>
        <family val="3"/>
      </rPr>
      <t>*</t>
    </r>
  </si>
  <si>
    <r>
      <t>3.03333</t>
    </r>
    <r>
      <rPr>
        <vertAlign val="superscript"/>
        <sz val="9"/>
        <color indexed="8"/>
        <rFont val="MingLiU"/>
        <family val="3"/>
      </rPr>
      <t>*</t>
    </r>
  </si>
  <si>
    <r>
      <t>-1.96333</t>
    </r>
    <r>
      <rPr>
        <vertAlign val="superscript"/>
        <sz val="9"/>
        <color indexed="8"/>
        <rFont val="MingLiU"/>
        <family val="3"/>
      </rPr>
      <t>*</t>
    </r>
  </si>
  <si>
    <r>
      <t>6.41000</t>
    </r>
    <r>
      <rPr>
        <vertAlign val="superscript"/>
        <sz val="9"/>
        <color indexed="8"/>
        <rFont val="MingLiU"/>
        <family val="3"/>
      </rPr>
      <t>*</t>
    </r>
  </si>
  <si>
    <r>
      <t>4.99667</t>
    </r>
    <r>
      <rPr>
        <vertAlign val="superscript"/>
        <sz val="9"/>
        <color indexed="8"/>
        <rFont val="MingLiU"/>
        <family val="3"/>
      </rPr>
      <t>*</t>
    </r>
  </si>
  <si>
    <r>
      <t>1.96333</t>
    </r>
    <r>
      <rPr>
        <vertAlign val="superscript"/>
        <sz val="9"/>
        <color indexed="8"/>
        <rFont val="MingLiU"/>
        <family val="3"/>
      </rPr>
      <t>*</t>
    </r>
  </si>
  <si>
    <r>
      <t>2.58000</t>
    </r>
    <r>
      <rPr>
        <vertAlign val="superscript"/>
        <sz val="9"/>
        <color indexed="8"/>
        <rFont val="MingLiU"/>
        <family val="3"/>
      </rPr>
      <t>*</t>
    </r>
  </si>
  <si>
    <r>
      <t>3.83000</t>
    </r>
    <r>
      <rPr>
        <vertAlign val="superscript"/>
        <sz val="9"/>
        <color indexed="8"/>
        <rFont val="MingLiU"/>
        <family val="3"/>
      </rPr>
      <t>*</t>
    </r>
  </si>
  <si>
    <r>
      <t>2.41667</t>
    </r>
    <r>
      <rPr>
        <vertAlign val="superscript"/>
        <sz val="9"/>
        <color indexed="8"/>
        <rFont val="MingLiU"/>
        <family val="3"/>
      </rPr>
      <t>*</t>
    </r>
  </si>
  <si>
    <r>
      <t>-2.58000</t>
    </r>
    <r>
      <rPr>
        <vertAlign val="superscript"/>
        <sz val="9"/>
        <color indexed="8"/>
        <rFont val="MingLiU"/>
        <family val="3"/>
      </rPr>
      <t>*</t>
    </r>
  </si>
  <si>
    <t>Independent variable: fermentation temperature (ºC)</t>
    <phoneticPr fontId="1" type="noConversion"/>
  </si>
  <si>
    <t xml:space="preserve">factor-fermentation temperature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</si>
</sst>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0%"/>
    <numFmt numFmtId="177" formatCode="0.000"/>
    <numFmt numFmtId="178" formatCode="0.0000"/>
    <numFmt numFmtId="179" formatCode="####.000"/>
    <numFmt numFmtId="180" formatCode="###0.0000"/>
    <numFmt numFmtId="181" formatCode="###0"/>
    <numFmt numFmtId="182" formatCode="###0.000"/>
    <numFmt numFmtId="183" formatCode="###0.000000"/>
    <numFmt numFmtId="184" formatCode="####.00000"/>
    <numFmt numFmtId="185" formatCode="####.0000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9"/>
      <color indexed="8"/>
      <name val="MingLiU"/>
      <family val="3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1"/>
      <name val="宋体"/>
      <family val="2"/>
    </font>
    <font>
      <vertAlign val="superscript"/>
      <sz val="9"/>
      <color indexed="8"/>
      <name val="MingLiU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4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6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11" xfId="1" applyFont="1" applyBorder="1" applyAlignment="1">
      <alignment horizontal="left" vertical="top"/>
    </xf>
    <xf numFmtId="181" fontId="11" fillId="0" borderId="27" xfId="1" applyNumberFormat="1" applyFont="1" applyBorder="1" applyAlignment="1">
      <alignment horizontal="right" vertical="center"/>
    </xf>
    <xf numFmtId="180" fontId="11" fillId="0" borderId="28" xfId="1" applyNumberFormat="1" applyFont="1" applyBorder="1" applyAlignment="1">
      <alignment horizontal="right" vertical="center"/>
    </xf>
    <xf numFmtId="0" fontId="11" fillId="0" borderId="28" xfId="1" applyFont="1" applyBorder="1" applyAlignment="1">
      <alignment horizontal="left" vertical="center" wrapText="1"/>
    </xf>
    <xf numFmtId="0" fontId="11" fillId="0" borderId="29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top"/>
    </xf>
    <xf numFmtId="181" fontId="11" fillId="0" borderId="22" xfId="1" applyNumberFormat="1" applyFont="1" applyBorder="1" applyAlignment="1">
      <alignment horizontal="right" vertical="center"/>
    </xf>
    <xf numFmtId="180" fontId="11" fillId="0" borderId="15" xfId="1" applyNumberFormat="1" applyFont="1" applyBorder="1" applyAlignment="1">
      <alignment horizontal="right" vertical="center"/>
    </xf>
    <xf numFmtId="0" fontId="11" fillId="0" borderId="15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180" fontId="11" fillId="0" borderId="18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left" vertical="top" wrapText="1"/>
    </xf>
    <xf numFmtId="0" fontId="11" fillId="0" borderId="23" xfId="1" applyFont="1" applyBorder="1" applyAlignment="1">
      <alignment horizontal="left" vertical="center" wrapText="1"/>
    </xf>
    <xf numFmtId="179" fontId="11" fillId="0" borderId="19" xfId="1" applyNumberFormat="1" applyFont="1" applyBorder="1" applyAlignment="1">
      <alignment horizontal="right" vertical="center"/>
    </xf>
    <xf numFmtId="182" fontId="11" fillId="0" borderId="19" xfId="1" applyNumberFormat="1" applyFont="1" applyBorder="1" applyAlignment="1">
      <alignment horizontal="right" vertical="center"/>
    </xf>
    <xf numFmtId="182" fontId="11" fillId="0" borderId="20" xfId="1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5" fillId="0" borderId="7" xfId="0" applyNumberFormat="1" applyFont="1" applyBorder="1" applyAlignment="1">
      <alignment horizontal="center"/>
    </xf>
    <xf numFmtId="182" fontId="5" fillId="0" borderId="8" xfId="0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top"/>
    </xf>
    <xf numFmtId="181" fontId="11" fillId="0" borderId="1" xfId="2" applyNumberFormat="1" applyFont="1" applyBorder="1" applyAlignment="1">
      <alignment horizontal="right" vertical="center"/>
    </xf>
    <xf numFmtId="183" fontId="11" fillId="0" borderId="1" xfId="2" applyNumberFormat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top" wrapText="1"/>
    </xf>
    <xf numFmtId="179" fontId="11" fillId="0" borderId="1" xfId="2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7" xfId="0" applyFont="1" applyBorder="1"/>
    <xf numFmtId="179" fontId="11" fillId="0" borderId="12" xfId="2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center" vertical="top"/>
    </xf>
    <xf numFmtId="0" fontId="12" fillId="0" borderId="0" xfId="1" applyFont="1" applyBorder="1" applyAlignment="1">
      <alignment vertical="center" wrapText="1"/>
    </xf>
    <xf numFmtId="183" fontId="11" fillId="0" borderId="1" xfId="2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center" wrapText="1"/>
    </xf>
    <xf numFmtId="179" fontId="11" fillId="0" borderId="0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2" fontId="11" fillId="0" borderId="0" xfId="1" applyNumberFormat="1" applyFont="1" applyBorder="1" applyAlignment="1">
      <alignment horizontal="center" vertical="center"/>
    </xf>
    <xf numFmtId="181" fontId="11" fillId="0" borderId="0" xfId="1" applyNumberFormat="1" applyFont="1" applyBorder="1" applyAlignment="1">
      <alignment horizontal="center" vertical="center"/>
    </xf>
    <xf numFmtId="17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81" fontId="11" fillId="0" borderId="0" xfId="2" applyNumberFormat="1" applyFont="1" applyBorder="1" applyAlignment="1">
      <alignment horizontal="center" vertical="center"/>
    </xf>
    <xf numFmtId="180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181" fontId="11" fillId="0" borderId="10" xfId="2" applyNumberFormat="1" applyFont="1" applyBorder="1" applyAlignment="1">
      <alignment horizontal="center" vertical="center"/>
    </xf>
    <xf numFmtId="180" fontId="9" fillId="0" borderId="10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80" fontId="9" fillId="0" borderId="3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2" fontId="9" fillId="0" borderId="7" xfId="1" applyNumberFormat="1" applyFont="1" applyBorder="1" applyAlignment="1">
      <alignment horizontal="center" vertical="center"/>
    </xf>
    <xf numFmtId="179" fontId="9" fillId="0" borderId="7" xfId="1" applyNumberFormat="1" applyFont="1" applyBorder="1" applyAlignment="1">
      <alignment horizontal="center" vertical="center"/>
    </xf>
    <xf numFmtId="182" fontId="9" fillId="0" borderId="8" xfId="1" applyNumberFormat="1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wrapText="1"/>
    </xf>
    <xf numFmtId="0" fontId="11" fillId="0" borderId="13" xfId="2" applyFont="1" applyBorder="1" applyAlignment="1">
      <alignment horizontal="center" wrapText="1"/>
    </xf>
    <xf numFmtId="0" fontId="11" fillId="0" borderId="14" xfId="2" applyFont="1" applyBorder="1" applyAlignment="1">
      <alignment horizont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9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wrapText="1"/>
    </xf>
    <xf numFmtId="0" fontId="11" fillId="0" borderId="24" xfId="1" applyFont="1" applyBorder="1" applyAlignment="1">
      <alignment horizontal="center" wrapText="1"/>
    </xf>
    <xf numFmtId="0" fontId="11" fillId="0" borderId="16" xfId="1" applyFont="1" applyBorder="1" applyAlignment="1">
      <alignment horizontal="center" wrapText="1"/>
    </xf>
    <xf numFmtId="0" fontId="11" fillId="0" borderId="17" xfId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184" fontId="11" fillId="0" borderId="1" xfId="1" applyNumberFormat="1" applyFont="1" applyBorder="1" applyAlignment="1">
      <alignment horizontal="right" vertical="center"/>
    </xf>
    <xf numFmtId="179" fontId="11" fillId="0" borderId="1" xfId="1" applyNumberFormat="1" applyFont="1" applyBorder="1" applyAlignment="1">
      <alignment horizontal="right" vertical="center"/>
    </xf>
    <xf numFmtId="185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80" fontId="11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1" xfId="1" applyFont="1" applyBorder="1" applyAlignment="1">
      <alignment horizontal="right" vertical="center"/>
    </xf>
    <xf numFmtId="184" fontId="9" fillId="0" borderId="1" xfId="1" applyNumberFormat="1" applyFont="1" applyBorder="1" applyAlignment="1">
      <alignment horizontal="right" vertical="center"/>
    </xf>
    <xf numFmtId="179" fontId="9" fillId="0" borderId="1" xfId="1" applyNumberFormat="1" applyFont="1" applyBorder="1" applyAlignment="1">
      <alignment horizontal="right" vertical="center"/>
    </xf>
    <xf numFmtId="180" fontId="9" fillId="0" borderId="1" xfId="1" applyNumberFormat="1" applyFont="1" applyBorder="1" applyAlignment="1">
      <alignment horizontal="right" vertical="center"/>
    </xf>
    <xf numFmtId="185" fontId="9" fillId="0" borderId="1" xfId="1" applyNumberFormat="1" applyFont="1" applyBorder="1" applyAlignment="1">
      <alignment horizontal="right" vertical="center"/>
    </xf>
    <xf numFmtId="0" fontId="11" fillId="0" borderId="12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1" fillId="0" borderId="30" xfId="1" applyFont="1" applyBorder="1" applyAlignment="1">
      <alignment horizontal="center" wrapText="1"/>
    </xf>
    <xf numFmtId="0" fontId="11" fillId="0" borderId="2" xfId="1" applyFont="1" applyBorder="1" applyAlignment="1">
      <alignment horizont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</cellXfs>
  <cellStyles count="3">
    <cellStyle name="常规" xfId="0" builtinId="0"/>
    <cellStyle name="常规_Sheet1_1" xfId="2"/>
    <cellStyle name="常规_Sheet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68"/>
  <sheetViews>
    <sheetView tabSelected="1" topLeftCell="B42" zoomScale="115" zoomScaleNormal="115" workbookViewId="0">
      <selection activeCell="M25" sqref="M25:M26"/>
    </sheetView>
  </sheetViews>
  <sheetFormatPr defaultRowHeight="15"/>
  <cols>
    <col min="1" max="1" width="19" style="15" customWidth="1"/>
    <col min="2" max="2" width="15.5" style="15" customWidth="1"/>
    <col min="3" max="3" width="9" style="15"/>
    <col min="4" max="4" width="12" style="15" customWidth="1"/>
    <col min="5" max="11" width="9" style="15"/>
    <col min="12" max="12" width="9.625" style="15" customWidth="1"/>
    <col min="13" max="16384" width="9" style="15"/>
  </cols>
  <sheetData>
    <row r="1" spans="1:16">
      <c r="A1" s="97" t="s">
        <v>35</v>
      </c>
      <c r="B1" s="97"/>
      <c r="C1" s="97"/>
      <c r="D1" s="97"/>
      <c r="E1" s="97"/>
      <c r="F1" s="97"/>
    </row>
    <row r="2" spans="1:16">
      <c r="A2" s="98" t="s">
        <v>36</v>
      </c>
      <c r="B2" s="98"/>
      <c r="C2" s="98"/>
      <c r="D2" s="98"/>
      <c r="E2" s="98"/>
      <c r="F2" s="98"/>
      <c r="I2" s="111" t="s">
        <v>90</v>
      </c>
      <c r="J2" s="111"/>
      <c r="K2" s="111"/>
      <c r="L2" s="112" t="s">
        <v>89</v>
      </c>
      <c r="M2" s="112" t="s">
        <v>86</v>
      </c>
      <c r="N2" s="112" t="s">
        <v>88</v>
      </c>
      <c r="O2" s="112" t="s">
        <v>87</v>
      </c>
      <c r="P2" s="112"/>
    </row>
    <row r="3" spans="1:16">
      <c r="A3" s="100" t="s">
        <v>34</v>
      </c>
      <c r="B3" s="100"/>
      <c r="C3" s="100"/>
      <c r="D3" s="100"/>
      <c r="E3" s="100"/>
      <c r="F3" s="100"/>
      <c r="I3" s="111"/>
      <c r="J3" s="111"/>
      <c r="K3" s="111"/>
      <c r="L3" s="112"/>
      <c r="M3" s="112"/>
      <c r="N3" s="112"/>
      <c r="O3" s="113" t="s">
        <v>84</v>
      </c>
      <c r="P3" s="113" t="s">
        <v>85</v>
      </c>
    </row>
    <row r="4" spans="1:16">
      <c r="A4" s="16" t="s">
        <v>31</v>
      </c>
      <c r="B4" s="17" t="s">
        <v>25</v>
      </c>
      <c r="C4" s="17" t="s">
        <v>26</v>
      </c>
      <c r="D4" s="17" t="s">
        <v>27</v>
      </c>
      <c r="E4" s="17" t="s">
        <v>28</v>
      </c>
      <c r="F4" s="18" t="s">
        <v>53</v>
      </c>
      <c r="I4" s="114" t="s">
        <v>65</v>
      </c>
      <c r="J4" s="115">
        <v>30</v>
      </c>
      <c r="K4" s="116">
        <v>40</v>
      </c>
      <c r="L4" s="117">
        <v>-0.34666666666666757</v>
      </c>
      <c r="M4" s="117">
        <v>0.21409369703732792</v>
      </c>
      <c r="N4" s="118">
        <v>0.14405808068606413</v>
      </c>
      <c r="O4" s="119">
        <v>-0.84036761735481802</v>
      </c>
      <c r="P4" s="119">
        <v>0.14703428402148289</v>
      </c>
    </row>
    <row r="5" spans="1:16">
      <c r="A5" s="16" t="s">
        <v>30</v>
      </c>
      <c r="B5" s="17">
        <v>17.792999999999999</v>
      </c>
      <c r="C5" s="17">
        <v>4</v>
      </c>
      <c r="D5" s="17">
        <v>4.4480000000000004</v>
      </c>
      <c r="E5" s="17">
        <v>64.695999999999998</v>
      </c>
      <c r="F5" s="19">
        <v>2.9999999999999997E-4</v>
      </c>
      <c r="I5" s="114"/>
      <c r="J5" s="114"/>
      <c r="K5" s="116">
        <v>50</v>
      </c>
      <c r="L5" s="120" t="s">
        <v>66</v>
      </c>
      <c r="M5" s="117">
        <v>0.23936403006485524</v>
      </c>
      <c r="N5" s="118">
        <v>1.1486691008201078E-5</v>
      </c>
      <c r="O5" s="121">
        <v>-2.8503077764808236</v>
      </c>
      <c r="P5" s="121">
        <v>-1.7463588901858476</v>
      </c>
    </row>
    <row r="6" spans="1:16">
      <c r="A6" s="16" t="s">
        <v>32</v>
      </c>
      <c r="B6" s="17">
        <v>0.55000000000000004</v>
      </c>
      <c r="C6" s="17">
        <v>8</v>
      </c>
      <c r="D6" s="17">
        <v>6.9000000000000006E-2</v>
      </c>
      <c r="E6" s="17"/>
      <c r="F6" s="18"/>
      <c r="I6" s="114"/>
      <c r="J6" s="114"/>
      <c r="K6" s="116">
        <v>60</v>
      </c>
      <c r="L6" s="120" t="s">
        <v>67</v>
      </c>
      <c r="M6" s="117">
        <v>0.23936403006485524</v>
      </c>
      <c r="N6" s="118">
        <v>7.4265599163035072E-7</v>
      </c>
      <c r="O6" s="121">
        <v>-3.85030777648082</v>
      </c>
      <c r="P6" s="121">
        <v>-2.746358890185844</v>
      </c>
    </row>
    <row r="7" spans="1:16">
      <c r="A7" s="20" t="s">
        <v>29</v>
      </c>
      <c r="B7" s="21">
        <v>18.343</v>
      </c>
      <c r="C7" s="21">
        <v>12</v>
      </c>
      <c r="D7" s="21"/>
      <c r="E7" s="21"/>
      <c r="F7" s="22"/>
      <c r="I7" s="114"/>
      <c r="J7" s="114"/>
      <c r="K7" s="116">
        <v>70</v>
      </c>
      <c r="L7" s="120" t="s">
        <v>68</v>
      </c>
      <c r="M7" s="117">
        <v>0.21409369703732792</v>
      </c>
      <c r="N7" s="118">
        <v>1.2348649646239523E-3</v>
      </c>
      <c r="O7" s="121">
        <v>-1.5370342840214799</v>
      </c>
      <c r="P7" s="119">
        <v>-0.549632382645179</v>
      </c>
    </row>
    <row r="8" spans="1:16">
      <c r="I8" s="114"/>
      <c r="J8" s="115">
        <v>40</v>
      </c>
      <c r="K8" s="116">
        <v>30</v>
      </c>
      <c r="L8" s="117">
        <v>0.34666666666666757</v>
      </c>
      <c r="M8" s="117">
        <v>0.21409369703732792</v>
      </c>
      <c r="N8" s="118">
        <v>0.14405808068606413</v>
      </c>
      <c r="O8" s="119">
        <v>-0.14703428402148289</v>
      </c>
      <c r="P8" s="119">
        <v>0.84036761735481802</v>
      </c>
    </row>
    <row r="9" spans="1:16">
      <c r="A9" s="101" t="s">
        <v>49</v>
      </c>
      <c r="B9" s="102"/>
      <c r="C9" s="105" t="s">
        <v>42</v>
      </c>
      <c r="D9" s="107" t="s">
        <v>41</v>
      </c>
      <c r="E9" s="107"/>
      <c r="F9" s="107"/>
      <c r="G9" s="108"/>
      <c r="I9" s="114"/>
      <c r="J9" s="114"/>
      <c r="K9" s="116">
        <v>50</v>
      </c>
      <c r="L9" s="120" t="s">
        <v>69</v>
      </c>
      <c r="M9" s="117">
        <v>0.23936403006485524</v>
      </c>
      <c r="N9" s="118">
        <v>3.8073200647361417E-5</v>
      </c>
      <c r="O9" s="121">
        <v>-2.503641109814156</v>
      </c>
      <c r="P9" s="121">
        <v>-1.39969222351918</v>
      </c>
    </row>
    <row r="10" spans="1:16">
      <c r="A10" s="103"/>
      <c r="B10" s="104"/>
      <c r="C10" s="106"/>
      <c r="D10" s="23" t="s">
        <v>39</v>
      </c>
      <c r="E10" s="23" t="s">
        <v>40</v>
      </c>
      <c r="F10" s="23" t="s">
        <v>37</v>
      </c>
      <c r="G10" s="24" t="s">
        <v>38</v>
      </c>
      <c r="I10" s="114"/>
      <c r="J10" s="114"/>
      <c r="K10" s="116">
        <v>60</v>
      </c>
      <c r="L10" s="120" t="s">
        <v>70</v>
      </c>
      <c r="M10" s="117">
        <v>0.23936403006485524</v>
      </c>
      <c r="N10" s="118">
        <v>1.7416157747370254E-6</v>
      </c>
      <c r="O10" s="121">
        <v>-3.5036411098141524</v>
      </c>
      <c r="P10" s="121">
        <v>-2.3996922235191764</v>
      </c>
    </row>
    <row r="11" spans="1:16">
      <c r="A11" s="88" t="s">
        <v>61</v>
      </c>
      <c r="B11" s="25">
        <v>30</v>
      </c>
      <c r="C11" s="26">
        <v>3</v>
      </c>
      <c r="D11" s="27">
        <v>23.886666666666667</v>
      </c>
      <c r="E11" s="28"/>
      <c r="F11" s="28"/>
      <c r="G11" s="29"/>
      <c r="I11" s="114"/>
      <c r="J11" s="114"/>
      <c r="K11" s="116">
        <v>70</v>
      </c>
      <c r="L11" s="120" t="s">
        <v>71</v>
      </c>
      <c r="M11" s="117">
        <v>0.21409369703732792</v>
      </c>
      <c r="N11" s="118">
        <v>1.1630765124170757E-2</v>
      </c>
      <c r="O11" s="121">
        <v>-1.1903676173548123</v>
      </c>
      <c r="P11" s="119">
        <v>-0.20296571597851143</v>
      </c>
    </row>
    <row r="12" spans="1:16">
      <c r="A12" s="89"/>
      <c r="B12" s="30">
        <v>40</v>
      </c>
      <c r="C12" s="31">
        <v>3</v>
      </c>
      <c r="D12" s="32">
        <v>24.233333333333334</v>
      </c>
      <c r="E12" s="33"/>
      <c r="F12" s="33"/>
      <c r="G12" s="34"/>
      <c r="I12" s="114"/>
      <c r="J12" s="115">
        <v>50</v>
      </c>
      <c r="K12" s="116">
        <v>30</v>
      </c>
      <c r="L12" s="120" t="s">
        <v>72</v>
      </c>
      <c r="M12" s="117">
        <v>0.23936403006485524</v>
      </c>
      <c r="N12" s="118">
        <v>1.1486691008201078E-5</v>
      </c>
      <c r="O12" s="121">
        <v>1.7463588901858476</v>
      </c>
      <c r="P12" s="121">
        <v>2.8503077764808236</v>
      </c>
    </row>
    <row r="13" spans="1:16">
      <c r="A13" s="89"/>
      <c r="B13" s="30">
        <v>70</v>
      </c>
      <c r="C13" s="31">
        <v>3</v>
      </c>
      <c r="D13" s="33"/>
      <c r="E13" s="32">
        <v>24.929999999999996</v>
      </c>
      <c r="F13" s="33"/>
      <c r="G13" s="34"/>
      <c r="I13" s="114"/>
      <c r="J13" s="114"/>
      <c r="K13" s="116">
        <v>40</v>
      </c>
      <c r="L13" s="120" t="s">
        <v>73</v>
      </c>
      <c r="M13" s="117">
        <v>0.23936403006485524</v>
      </c>
      <c r="N13" s="118">
        <v>3.8073200647361417E-5</v>
      </c>
      <c r="O13" s="121">
        <v>1.39969222351918</v>
      </c>
      <c r="P13" s="121">
        <v>2.503641109814156</v>
      </c>
    </row>
    <row r="14" spans="1:16">
      <c r="A14" s="89"/>
      <c r="B14" s="30">
        <v>50</v>
      </c>
      <c r="C14" s="31">
        <v>3</v>
      </c>
      <c r="D14" s="33"/>
      <c r="E14" s="33"/>
      <c r="F14" s="32">
        <v>26.185000000000002</v>
      </c>
      <c r="G14" s="34"/>
      <c r="I14" s="114"/>
      <c r="J14" s="114"/>
      <c r="K14" s="116">
        <v>60</v>
      </c>
      <c r="L14" s="120" t="s">
        <v>74</v>
      </c>
      <c r="M14" s="117">
        <v>0.26221015744373199</v>
      </c>
      <c r="N14" s="118">
        <v>5.1352733770187583E-3</v>
      </c>
      <c r="O14" s="121">
        <v>-1.6046577073564605</v>
      </c>
      <c r="P14" s="119">
        <v>-0.39534229264353238</v>
      </c>
    </row>
    <row r="15" spans="1:16">
      <c r="A15" s="89"/>
      <c r="B15" s="30">
        <v>60</v>
      </c>
      <c r="C15" s="31">
        <v>3</v>
      </c>
      <c r="D15" s="33"/>
      <c r="E15" s="33"/>
      <c r="F15" s="33"/>
      <c r="G15" s="35">
        <v>27.184999999999999</v>
      </c>
      <c r="I15" s="114"/>
      <c r="J15" s="114"/>
      <c r="K15" s="116">
        <v>70</v>
      </c>
      <c r="L15" s="120" t="s">
        <v>75</v>
      </c>
      <c r="M15" s="117">
        <v>0.23936403006485524</v>
      </c>
      <c r="N15" s="118">
        <v>7.803840122544215E-4</v>
      </c>
      <c r="O15" s="119">
        <v>0.70302555685251811</v>
      </c>
      <c r="P15" s="121">
        <v>1.8069744431474941</v>
      </c>
    </row>
    <row r="16" spans="1:16">
      <c r="A16" s="90"/>
      <c r="B16" s="36" t="s">
        <v>51</v>
      </c>
      <c r="C16" s="37"/>
      <c r="D16" s="38">
        <v>0.17762427843596185</v>
      </c>
      <c r="E16" s="39">
        <v>1</v>
      </c>
      <c r="F16" s="39">
        <v>1</v>
      </c>
      <c r="G16" s="40">
        <v>1</v>
      </c>
      <c r="I16" s="114"/>
      <c r="J16" s="115">
        <v>60</v>
      </c>
      <c r="K16" s="116">
        <v>30</v>
      </c>
      <c r="L16" s="120" t="s">
        <v>76</v>
      </c>
      <c r="M16" s="117">
        <v>0.23936403006485524</v>
      </c>
      <c r="N16" s="118">
        <v>7.4265599163035072E-7</v>
      </c>
      <c r="O16" s="121">
        <v>2.746358890185844</v>
      </c>
      <c r="P16" s="121">
        <v>3.85030777648082</v>
      </c>
    </row>
    <row r="17" spans="1:16">
      <c r="I17" s="114"/>
      <c r="J17" s="114"/>
      <c r="K17" s="116">
        <v>40</v>
      </c>
      <c r="L17" s="120" t="s">
        <v>77</v>
      </c>
      <c r="M17" s="117">
        <v>0.23936403006485524</v>
      </c>
      <c r="N17" s="118">
        <v>1.7416157747370254E-6</v>
      </c>
      <c r="O17" s="121">
        <v>2.3996922235191764</v>
      </c>
      <c r="P17" s="121">
        <v>3.5036411098141524</v>
      </c>
    </row>
    <row r="18" spans="1:16">
      <c r="A18" s="97" t="s">
        <v>43</v>
      </c>
      <c r="B18" s="97"/>
      <c r="C18" s="97"/>
      <c r="D18" s="97"/>
      <c r="E18" s="97"/>
      <c r="F18" s="97"/>
      <c r="I18" s="114"/>
      <c r="J18" s="114"/>
      <c r="K18" s="116">
        <v>50</v>
      </c>
      <c r="L18" s="120" t="s">
        <v>78</v>
      </c>
      <c r="M18" s="117">
        <v>0.26221015744373199</v>
      </c>
      <c r="N18" s="118">
        <v>5.1352733770187583E-3</v>
      </c>
      <c r="O18" s="119">
        <v>0.39534229264353238</v>
      </c>
      <c r="P18" s="121">
        <v>1.6046577073564605</v>
      </c>
    </row>
    <row r="19" spans="1:16">
      <c r="A19" s="98" t="s">
        <v>36</v>
      </c>
      <c r="B19" s="98"/>
      <c r="C19" s="98"/>
      <c r="D19" s="98"/>
      <c r="E19" s="98"/>
      <c r="F19" s="98"/>
      <c r="I19" s="114"/>
      <c r="J19" s="114"/>
      <c r="K19" s="116">
        <v>70</v>
      </c>
      <c r="L19" s="120" t="s">
        <v>79</v>
      </c>
      <c r="M19" s="117">
        <v>0.23936403006485524</v>
      </c>
      <c r="N19" s="118">
        <v>1.3227672342009224E-5</v>
      </c>
      <c r="O19" s="121">
        <v>1.7030255568525146</v>
      </c>
      <c r="P19" s="121">
        <v>2.8069744431474906</v>
      </c>
    </row>
    <row r="20" spans="1:16">
      <c r="A20" s="100" t="s">
        <v>34</v>
      </c>
      <c r="B20" s="100"/>
      <c r="C20" s="100"/>
      <c r="D20" s="100"/>
      <c r="E20" s="100"/>
      <c r="F20" s="100"/>
      <c r="I20" s="114"/>
      <c r="J20" s="115">
        <v>70</v>
      </c>
      <c r="K20" s="116">
        <v>30</v>
      </c>
      <c r="L20" s="120" t="s">
        <v>80</v>
      </c>
      <c r="M20" s="117">
        <v>0.21409369703732792</v>
      </c>
      <c r="N20" s="118">
        <v>1.2348649646239523E-3</v>
      </c>
      <c r="O20" s="119">
        <v>0.549632382645179</v>
      </c>
      <c r="P20" s="121">
        <v>1.5370342840214799</v>
      </c>
    </row>
    <row r="21" spans="1:16">
      <c r="A21" s="16" t="s">
        <v>31</v>
      </c>
      <c r="B21" s="17" t="s">
        <v>25</v>
      </c>
      <c r="C21" s="17" t="s">
        <v>26</v>
      </c>
      <c r="D21" s="17" t="s">
        <v>27</v>
      </c>
      <c r="E21" s="17" t="s">
        <v>28</v>
      </c>
      <c r="F21" s="18" t="s">
        <v>53</v>
      </c>
      <c r="I21" s="114"/>
      <c r="J21" s="114"/>
      <c r="K21" s="116">
        <v>40</v>
      </c>
      <c r="L21" s="120" t="s">
        <v>81</v>
      </c>
      <c r="M21" s="117">
        <v>0.21409369703732792</v>
      </c>
      <c r="N21" s="118">
        <v>1.1630765124170757E-2</v>
      </c>
      <c r="O21" s="119">
        <v>0.20296571597851143</v>
      </c>
      <c r="P21" s="121">
        <v>1.1903676173548123</v>
      </c>
    </row>
    <row r="22" spans="1:16">
      <c r="A22" s="16" t="s">
        <v>30</v>
      </c>
      <c r="B22" s="41">
        <v>393.92314778625996</v>
      </c>
      <c r="C22" s="41">
        <v>5</v>
      </c>
      <c r="D22" s="41">
        <v>78.784629557251989</v>
      </c>
      <c r="E22" s="41">
        <v>5.3512408658204702</v>
      </c>
      <c r="F22" s="42">
        <v>8.1429919370852796E-3</v>
      </c>
      <c r="I22" s="114"/>
      <c r="J22" s="114"/>
      <c r="K22" s="116">
        <v>50</v>
      </c>
      <c r="L22" s="120" t="s">
        <v>82</v>
      </c>
      <c r="M22" s="117">
        <v>0.23936403006485524</v>
      </c>
      <c r="N22" s="118">
        <v>7.803840122544215E-4</v>
      </c>
      <c r="O22" s="121">
        <v>-1.8069744431474941</v>
      </c>
      <c r="P22" s="119">
        <v>-0.70302555685251811</v>
      </c>
    </row>
    <row r="23" spans="1:16">
      <c r="A23" s="16" t="s">
        <v>32</v>
      </c>
      <c r="B23" s="41">
        <v>176.67221087460237</v>
      </c>
      <c r="C23" s="41">
        <v>12</v>
      </c>
      <c r="D23" s="41">
        <v>14.722684239550198</v>
      </c>
      <c r="E23" s="41"/>
      <c r="F23" s="42"/>
      <c r="I23" s="114"/>
      <c r="J23" s="114"/>
      <c r="K23" s="116">
        <v>60</v>
      </c>
      <c r="L23" s="120" t="s">
        <v>83</v>
      </c>
      <c r="M23" s="117">
        <v>0.23936403006485524</v>
      </c>
      <c r="N23" s="118">
        <v>1.3227672342009224E-5</v>
      </c>
      <c r="O23" s="121">
        <v>-2.8069744431474906</v>
      </c>
      <c r="P23" s="121">
        <v>-1.7030255568525146</v>
      </c>
    </row>
    <row r="24" spans="1:16">
      <c r="A24" s="20" t="s">
        <v>29</v>
      </c>
      <c r="B24" s="43">
        <v>570.5953586608623</v>
      </c>
      <c r="C24" s="43">
        <v>17</v>
      </c>
      <c r="D24" s="43"/>
      <c r="E24" s="43"/>
      <c r="F24" s="44"/>
    </row>
    <row r="25" spans="1:16" ht="26.25" customHeight="1">
      <c r="I25" s="134" t="s">
        <v>110</v>
      </c>
      <c r="J25" s="135"/>
      <c r="K25" s="136"/>
      <c r="L25" s="132" t="s">
        <v>89</v>
      </c>
      <c r="M25" s="132" t="s">
        <v>86</v>
      </c>
      <c r="N25" s="132" t="s">
        <v>88</v>
      </c>
      <c r="O25" s="130" t="s">
        <v>87</v>
      </c>
      <c r="P25" s="131"/>
    </row>
    <row r="26" spans="1:16">
      <c r="A26" s="101" t="s">
        <v>50</v>
      </c>
      <c r="B26" s="102"/>
      <c r="C26" s="87" t="s">
        <v>42</v>
      </c>
      <c r="D26" s="87" t="s">
        <v>41</v>
      </c>
      <c r="E26" s="87"/>
      <c r="I26" s="137"/>
      <c r="J26" s="138"/>
      <c r="K26" s="139"/>
      <c r="L26" s="133"/>
      <c r="M26" s="133"/>
      <c r="N26" s="133"/>
      <c r="O26" s="113" t="s">
        <v>84</v>
      </c>
      <c r="P26" s="113" t="s">
        <v>85</v>
      </c>
    </row>
    <row r="27" spans="1:16">
      <c r="A27" s="103"/>
      <c r="B27" s="104"/>
      <c r="C27" s="87"/>
      <c r="D27" s="45" t="s">
        <v>39</v>
      </c>
      <c r="E27" s="45" t="s">
        <v>40</v>
      </c>
      <c r="I27" s="122" t="s">
        <v>65</v>
      </c>
      <c r="J27" s="123" t="s">
        <v>55</v>
      </c>
      <c r="K27" s="124" t="s">
        <v>56</v>
      </c>
      <c r="L27" s="125" t="s">
        <v>91</v>
      </c>
      <c r="M27" s="126">
        <v>0.53511784787195293</v>
      </c>
      <c r="N27" s="127">
        <v>2.4684658284328424E-2</v>
      </c>
      <c r="O27" s="128">
        <v>-2.605650200568113</v>
      </c>
      <c r="P27" s="129">
        <v>-0.22101646609855496</v>
      </c>
    </row>
    <row r="28" spans="1:16" ht="13.5" customHeight="1">
      <c r="A28" s="94" t="s">
        <v>60</v>
      </c>
      <c r="B28" s="46" t="s">
        <v>44</v>
      </c>
      <c r="C28" s="47">
        <v>3</v>
      </c>
      <c r="D28" s="48">
        <v>17.171853460000001</v>
      </c>
      <c r="E28" s="49"/>
      <c r="I28" s="122"/>
      <c r="J28" s="122"/>
      <c r="K28" s="124" t="s">
        <v>58</v>
      </c>
      <c r="L28" s="125" t="s">
        <v>92</v>
      </c>
      <c r="M28" s="126">
        <v>0.53511784787195293</v>
      </c>
      <c r="N28" s="127">
        <v>8.4297663121450772E-6</v>
      </c>
      <c r="O28" s="128">
        <v>-5.638983533901448</v>
      </c>
      <c r="P28" s="128">
        <v>-3.25434979943189</v>
      </c>
    </row>
    <row r="29" spans="1:16" ht="13.5" customHeight="1">
      <c r="A29" s="95"/>
      <c r="B29" s="46" t="s">
        <v>45</v>
      </c>
      <c r="C29" s="47">
        <v>3</v>
      </c>
      <c r="D29" s="48">
        <v>19.817989919999999</v>
      </c>
      <c r="E29" s="48">
        <v>19.817989919999999</v>
      </c>
      <c r="I29" s="122"/>
      <c r="J29" s="122"/>
      <c r="K29" s="124" t="s">
        <v>59</v>
      </c>
      <c r="L29" s="125" t="s">
        <v>93</v>
      </c>
      <c r="M29" s="126">
        <v>0.53511784787195293</v>
      </c>
      <c r="N29" s="127">
        <v>2.9706932738875985E-7</v>
      </c>
      <c r="O29" s="128">
        <v>-7.6023168672347756</v>
      </c>
      <c r="P29" s="128">
        <v>-5.2176831327652176</v>
      </c>
    </row>
    <row r="30" spans="1:16" ht="13.5" customHeight="1">
      <c r="A30" s="95"/>
      <c r="B30" s="46" t="s">
        <v>46</v>
      </c>
      <c r="C30" s="47">
        <v>3</v>
      </c>
      <c r="D30" s="48">
        <v>24.344527600000003</v>
      </c>
      <c r="E30" s="48">
        <v>24.344527600000003</v>
      </c>
      <c r="I30" s="122"/>
      <c r="J30" s="122"/>
      <c r="K30" s="124" t="s">
        <v>57</v>
      </c>
      <c r="L30" s="125" t="s">
        <v>94</v>
      </c>
      <c r="M30" s="126">
        <v>0.53511784787195293</v>
      </c>
      <c r="N30" s="127">
        <v>3.0780032617597445E-5</v>
      </c>
      <c r="O30" s="128">
        <v>-5.0223168672347773</v>
      </c>
      <c r="P30" s="128">
        <v>-2.6376831327652193</v>
      </c>
    </row>
    <row r="31" spans="1:16" s="52" customFormat="1" ht="13.5" customHeight="1">
      <c r="A31" s="95"/>
      <c r="B31" s="46" t="s">
        <v>47</v>
      </c>
      <c r="C31" s="47">
        <v>3</v>
      </c>
      <c r="D31" s="48">
        <v>26.1086466</v>
      </c>
      <c r="E31" s="48">
        <v>26.1086466</v>
      </c>
      <c r="I31" s="122"/>
      <c r="J31" s="123" t="s">
        <v>56</v>
      </c>
      <c r="K31" s="124" t="s">
        <v>55</v>
      </c>
      <c r="L31" s="125" t="s">
        <v>95</v>
      </c>
      <c r="M31" s="126">
        <v>0.53511784787195293</v>
      </c>
      <c r="N31" s="127">
        <v>2.4684658284328424E-2</v>
      </c>
      <c r="O31" s="129">
        <v>0.22101646609855496</v>
      </c>
      <c r="P31" s="128">
        <v>2.605650200568113</v>
      </c>
    </row>
    <row r="32" spans="1:16" s="52" customFormat="1" ht="13.5" customHeight="1">
      <c r="A32" s="95"/>
      <c r="B32" s="46" t="s">
        <v>48</v>
      </c>
      <c r="C32" s="47">
        <v>3</v>
      </c>
      <c r="D32" s="49"/>
      <c r="E32" s="48">
        <v>28.699347273333331</v>
      </c>
      <c r="I32" s="122"/>
      <c r="J32" s="122"/>
      <c r="K32" s="124" t="s">
        <v>58</v>
      </c>
      <c r="L32" s="125" t="s">
        <v>96</v>
      </c>
      <c r="M32" s="126">
        <v>0.53511784787195293</v>
      </c>
      <c r="N32" s="127">
        <v>2.0708791092413265E-4</v>
      </c>
      <c r="O32" s="128">
        <v>-4.225650200568114</v>
      </c>
      <c r="P32" s="128">
        <v>-1.841016466098556</v>
      </c>
    </row>
    <row r="33" spans="1:23" s="53" customFormat="1" ht="14.25" customHeight="1">
      <c r="A33" s="96"/>
      <c r="B33" s="50" t="s">
        <v>51</v>
      </c>
      <c r="C33" s="49"/>
      <c r="D33" s="51">
        <v>0.154</v>
      </c>
      <c r="E33" s="54">
        <v>8.1439532538631995E-2</v>
      </c>
      <c r="F33" s="52"/>
      <c r="G33" s="52"/>
      <c r="H33" s="52"/>
      <c r="I33" s="122"/>
      <c r="J33" s="122"/>
      <c r="K33" s="124" t="s">
        <v>59</v>
      </c>
      <c r="L33" s="125" t="s">
        <v>97</v>
      </c>
      <c r="M33" s="126">
        <v>0.53511784787195293</v>
      </c>
      <c r="N33" s="127">
        <v>2.968386703742728E-6</v>
      </c>
      <c r="O33" s="128">
        <v>-6.1889835339014416</v>
      </c>
      <c r="P33" s="128">
        <v>-3.8043497994318836</v>
      </c>
      <c r="Q33" s="52"/>
      <c r="R33" s="52"/>
      <c r="S33" s="52"/>
      <c r="T33" s="52"/>
      <c r="U33" s="52"/>
      <c r="V33" s="52"/>
      <c r="W33" s="52"/>
    </row>
    <row r="34" spans="1:23" s="52" customFormat="1" ht="14.25" customHeight="1">
      <c r="A34" s="60"/>
      <c r="B34" s="61"/>
      <c r="C34" s="62"/>
      <c r="D34" s="63"/>
      <c r="E34" s="63"/>
      <c r="I34" s="122"/>
      <c r="J34" s="122"/>
      <c r="K34" s="124" t="s">
        <v>57</v>
      </c>
      <c r="L34" s="125" t="s">
        <v>98</v>
      </c>
      <c r="M34" s="126">
        <v>0.53511784787195293</v>
      </c>
      <c r="N34" s="127">
        <v>1.114968459698279E-3</v>
      </c>
      <c r="O34" s="128">
        <v>-3.6089835339014433</v>
      </c>
      <c r="P34" s="128">
        <v>-1.2243497994318853</v>
      </c>
    </row>
    <row r="35" spans="1:23">
      <c r="F35" s="52"/>
      <c r="G35" s="52"/>
      <c r="H35" s="52"/>
      <c r="I35" s="122"/>
      <c r="J35" s="123" t="s">
        <v>58</v>
      </c>
      <c r="K35" s="124" t="s">
        <v>55</v>
      </c>
      <c r="L35" s="125" t="s">
        <v>99</v>
      </c>
      <c r="M35" s="126">
        <v>0.53511784787195293</v>
      </c>
      <c r="N35" s="127">
        <v>8.4297663121450772E-6</v>
      </c>
      <c r="O35" s="128">
        <v>3.25434979943189</v>
      </c>
      <c r="P35" s="128">
        <v>5.638983533901448</v>
      </c>
      <c r="Q35" s="52"/>
      <c r="R35" s="52"/>
      <c r="S35" s="52"/>
      <c r="T35" s="52"/>
      <c r="U35" s="52"/>
      <c r="V35" s="52"/>
      <c r="W35" s="52"/>
    </row>
    <row r="36" spans="1:23">
      <c r="A36" s="97" t="s">
        <v>54</v>
      </c>
      <c r="B36" s="97"/>
      <c r="C36" s="97"/>
      <c r="D36" s="97"/>
      <c r="E36" s="97"/>
      <c r="F36" s="97"/>
      <c r="I36" s="122"/>
      <c r="J36" s="122"/>
      <c r="K36" s="124" t="s">
        <v>56</v>
      </c>
      <c r="L36" s="125" t="s">
        <v>100</v>
      </c>
      <c r="M36" s="126">
        <v>0.53511784787195293</v>
      </c>
      <c r="N36" s="127">
        <v>2.0708791092413265E-4</v>
      </c>
      <c r="O36" s="128">
        <v>1.841016466098556</v>
      </c>
      <c r="P36" s="128">
        <v>4.225650200568114</v>
      </c>
    </row>
    <row r="37" spans="1:23">
      <c r="A37" s="98" t="s">
        <v>36</v>
      </c>
      <c r="B37" s="98"/>
      <c r="C37" s="98"/>
      <c r="D37" s="98"/>
      <c r="E37" s="98"/>
      <c r="F37" s="98"/>
      <c r="I37" s="122"/>
      <c r="J37" s="122"/>
      <c r="K37" s="124" t="s">
        <v>59</v>
      </c>
      <c r="L37" s="125" t="s">
        <v>101</v>
      </c>
      <c r="M37" s="126">
        <v>0.53511784787195293</v>
      </c>
      <c r="N37" s="127">
        <v>4.3244469088806418E-3</v>
      </c>
      <c r="O37" s="128">
        <v>-3.1556502005681066</v>
      </c>
      <c r="P37" s="129">
        <v>-0.77101646609854857</v>
      </c>
    </row>
    <row r="38" spans="1:23">
      <c r="A38" s="100" t="s">
        <v>34</v>
      </c>
      <c r="B38" s="100"/>
      <c r="C38" s="100"/>
      <c r="D38" s="100"/>
      <c r="E38" s="100"/>
      <c r="F38" s="100"/>
      <c r="I38" s="122"/>
      <c r="J38" s="122"/>
      <c r="K38" s="124" t="s">
        <v>57</v>
      </c>
      <c r="L38" s="126">
        <v>0.61666666666667069</v>
      </c>
      <c r="M38" s="126">
        <v>0.53511784787195293</v>
      </c>
      <c r="N38" s="127">
        <v>0.27596315735478782</v>
      </c>
      <c r="O38" s="129">
        <v>-0.57565020056810834</v>
      </c>
      <c r="P38" s="128">
        <v>1.8089835339014497</v>
      </c>
    </row>
    <row r="39" spans="1:23">
      <c r="A39" s="16" t="s">
        <v>31</v>
      </c>
      <c r="B39" s="17" t="s">
        <v>25</v>
      </c>
      <c r="C39" s="17" t="s">
        <v>26</v>
      </c>
      <c r="D39" s="17" t="s">
        <v>27</v>
      </c>
      <c r="E39" s="17" t="s">
        <v>28</v>
      </c>
      <c r="F39" s="18" t="s">
        <v>53</v>
      </c>
      <c r="I39" s="122"/>
      <c r="J39" s="123" t="s">
        <v>59</v>
      </c>
      <c r="K39" s="124" t="s">
        <v>55</v>
      </c>
      <c r="L39" s="125" t="s">
        <v>102</v>
      </c>
      <c r="M39" s="126">
        <v>0.53511784787195293</v>
      </c>
      <c r="N39" s="127">
        <v>2.9706932738875985E-7</v>
      </c>
      <c r="O39" s="128">
        <v>5.2176831327652176</v>
      </c>
      <c r="P39" s="128">
        <v>7.6023168672347756</v>
      </c>
    </row>
    <row r="40" spans="1:23">
      <c r="A40" s="16" t="s">
        <v>30</v>
      </c>
      <c r="B40" s="55">
        <v>14.92897630333335</v>
      </c>
      <c r="C40" s="55">
        <v>4</v>
      </c>
      <c r="D40" s="55">
        <v>4.9763254344444503</v>
      </c>
      <c r="E40" s="55">
        <v>1.8963400398550923</v>
      </c>
      <c r="F40" s="55">
        <v>0.2086823053173586</v>
      </c>
      <c r="I40" s="122"/>
      <c r="J40" s="122"/>
      <c r="K40" s="124" t="s">
        <v>56</v>
      </c>
      <c r="L40" s="125" t="s">
        <v>103</v>
      </c>
      <c r="M40" s="126">
        <v>0.53511784787195293</v>
      </c>
      <c r="N40" s="127">
        <v>2.968386703742728E-6</v>
      </c>
      <c r="O40" s="128">
        <v>3.8043497994318836</v>
      </c>
      <c r="P40" s="128">
        <v>6.1889835339014416</v>
      </c>
    </row>
    <row r="41" spans="1:23">
      <c r="A41" s="16" t="s">
        <v>32</v>
      </c>
      <c r="B41" s="55">
        <v>20.993388653333348</v>
      </c>
      <c r="C41" s="55">
        <v>8</v>
      </c>
      <c r="D41" s="55">
        <v>2.6241735816666685</v>
      </c>
      <c r="E41" s="55"/>
      <c r="F41" s="55"/>
      <c r="I41" s="122"/>
      <c r="J41" s="122"/>
      <c r="K41" s="124" t="s">
        <v>58</v>
      </c>
      <c r="L41" s="125" t="s">
        <v>104</v>
      </c>
      <c r="M41" s="126">
        <v>0.53511784787195293</v>
      </c>
      <c r="N41" s="127">
        <v>4.3244469088806418E-3</v>
      </c>
      <c r="O41" s="129">
        <v>0.77101646609854857</v>
      </c>
      <c r="P41" s="128">
        <v>3.1556502005681066</v>
      </c>
    </row>
    <row r="42" spans="1:23">
      <c r="A42" s="20" t="s">
        <v>29</v>
      </c>
      <c r="B42" s="55">
        <v>35.922364956666698</v>
      </c>
      <c r="C42" s="55">
        <v>11</v>
      </c>
      <c r="D42" s="55"/>
      <c r="E42" s="55"/>
      <c r="F42" s="55"/>
      <c r="I42" s="122"/>
      <c r="J42" s="122"/>
      <c r="K42" s="124" t="s">
        <v>57</v>
      </c>
      <c r="L42" s="125" t="s">
        <v>105</v>
      </c>
      <c r="M42" s="126">
        <v>0.53511784787195293</v>
      </c>
      <c r="N42" s="127">
        <v>7.007882816726E-4</v>
      </c>
      <c r="O42" s="128">
        <v>1.3876831327652193</v>
      </c>
      <c r="P42" s="128">
        <v>3.7723168672347773</v>
      </c>
    </row>
    <row r="43" spans="1:23">
      <c r="I43" s="122"/>
      <c r="J43" s="123" t="s">
        <v>57</v>
      </c>
      <c r="K43" s="124" t="s">
        <v>55</v>
      </c>
      <c r="L43" s="125" t="s">
        <v>106</v>
      </c>
      <c r="M43" s="126">
        <v>0.53511784787195293</v>
      </c>
      <c r="N43" s="127">
        <v>3.0780032617597445E-5</v>
      </c>
      <c r="O43" s="128">
        <v>2.6376831327652193</v>
      </c>
      <c r="P43" s="128">
        <v>5.0223168672347773</v>
      </c>
    </row>
    <row r="44" spans="1:23">
      <c r="A44" s="101" t="s">
        <v>50</v>
      </c>
      <c r="B44" s="102"/>
      <c r="C44" s="87" t="s">
        <v>42</v>
      </c>
      <c r="D44" s="87" t="s">
        <v>41</v>
      </c>
      <c r="E44" s="87"/>
      <c r="I44" s="122"/>
      <c r="J44" s="122"/>
      <c r="K44" s="124" t="s">
        <v>56</v>
      </c>
      <c r="L44" s="125" t="s">
        <v>107</v>
      </c>
      <c r="M44" s="126">
        <v>0.53511784787195293</v>
      </c>
      <c r="N44" s="127">
        <v>1.114968459698279E-3</v>
      </c>
      <c r="O44" s="128">
        <v>1.2243497994318853</v>
      </c>
      <c r="P44" s="128">
        <v>3.6089835339014433</v>
      </c>
    </row>
    <row r="45" spans="1:23">
      <c r="A45" s="103"/>
      <c r="B45" s="104"/>
      <c r="C45" s="87"/>
      <c r="D45" s="45" t="s">
        <v>39</v>
      </c>
      <c r="E45" s="45" t="s">
        <v>40</v>
      </c>
      <c r="I45" s="122"/>
      <c r="J45" s="122"/>
      <c r="K45" s="124" t="s">
        <v>58</v>
      </c>
      <c r="L45" s="126">
        <v>-0.61666666666667069</v>
      </c>
      <c r="M45" s="126">
        <v>0.53511784787195293</v>
      </c>
      <c r="N45" s="127">
        <v>0.27596315735478782</v>
      </c>
      <c r="O45" s="128">
        <v>-1.8089835339014497</v>
      </c>
      <c r="P45" s="129">
        <v>0.57565020056810834</v>
      </c>
    </row>
    <row r="46" spans="1:23" ht="15" customHeight="1">
      <c r="A46" s="94" t="s">
        <v>52</v>
      </c>
      <c r="B46" s="58" t="s">
        <v>12</v>
      </c>
      <c r="C46" s="47">
        <v>3</v>
      </c>
      <c r="D46" s="57">
        <v>24.949854805135573</v>
      </c>
      <c r="E46" s="49"/>
      <c r="I46" s="122"/>
      <c r="J46" s="122"/>
      <c r="K46" s="124" t="s">
        <v>59</v>
      </c>
      <c r="L46" s="125" t="s">
        <v>108</v>
      </c>
      <c r="M46" s="126">
        <v>0.53511784787195293</v>
      </c>
      <c r="N46" s="127">
        <v>7.007882816726E-4</v>
      </c>
      <c r="O46" s="128">
        <v>-3.7723168672347773</v>
      </c>
      <c r="P46" s="128">
        <v>-1.3876831327652193</v>
      </c>
    </row>
    <row r="47" spans="1:23" ht="15" customHeight="1">
      <c r="A47" s="95"/>
      <c r="B47" s="58" t="s">
        <v>11</v>
      </c>
      <c r="C47" s="47">
        <v>3</v>
      </c>
      <c r="D47" s="57">
        <v>26.890546303429943</v>
      </c>
      <c r="E47" s="57">
        <v>26.890546303429943</v>
      </c>
    </row>
    <row r="48" spans="1:23" ht="15" customHeight="1">
      <c r="A48" s="95"/>
      <c r="B48" s="58" t="s">
        <v>14</v>
      </c>
      <c r="C48" s="47">
        <v>3</v>
      </c>
      <c r="E48" s="57">
        <v>27.40997165395769</v>
      </c>
    </row>
    <row r="49" spans="1:7" ht="15" customHeight="1">
      <c r="A49" s="95"/>
      <c r="B49" s="58" t="s">
        <v>13</v>
      </c>
      <c r="C49" s="47">
        <v>3</v>
      </c>
      <c r="D49" s="48"/>
      <c r="E49" s="57">
        <v>28.228758410288162</v>
      </c>
    </row>
    <row r="50" spans="1:7" ht="15" customHeight="1">
      <c r="A50" s="96"/>
      <c r="B50" s="59" t="s">
        <v>51</v>
      </c>
      <c r="C50" s="49"/>
      <c r="D50" s="51">
        <v>0.19500000000000001</v>
      </c>
      <c r="E50" s="51">
        <v>0.15</v>
      </c>
    </row>
    <row r="51" spans="1:7" ht="15" customHeight="1">
      <c r="A51" s="56"/>
    </row>
    <row r="52" spans="1:7" ht="15" customHeight="1">
      <c r="A52" s="56"/>
    </row>
    <row r="53" spans="1:7">
      <c r="A53" s="97" t="s">
        <v>109</v>
      </c>
      <c r="B53" s="97"/>
      <c r="C53" s="97"/>
      <c r="D53" s="97"/>
      <c r="E53" s="97"/>
      <c r="F53" s="97"/>
    </row>
    <row r="54" spans="1:7">
      <c r="A54" s="98" t="s">
        <v>36</v>
      </c>
      <c r="B54" s="98"/>
      <c r="C54" s="98"/>
      <c r="D54" s="98"/>
      <c r="E54" s="98"/>
      <c r="F54" s="98"/>
    </row>
    <row r="55" spans="1:7">
      <c r="A55" s="99" t="s">
        <v>34</v>
      </c>
      <c r="B55" s="99"/>
      <c r="C55" s="99"/>
      <c r="D55" s="99"/>
      <c r="E55" s="99"/>
      <c r="F55" s="99"/>
    </row>
    <row r="56" spans="1:7">
      <c r="A56" s="64" t="s">
        <v>31</v>
      </c>
      <c r="B56" s="64" t="s">
        <v>25</v>
      </c>
      <c r="C56" s="64" t="s">
        <v>26</v>
      </c>
      <c r="D56" s="64" t="s">
        <v>27</v>
      </c>
      <c r="E56" s="64" t="s">
        <v>28</v>
      </c>
      <c r="F56" s="64" t="s">
        <v>53</v>
      </c>
    </row>
    <row r="57" spans="1:7">
      <c r="A57" s="64" t="s">
        <v>30</v>
      </c>
      <c r="B57" s="65">
        <v>77.056066666666609</v>
      </c>
      <c r="C57" s="66">
        <v>4</v>
      </c>
      <c r="D57" s="65">
        <v>19.264016666666652</v>
      </c>
      <c r="E57" s="65">
        <v>44.8494078753357</v>
      </c>
      <c r="F57" s="67">
        <v>2.3536225371744207E-6</v>
      </c>
    </row>
    <row r="58" spans="1:7">
      <c r="A58" s="64" t="s">
        <v>32</v>
      </c>
      <c r="B58" s="65">
        <v>4.2952666666666577</v>
      </c>
      <c r="C58" s="66">
        <v>10</v>
      </c>
      <c r="D58" s="67">
        <v>0.42952666666666578</v>
      </c>
      <c r="E58" s="68"/>
      <c r="F58" s="68"/>
    </row>
    <row r="59" spans="1:7">
      <c r="A59" s="64" t="s">
        <v>29</v>
      </c>
      <c r="B59" s="65">
        <v>81.351333333333272</v>
      </c>
      <c r="C59" s="66">
        <v>14</v>
      </c>
      <c r="D59" s="68"/>
      <c r="E59" s="68"/>
      <c r="F59" s="68"/>
    </row>
    <row r="61" spans="1:7">
      <c r="A61" s="86" t="s">
        <v>50</v>
      </c>
      <c r="B61" s="86"/>
      <c r="C61" s="87" t="s">
        <v>42</v>
      </c>
      <c r="D61" s="91" t="s">
        <v>41</v>
      </c>
      <c r="E61" s="92"/>
      <c r="F61" s="92"/>
      <c r="G61" s="93"/>
    </row>
    <row r="62" spans="1:7">
      <c r="A62" s="86"/>
      <c r="B62" s="86"/>
      <c r="C62" s="87"/>
      <c r="D62" s="45" t="s">
        <v>39</v>
      </c>
      <c r="E62" s="45" t="s">
        <v>40</v>
      </c>
      <c r="F62" s="45" t="s">
        <v>37</v>
      </c>
      <c r="G62" s="45" t="s">
        <v>38</v>
      </c>
    </row>
    <row r="63" spans="1:7" ht="15" customHeight="1">
      <c r="A63" s="88" t="s">
        <v>52</v>
      </c>
      <c r="B63" s="74" t="s">
        <v>55</v>
      </c>
      <c r="C63" s="75">
        <v>3</v>
      </c>
      <c r="D63" s="76">
        <v>18.316666666666666</v>
      </c>
      <c r="E63" s="77"/>
      <c r="F63" s="77"/>
      <c r="G63" s="78"/>
    </row>
    <row r="64" spans="1:7" ht="15" customHeight="1">
      <c r="A64" s="89"/>
      <c r="B64" s="69" t="s">
        <v>56</v>
      </c>
      <c r="C64" s="70">
        <v>3</v>
      </c>
      <c r="D64" s="72"/>
      <c r="E64" s="71">
        <v>19.73</v>
      </c>
      <c r="F64" s="72"/>
      <c r="G64" s="79"/>
    </row>
    <row r="65" spans="1:7" ht="15" customHeight="1">
      <c r="A65" s="89"/>
      <c r="B65" s="69" t="s">
        <v>57</v>
      </c>
      <c r="C65" s="70">
        <v>3</v>
      </c>
      <c r="D65" s="72"/>
      <c r="E65" s="72"/>
      <c r="F65" s="71">
        <v>22.146666666666665</v>
      </c>
      <c r="G65" s="79"/>
    </row>
    <row r="66" spans="1:7" ht="15" customHeight="1">
      <c r="A66" s="89"/>
      <c r="B66" s="69" t="s">
        <v>58</v>
      </c>
      <c r="C66" s="70">
        <v>3</v>
      </c>
      <c r="D66" s="72"/>
      <c r="E66" s="72"/>
      <c r="F66" s="71">
        <v>22.763333333333335</v>
      </c>
      <c r="G66" s="79"/>
    </row>
    <row r="67" spans="1:7" ht="15" customHeight="1">
      <c r="A67" s="89"/>
      <c r="B67" s="69" t="s">
        <v>59</v>
      </c>
      <c r="C67" s="73">
        <v>3</v>
      </c>
      <c r="D67" s="72"/>
      <c r="E67" s="72"/>
      <c r="F67" s="72"/>
      <c r="G67" s="80">
        <v>24.726666666666663</v>
      </c>
    </row>
    <row r="68" spans="1:7">
      <c r="A68" s="90"/>
      <c r="B68" s="85" t="s">
        <v>51</v>
      </c>
      <c r="C68" s="81"/>
      <c r="D68" s="82">
        <v>1</v>
      </c>
      <c r="E68" s="82">
        <v>1</v>
      </c>
      <c r="F68" s="83">
        <v>0.27596315735478782</v>
      </c>
      <c r="G68" s="84">
        <v>1</v>
      </c>
    </row>
  </sheetData>
  <mergeCells count="50">
    <mergeCell ref="I27:I46"/>
    <mergeCell ref="J27:J30"/>
    <mergeCell ref="J31:J34"/>
    <mergeCell ref="J35:J38"/>
    <mergeCell ref="J39:J42"/>
    <mergeCell ref="J43:J46"/>
    <mergeCell ref="I25:K26"/>
    <mergeCell ref="L25:L26"/>
    <mergeCell ref="M25:M26"/>
    <mergeCell ref="N25:N26"/>
    <mergeCell ref="O25:P25"/>
    <mergeCell ref="I4:I23"/>
    <mergeCell ref="J4:J7"/>
    <mergeCell ref="J8:J11"/>
    <mergeCell ref="J12:J15"/>
    <mergeCell ref="J16:J19"/>
    <mergeCell ref="J20:J23"/>
    <mergeCell ref="I2:K3"/>
    <mergeCell ref="L2:L3"/>
    <mergeCell ref="M2:M3"/>
    <mergeCell ref="N2:N3"/>
    <mergeCell ref="O2:P2"/>
    <mergeCell ref="A1:F1"/>
    <mergeCell ref="A2:F2"/>
    <mergeCell ref="D26:E26"/>
    <mergeCell ref="A28:A33"/>
    <mergeCell ref="A36:F36"/>
    <mergeCell ref="A19:F19"/>
    <mergeCell ref="A20:F20"/>
    <mergeCell ref="A26:B27"/>
    <mergeCell ref="C26:C27"/>
    <mergeCell ref="A3:F3"/>
    <mergeCell ref="A9:B10"/>
    <mergeCell ref="C9:C10"/>
    <mergeCell ref="D9:G9"/>
    <mergeCell ref="A11:A16"/>
    <mergeCell ref="A18:F18"/>
    <mergeCell ref="A37:F37"/>
    <mergeCell ref="A38:F38"/>
    <mergeCell ref="A44:B45"/>
    <mergeCell ref="C44:C45"/>
    <mergeCell ref="D44:E44"/>
    <mergeCell ref="A61:B62"/>
    <mergeCell ref="C61:C62"/>
    <mergeCell ref="A63:A68"/>
    <mergeCell ref="D61:G61"/>
    <mergeCell ref="A46:A50"/>
    <mergeCell ref="A53:F53"/>
    <mergeCell ref="A54:F54"/>
    <mergeCell ref="A55:F55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topLeftCell="A16" workbookViewId="0">
      <selection activeCell="F27" sqref="F27"/>
    </sheetView>
  </sheetViews>
  <sheetFormatPr defaultRowHeight="13.5"/>
  <cols>
    <col min="1" max="1" width="39.125" customWidth="1"/>
    <col min="7" max="7" width="9.5" bestFit="1" customWidth="1"/>
  </cols>
  <sheetData>
    <row r="1" spans="1:6" ht="15">
      <c r="A1" s="109" t="s">
        <v>10</v>
      </c>
      <c r="B1" s="109"/>
      <c r="C1" s="109"/>
      <c r="D1" s="109"/>
      <c r="E1" s="109"/>
      <c r="F1" s="109"/>
    </row>
    <row r="2" spans="1:6" ht="15">
      <c r="A2" s="5" t="s">
        <v>9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</row>
    <row r="3" spans="1:6">
      <c r="A3" s="2" t="s">
        <v>0</v>
      </c>
      <c r="B3" s="3">
        <v>24.47249413969115</v>
      </c>
      <c r="C3" s="3">
        <v>27.894726219422029</v>
      </c>
      <c r="D3" s="3">
        <v>17.382749990463324</v>
      </c>
      <c r="E3" s="3">
        <v>16.594892519610038</v>
      </c>
      <c r="F3" s="3">
        <v>17.520073147574863</v>
      </c>
    </row>
    <row r="4" spans="1:6">
      <c r="A4" s="2" t="s">
        <v>1</v>
      </c>
      <c r="B4" s="3">
        <v>33.254475868313328</v>
      </c>
      <c r="C4" s="3">
        <v>31.177797089469049</v>
      </c>
      <c r="D4" s="3">
        <v>17.159422077426161</v>
      </c>
      <c r="E4" s="3">
        <v>17.279172823432202</v>
      </c>
      <c r="F4" s="3">
        <v>17.627974022944343</v>
      </c>
    </row>
    <row r="5" spans="1:6">
      <c r="A5" s="2" t="s">
        <v>2</v>
      </c>
      <c r="B5" s="3">
        <v>29.875945435423162</v>
      </c>
      <c r="C5" s="3">
        <v>28.017297554443701</v>
      </c>
      <c r="D5" s="3">
        <v>21.505006564142466</v>
      </c>
      <c r="E5" s="3">
        <v>16.427790023507743</v>
      </c>
      <c r="F5" s="3">
        <v>16.943967347342703</v>
      </c>
    </row>
    <row r="6" spans="1:6">
      <c r="A6" s="2" t="s">
        <v>3</v>
      </c>
      <c r="B6" s="3">
        <v>29.050474943297502</v>
      </c>
      <c r="C6" s="3">
        <v>21.037738590036458</v>
      </c>
      <c r="D6" s="3">
        <v>17.409941633763221</v>
      </c>
      <c r="E6" s="3">
        <v>16.960987906623284</v>
      </c>
      <c r="F6" s="3">
        <v>18.817102283184642</v>
      </c>
    </row>
    <row r="7" spans="1:6">
      <c r="A7" s="2" t="s">
        <v>4</v>
      </c>
      <c r="B7" s="3">
        <v>35.128005961447712</v>
      </c>
      <c r="C7" s="3">
        <v>30.3447014507123</v>
      </c>
      <c r="D7" s="3">
        <v>18.979039248633885</v>
      </c>
      <c r="E7" s="3">
        <v>16.996961999512749</v>
      </c>
      <c r="F7" s="3">
        <v>19.232723906655263</v>
      </c>
    </row>
    <row r="8" spans="1:6">
      <c r="A8" s="2" t="s">
        <v>5</v>
      </c>
      <c r="B8" s="3">
        <v>25.803066298691448</v>
      </c>
      <c r="C8" s="3">
        <v>31.794802890548123</v>
      </c>
      <c r="D8" s="3">
        <v>22.390694105966247</v>
      </c>
      <c r="E8" s="3">
        <v>17.055954958371945</v>
      </c>
      <c r="F8" s="3">
        <v>19.763809268146563</v>
      </c>
    </row>
    <row r="9" spans="1:6">
      <c r="A9" s="2" t="s">
        <v>6</v>
      </c>
      <c r="B9" s="3">
        <v>32.637766306680909</v>
      </c>
      <c r="C9" s="3">
        <v>18.834100278871183</v>
      </c>
      <c r="D9" s="3">
        <v>16.96680461162056</v>
      </c>
      <c r="E9" s="3">
        <v>16.214155598593532</v>
      </c>
      <c r="F9" s="3">
        <v>18.94922476877554</v>
      </c>
    </row>
    <row r="10" spans="1:6">
      <c r="A10" s="2" t="s">
        <v>7</v>
      </c>
      <c r="B10" s="3">
        <v>21.761571834463059</v>
      </c>
      <c r="C10" s="3">
        <v>19.567835115946995</v>
      </c>
      <c r="D10" s="3">
        <v>17.279463868015572</v>
      </c>
      <c r="E10" s="3">
        <v>17.910551643732845</v>
      </c>
      <c r="F10" s="3">
        <v>18.005453004692882</v>
      </c>
    </row>
    <row r="11" spans="1:6">
      <c r="A11" s="2" t="s">
        <v>8</v>
      </c>
      <c r="B11" s="3">
        <v>28.494928719439034</v>
      </c>
      <c r="C11" s="3">
        <v>23.02714096462071</v>
      </c>
      <c r="D11" s="3">
        <v>19.234768207202663</v>
      </c>
      <c r="E11" s="3">
        <v>16.095996636999146</v>
      </c>
      <c r="F11" s="3">
        <v>20.357855038704979</v>
      </c>
    </row>
    <row r="13" spans="1:6" ht="15">
      <c r="A13" s="5" t="s">
        <v>62</v>
      </c>
      <c r="B13" s="110" t="s">
        <v>16</v>
      </c>
      <c r="C13" s="110"/>
      <c r="D13" s="110"/>
      <c r="E13" s="5" t="s">
        <v>15</v>
      </c>
    </row>
    <row r="14" spans="1:6">
      <c r="A14" s="6" t="s">
        <v>11</v>
      </c>
      <c r="B14" s="7">
        <v>26.1294</v>
      </c>
      <c r="C14" s="7">
        <v>27.546761906078292</v>
      </c>
      <c r="D14" s="7">
        <v>26.995477004211541</v>
      </c>
      <c r="E14" s="14">
        <f>AVERAGE(B14:D14)</f>
        <v>26.890546303429943</v>
      </c>
    </row>
    <row r="15" spans="1:6">
      <c r="A15" s="6" t="s">
        <v>12</v>
      </c>
      <c r="B15" s="1">
        <v>24.96</v>
      </c>
      <c r="C15" s="7">
        <v>24.035580419823077</v>
      </c>
      <c r="D15" s="7">
        <v>25.864129190448072</v>
      </c>
      <c r="E15" s="14">
        <f>AVERAGE(B15:D15)</f>
        <v>24.95323653675705</v>
      </c>
    </row>
    <row r="16" spans="1:6">
      <c r="A16" s="6" t="s">
        <v>13</v>
      </c>
      <c r="B16" s="7">
        <v>29.399677654827755</v>
      </c>
      <c r="C16" s="7">
        <v>27.603758024039845</v>
      </c>
      <c r="D16" s="7">
        <v>27.682839551996871</v>
      </c>
      <c r="E16" s="14">
        <f>AVERAGE(B16:D16)</f>
        <v>28.228758410288162</v>
      </c>
    </row>
    <row r="17" spans="1:9">
      <c r="A17" s="6" t="s">
        <v>14</v>
      </c>
      <c r="B17" s="7">
        <v>27.4023</v>
      </c>
      <c r="C17" s="7">
        <v>27.703133987831869</v>
      </c>
      <c r="D17" s="7">
        <v>27.116809320083508</v>
      </c>
      <c r="E17" s="14">
        <f>AVERAGE(B17:D17)</f>
        <v>27.407414435971791</v>
      </c>
    </row>
    <row r="19" spans="1:9" ht="15">
      <c r="A19" s="5" t="s">
        <v>63</v>
      </c>
      <c r="B19" s="100" t="s">
        <v>16</v>
      </c>
      <c r="C19" s="100"/>
      <c r="D19" s="100"/>
      <c r="E19" s="12" t="s">
        <v>17</v>
      </c>
    </row>
    <row r="20" spans="1:9" ht="15.75">
      <c r="A20" s="12">
        <v>8</v>
      </c>
      <c r="B20" s="7">
        <v>16.1697164773224</v>
      </c>
      <c r="C20" s="7">
        <v>17.14844501756415</v>
      </c>
      <c r="D20" s="7">
        <v>18.197398883526915</v>
      </c>
      <c r="E20" s="7">
        <f>AVERAGE(B20:D20)</f>
        <v>17.171853459471155</v>
      </c>
      <c r="G20" s="8"/>
      <c r="H20" s="8"/>
      <c r="I20" s="10"/>
    </row>
    <row r="21" spans="1:9" ht="15.75">
      <c r="A21" s="12">
        <v>12</v>
      </c>
      <c r="B21" s="7">
        <v>23.018687426101835</v>
      </c>
      <c r="C21" s="7">
        <v>16.188523942989093</v>
      </c>
      <c r="D21" s="7">
        <v>20.246758385446274</v>
      </c>
      <c r="E21" s="7">
        <f>AVERAGE(B21:D21)</f>
        <v>19.817989918179066</v>
      </c>
      <c r="G21" s="11"/>
      <c r="H21" s="11"/>
      <c r="I21" s="9"/>
    </row>
    <row r="22" spans="1:9" ht="15">
      <c r="A22" s="12">
        <v>16</v>
      </c>
      <c r="B22" s="7">
        <v>32.967564259485926</v>
      </c>
      <c r="C22" s="7">
        <v>25.31360458937197</v>
      </c>
      <c r="D22" s="7">
        <v>24.732521859484173</v>
      </c>
      <c r="E22" s="7">
        <f>AVERAGE(B22:D22)</f>
        <v>27.671230236114024</v>
      </c>
    </row>
    <row r="23" spans="1:9" ht="15">
      <c r="A23" s="12">
        <v>20</v>
      </c>
      <c r="B23" s="7">
        <v>23.71263692721406</v>
      </c>
      <c r="C23" s="7">
        <v>24.864999999999998</v>
      </c>
      <c r="D23" s="7">
        <v>26.018339529120265</v>
      </c>
      <c r="E23" s="7">
        <f>AVERAGE(B23:D23)</f>
        <v>24.865325485444775</v>
      </c>
    </row>
    <row r="24" spans="1:9" ht="15">
      <c r="A24" s="12">
        <v>24</v>
      </c>
      <c r="B24" s="7">
        <v>23.2427366631956</v>
      </c>
      <c r="C24" s="7">
        <v>21.550549007563799</v>
      </c>
      <c r="D24" s="7">
        <v>22.395109999999999</v>
      </c>
      <c r="E24" s="7">
        <f>AVERAGE(B24:D24)</f>
        <v>22.396131890253134</v>
      </c>
    </row>
    <row r="26" spans="1:9" ht="15">
      <c r="A26" s="5" t="s">
        <v>64</v>
      </c>
      <c r="B26" s="100" t="s">
        <v>16</v>
      </c>
      <c r="C26" s="100"/>
      <c r="D26" s="100"/>
      <c r="E26" s="12" t="s">
        <v>17</v>
      </c>
    </row>
    <row r="27" spans="1:9" ht="15">
      <c r="A27" s="13">
        <v>24</v>
      </c>
      <c r="B27" s="7">
        <v>18.595745271966507</v>
      </c>
      <c r="C27" s="7">
        <v>18.250011708756968</v>
      </c>
      <c r="D27" s="7">
        <v>18.100365849020726</v>
      </c>
      <c r="E27" s="7">
        <f>AVERAGE(B27:D27)</f>
        <v>18.315374276581402</v>
      </c>
    </row>
    <row r="28" spans="1:9" ht="15">
      <c r="A28" s="13">
        <v>27</v>
      </c>
      <c r="B28" s="7">
        <v>20.107008647741349</v>
      </c>
      <c r="C28" s="7">
        <v>20.128020666666664</v>
      </c>
      <c r="D28" s="7">
        <v>18.950405545988236</v>
      </c>
      <c r="E28" s="7">
        <f>AVERAGE(B28:D28)</f>
        <v>19.728478286798747</v>
      </c>
    </row>
    <row r="29" spans="1:9" ht="15">
      <c r="A29" s="13">
        <v>30</v>
      </c>
      <c r="B29" s="7">
        <v>22.63</v>
      </c>
      <c r="C29" s="7">
        <v>22.65</v>
      </c>
      <c r="D29" s="7">
        <v>23.01</v>
      </c>
      <c r="E29" s="7">
        <f>AVERAGE(B29:D29)</f>
        <v>22.763333333333335</v>
      </c>
    </row>
    <row r="30" spans="1:9" ht="15">
      <c r="A30" s="13">
        <v>33</v>
      </c>
      <c r="B30" s="7">
        <v>25.39</v>
      </c>
      <c r="C30" s="7">
        <v>24.99</v>
      </c>
      <c r="D30" s="7">
        <v>23.8</v>
      </c>
      <c r="E30" s="7">
        <f>AVERAGE(B30:D30)</f>
        <v>24.726666666666663</v>
      </c>
    </row>
    <row r="31" spans="1:9" ht="15">
      <c r="A31" s="13">
        <v>36</v>
      </c>
      <c r="B31" s="7">
        <v>22.79</v>
      </c>
      <c r="C31" s="7">
        <v>22.59</v>
      </c>
      <c r="D31" s="7">
        <v>21.06</v>
      </c>
      <c r="E31" s="7">
        <f>AVERAGE(B31:D31)</f>
        <v>22.146666666666665</v>
      </c>
    </row>
    <row r="33" spans="1:6" ht="15">
      <c r="A33" s="5" t="s">
        <v>33</v>
      </c>
      <c r="B33" s="100" t="s">
        <v>16</v>
      </c>
      <c r="C33" s="100"/>
      <c r="D33" s="100"/>
      <c r="E33" s="12" t="s">
        <v>17</v>
      </c>
    </row>
    <row r="34" spans="1:6" ht="15">
      <c r="A34" s="13">
        <v>30</v>
      </c>
      <c r="B34" s="7">
        <v>24.131671087533157</v>
      </c>
      <c r="C34" s="7">
        <v>23.594058355437667</v>
      </c>
      <c r="D34" s="7">
        <v>23.936870026525199</v>
      </c>
      <c r="E34" s="7">
        <f>AVERAGE(B34:D34)</f>
        <v>23.887533156498677</v>
      </c>
    </row>
    <row r="35" spans="1:6" ht="15">
      <c r="A35" s="13">
        <v>40</v>
      </c>
      <c r="B35" s="7">
        <v>24.372575741692</v>
      </c>
      <c r="C35" s="7">
        <v>23.935213334731106</v>
      </c>
      <c r="D35" s="7">
        <v>24.392913303281269</v>
      </c>
      <c r="E35" s="7">
        <f>AVERAGE(B35:D35)</f>
        <v>24.233567459901462</v>
      </c>
    </row>
    <row r="36" spans="1:6" ht="15">
      <c r="A36" s="13">
        <v>50</v>
      </c>
      <c r="B36" s="7">
        <v>26.262663843712776</v>
      </c>
      <c r="C36" s="7">
        <v>26.105849375247882</v>
      </c>
      <c r="D36" s="7">
        <v>26.164999999999999</v>
      </c>
      <c r="E36" s="7">
        <f>AVERAGE(B36:D36)</f>
        <v>26.177837739653551</v>
      </c>
      <c r="F36" s="4"/>
    </row>
    <row r="37" spans="1:6" ht="15">
      <c r="A37" s="13">
        <v>60</v>
      </c>
      <c r="B37" s="7">
        <v>27.311192906140199</v>
      </c>
      <c r="C37" s="7">
        <v>27.057888572862637</v>
      </c>
      <c r="D37" s="7">
        <v>27.170999999999999</v>
      </c>
      <c r="E37" s="7">
        <f>AVERAGE(B37:D37)</f>
        <v>27.180027159667613</v>
      </c>
      <c r="F37" s="4"/>
    </row>
    <row r="38" spans="1:6" ht="15">
      <c r="A38" s="13">
        <v>70</v>
      </c>
      <c r="B38" s="7">
        <v>24.74204229865413</v>
      </c>
      <c r="C38" s="7">
        <v>24.72901089510788</v>
      </c>
      <c r="D38" s="7">
        <v>25.320337534714803</v>
      </c>
      <c r="E38" s="7">
        <f>AVERAGE(B38:D38)</f>
        <v>24.930463576158939</v>
      </c>
    </row>
    <row r="40" spans="1:6" ht="15">
      <c r="A40" s="5" t="s">
        <v>23</v>
      </c>
      <c r="B40" s="100" t="s">
        <v>16</v>
      </c>
      <c r="C40" s="100"/>
      <c r="D40" s="100"/>
      <c r="E40" s="12" t="s">
        <v>17</v>
      </c>
    </row>
    <row r="41" spans="1:6" ht="15">
      <c r="A41" s="5" t="s">
        <v>24</v>
      </c>
      <c r="B41" s="7">
        <v>28.282332463011315</v>
      </c>
      <c r="C41" s="7">
        <v>28.013178175092477</v>
      </c>
      <c r="D41" s="7">
        <v>28.817983702861468</v>
      </c>
      <c r="E41" s="7">
        <f>AVERAGE(B41:D41)</f>
        <v>28.371164780321752</v>
      </c>
    </row>
  </sheetData>
  <mergeCells count="6">
    <mergeCell ref="B40:D40"/>
    <mergeCell ref="A1:F1"/>
    <mergeCell ref="B13:D13"/>
    <mergeCell ref="B19:D19"/>
    <mergeCell ref="B26:D26"/>
    <mergeCell ref="B33:D33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2020-09-25T12:36:11Z</dcterms:modified>
</cp:coreProperties>
</file>