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\Desktop\RESEARCH\OMAR\Mauscript\TO SUBMIT\revisions\Revision files to submit\Revision2\"/>
    </mc:Choice>
  </mc:AlternateContent>
  <xr:revisionPtr revIDLastSave="0" documentId="13_ncr:1_{2317DD26-AEB7-4AA0-8E74-CC49D9615DD1}" xr6:coauthVersionLast="45" xr6:coauthVersionMax="45" xr10:uidLastSave="{00000000-0000-0000-0000-000000000000}"/>
  <bookViews>
    <workbookView xWindow="-108" yWindow="-108" windowWidth="23256" windowHeight="12576" tabRatio="986" activeTab="6" xr2:uid="{00000000-000D-0000-FFFF-FFFF00000000}"/>
  </bookViews>
  <sheets>
    <sheet name="exposure raw" sheetId="1" r:id="rId1"/>
    <sheet name="b. chinensis 24 h" sheetId="3" r:id="rId2"/>
    <sheet name="b. chinensis 48 h" sheetId="2" r:id="rId3"/>
    <sheet name="a. rudis 24 h" sheetId="6" r:id="rId4"/>
    <sheet name="a. rudis 48 h" sheetId="5" r:id="rId5"/>
    <sheet name="d. bureni 24 h" sheetId="9" r:id="rId6"/>
    <sheet name="d. bureni 48 h" sheetId="8" r:id="rId7"/>
    <sheet name="s. invicta 24 h" sheetId="12" r:id="rId8"/>
    <sheet name="s. invicta 48 h" sheetId="11" r:id="rId9"/>
    <sheet name="wts" sheetId="17" r:id="rId10"/>
    <sheet name="b. chinensis " sheetId="15" r:id="rId11"/>
    <sheet name="s. invicta 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" i="12" l="1"/>
  <c r="F5" i="12"/>
  <c r="G5" i="5" l="1"/>
  <c r="H6" i="5"/>
  <c r="G6" i="5"/>
  <c r="F6" i="5"/>
  <c r="H5" i="5"/>
  <c r="F5" i="5"/>
  <c r="F6" i="6"/>
  <c r="H5" i="6"/>
  <c r="G5" i="6"/>
  <c r="F5" i="6"/>
  <c r="H6" i="6" l="1"/>
  <c r="G6" i="6"/>
  <c r="F6" i="8"/>
  <c r="F5" i="8"/>
  <c r="G6" i="8"/>
  <c r="G5" i="8"/>
  <c r="H6" i="8"/>
  <c r="H5" i="8"/>
  <c r="H5" i="9"/>
  <c r="H6" i="9"/>
  <c r="G6" i="9"/>
  <c r="F6" i="9"/>
  <c r="G5" i="9"/>
  <c r="F5" i="9"/>
  <c r="G5" i="11"/>
  <c r="G6" i="11"/>
  <c r="H6" i="11"/>
  <c r="F6" i="11"/>
  <c r="H5" i="11"/>
  <c r="F5" i="11"/>
  <c r="G6" i="12"/>
  <c r="H6" i="12"/>
  <c r="F6" i="12"/>
  <c r="H5" i="12"/>
  <c r="G370" i="1" l="1"/>
  <c r="G354" i="1"/>
  <c r="G338" i="1"/>
  <c r="G322" i="1"/>
  <c r="I2" i="1" s="1"/>
  <c r="G306" i="1"/>
  <c r="G290" i="1"/>
  <c r="G274" i="1"/>
  <c r="G242" i="1"/>
  <c r="G226" i="1"/>
  <c r="G210" i="1"/>
  <c r="G194" i="1"/>
  <c r="G178" i="1"/>
  <c r="G162" i="1"/>
  <c r="G146" i="1"/>
  <c r="G130" i="1"/>
  <c r="G114" i="1"/>
  <c r="G98" i="1"/>
  <c r="G82" i="1"/>
  <c r="L2" i="1" s="1"/>
  <c r="G66" i="1"/>
  <c r="G50" i="1"/>
  <c r="G34" i="1"/>
  <c r="G18" i="1"/>
  <c r="G2" i="1"/>
</calcChain>
</file>

<file path=xl/sharedStrings.xml><?xml version="1.0" encoding="utf-8"?>
<sst xmlns="http://schemas.openxmlformats.org/spreadsheetml/2006/main" count="2668" uniqueCount="620">
  <si>
    <t>Ant Species</t>
  </si>
  <si>
    <t>Colony</t>
  </si>
  <si>
    <t>Time of Mortality count</t>
  </si>
  <si>
    <t>Exposure treatment</t>
  </si>
  <si>
    <t>Mortality (proportion total dead relative to start)</t>
  </si>
  <si>
    <t>avg</t>
  </si>
  <si>
    <t>24 hr control total avg</t>
  </si>
  <si>
    <t>48 hr control total avg</t>
  </si>
  <si>
    <t>B. chinensis</t>
  </si>
  <si>
    <t>24h</t>
  </si>
  <si>
    <t>S. epidermidis</t>
  </si>
  <si>
    <t>E. coli</t>
  </si>
  <si>
    <t>Control</t>
  </si>
  <si>
    <t>48h</t>
  </si>
  <si>
    <t>A. rudis</t>
  </si>
  <si>
    <t>D. bureni</t>
  </si>
  <si>
    <t>S. invicta</t>
  </si>
  <si>
    <t>&gt; library("scmamp")</t>
  </si>
  <si>
    <t>&gt; #### be sure to plave the csv file in the correct directory #############</t>
  </si>
  <si>
    <t>&gt; geg &lt;- read.csv (file="~/R/ANA.csv", head=T, sep=",")</t>
  </si>
  <si>
    <t>&gt; geg</t>
  </si>
  <si>
    <t xml:space="preserve">   S..epidermidis E..coli    Control</t>
  </si>
  <si>
    <t>1            0.14    0.14 0.04000000</t>
  </si>
  <si>
    <t>2            0.04    0.04 0.01818182</t>
  </si>
  <si>
    <t>3            0.10    0.10 0.08000000</t>
  </si>
  <si>
    <t>4            0.08    0.08 0.06000000</t>
  </si>
  <si>
    <t>5            0.12    0.06 0.10000000</t>
  </si>
  <si>
    <t>6            0.06    0.04 0.10000000</t>
  </si>
  <si>
    <t>7            0.02    0.02 0.02000000</t>
  </si>
  <si>
    <t>8            0.04    0.08 0.02000000</t>
  </si>
  <si>
    <t>9            0.04    0.06 0.02000000</t>
  </si>
  <si>
    <t>10           0.12    0.12 0.04000000</t>
  </si>
  <si>
    <t>11           0.04    0.02 0.02000000</t>
  </si>
  <si>
    <t>12           0.02    0.14 0.20000000</t>
  </si>
  <si>
    <t>13           0.12    0.08 0.06000000</t>
  </si>
  <si>
    <t>14           0.06    0.12 0.22000000</t>
  </si>
  <si>
    <t>15           0.06    0.04 0.10000000</t>
  </si>
  <si>
    <t>&gt; ## convert to matrix</t>
  </si>
  <si>
    <t>&gt; geg.matrix &lt;- data.matrix(geg)</t>
  </si>
  <si>
    <t>&gt; geg.matrix</t>
  </si>
  <si>
    <t xml:space="preserve">      S..epidermidis E..coli    Control</t>
  </si>
  <si>
    <t xml:space="preserve"> [1,]           0.14    0.14 0.04000000</t>
  </si>
  <si>
    <t xml:space="preserve"> [2,]           0.04    0.04 0.01818182</t>
  </si>
  <si>
    <t xml:space="preserve"> [3,]           0.10    0.10 0.08000000</t>
  </si>
  <si>
    <t xml:space="preserve"> [4,]           0.08    0.08 0.06000000</t>
  </si>
  <si>
    <t xml:space="preserve"> [5,]           0.12    0.06 0.10000000</t>
  </si>
  <si>
    <t xml:space="preserve"> [6,]           0.06    0.04 0.10000000</t>
  </si>
  <si>
    <t xml:space="preserve"> [7,]           0.02    0.02 0.02000000</t>
  </si>
  <si>
    <t xml:space="preserve"> [8,]           0.04    0.08 0.02000000</t>
  </si>
  <si>
    <t xml:space="preserve"> [9,]           0.04    0.06 0.02000000</t>
  </si>
  <si>
    <t>[10,]           0.12    0.12 0.04000000</t>
  </si>
  <si>
    <t>[11,]           0.04    0.02 0.02000000</t>
  </si>
  <si>
    <t>[12,]           0.02    0.14 0.20000000</t>
  </si>
  <si>
    <t>[13,]           0.12    0.08 0.06000000</t>
  </si>
  <si>
    <t>[14,]           0.06    0.12 0.22000000</t>
  </si>
  <si>
    <t>[15,]           0.06    0.04 0.10000000</t>
  </si>
  <si>
    <t>&gt; postHocTest (data=geg.matrix, test="aligned ranks", correct="bergmann")</t>
  </si>
  <si>
    <t>$summary</t>
  </si>
  <si>
    <t xml:space="preserve">     S..epidermidis E..coli    Control</t>
  </si>
  <si>
    <t>[1,]     0.07066667   0.076 0.07321212</t>
  </si>
  <si>
    <t>$raw.pval</t>
  </si>
  <si>
    <t xml:space="preserve">               S..epidermidis   E..coli   Control</t>
  </si>
  <si>
    <t>S..epidermidis             NA 0.9224828 0.3887648</t>
  </si>
  <si>
    <t>E..coli             0.9224828        NA 0.4445379</t>
  </si>
  <si>
    <t>Control             0.3887648 0.4445379        NA</t>
  </si>
  <si>
    <t>$corrected.pval</t>
  </si>
  <si>
    <t xml:space="preserve">               S..epidermidis E..coli Control</t>
  </si>
  <si>
    <t>S..epidermidis             NA       1       1</t>
  </si>
  <si>
    <t>E..coli                     1      NA       1</t>
  </si>
  <si>
    <t>Control                     1       1      NA</t>
  </si>
  <si>
    <t>&gt; contrastEstimationMatrix(geg.matrix)</t>
  </si>
  <si>
    <t xml:space="preserve">               S..epidermidis       E..coli Control</t>
  </si>
  <si>
    <t>S..epidermidis   0.000000e+00 -8.673617e-19    0.02</t>
  </si>
  <si>
    <t>E..coli          8.673617e-19  0.000000e+00    0.02</t>
  </si>
  <si>
    <t>Control         -2.000000e-02 -2.000000e-02    0.00</t>
  </si>
  <si>
    <t>&gt; friedmanTest(geg.matrix)</t>
  </si>
  <si>
    <t>Friedman's rank sum test</t>
  </si>
  <si>
    <t>data:  geg.matrix</t>
  </si>
  <si>
    <t>Friedman's chi-squared = 2.2333, df = 2, p-value = 0.3274</t>
  </si>
  <si>
    <t>&gt; pvalues &lt;- friedmanPost(geg.matrix)</t>
  </si>
  <si>
    <t>&gt; pvalues</t>
  </si>
  <si>
    <t>S..epidermidis             NA 0.6480769 0.1441270</t>
  </si>
  <si>
    <t>E..coli             0.6480769        NA 0.3153025</t>
  </si>
  <si>
    <t>Control             0.1441270 0.3153025        NA</t>
  </si>
  <si>
    <t>&gt; imanDavenportTest(geg.matrix)</t>
  </si>
  <si>
    <t>Iman Davenport's correction of Friedman's rank sum test</t>
  </si>
  <si>
    <t>Corrected Friedman's chi-squared = 1.1261, df1 = 2, df2 = 28, p-value = 0.3386</t>
  </si>
  <si>
    <t>&gt; anovaTest(geg.matrix) ## if assumptions are met ...</t>
  </si>
  <si>
    <t>F-test for K population means (Analysis of Variance)</t>
  </si>
  <si>
    <t>F statistic = 0.043787, df1 = 2, df2 = 42, p-value = 0.9572</t>
  </si>
  <si>
    <t>&gt; rankMatrix(geg.matrix)</t>
  </si>
  <si>
    <t xml:space="preserve">      S..epidermidis E..coli Control</t>
  </si>
  <si>
    <t xml:space="preserve"> [1,]            1.5     1.5     3.0</t>
  </si>
  <si>
    <t xml:space="preserve"> [2,]            1.5     1.5     3.0</t>
  </si>
  <si>
    <t xml:space="preserve"> [3,]            1.5     1.5     3.0</t>
  </si>
  <si>
    <t xml:space="preserve"> [4,]            1.5     1.5     3.0</t>
  </si>
  <si>
    <t xml:space="preserve"> [5,]            1.0     3.0     2.0</t>
  </si>
  <si>
    <t xml:space="preserve"> [6,]            2.0     3.0     1.0</t>
  </si>
  <si>
    <t xml:space="preserve"> [7,]            2.0     2.0     2.0</t>
  </si>
  <si>
    <t xml:space="preserve"> [8,]            2.0     1.0     3.0</t>
  </si>
  <si>
    <t xml:space="preserve"> [9,]            2.0     1.0     3.0</t>
  </si>
  <si>
    <t>[10,]            1.5     1.5     3.0</t>
  </si>
  <si>
    <t>[11,]            1.0     2.5     2.5</t>
  </si>
  <si>
    <t>[12,]            3.0     2.0     1.0</t>
  </si>
  <si>
    <t>[13,]            1.0     2.0     3.0</t>
  </si>
  <si>
    <t>[14,]            3.0     2.0     1.0</t>
  </si>
  <si>
    <t>[15,]            2.0     3.0     1.0</t>
  </si>
  <si>
    <t>&gt; quadeTest(geg.matrix)</t>
  </si>
  <si>
    <t>Quade for Multiple Comparisons</t>
  </si>
  <si>
    <t>T = 0.061424, df = 2, p-value = 0.9406</t>
  </si>
  <si>
    <t>&gt; multipleComparisonTest(data=geg.matrix, test="iman")</t>
  </si>
  <si>
    <t>data:  data.multipleComparisonTest</t>
  </si>
  <si>
    <t>&gt; test &lt;- nemenyiTest (geg.matrix, alpha=0.05)</t>
  </si>
  <si>
    <t>&gt; test</t>
  </si>
  <si>
    <t>Nemenyi test</t>
  </si>
  <si>
    <t>Critical difference = 0.88713, k = 3, df = 42</t>
  </si>
  <si>
    <t>&gt; test$diff.matrix</t>
  </si>
  <si>
    <t xml:space="preserve">     S..epidermidis    E..coli    Control</t>
  </si>
  <si>
    <t>[1,]      0.0000000 -0.1666667 -0.5333333</t>
  </si>
  <si>
    <t>[2,]     -0.1666667  0.0000000 -0.3666667</t>
  </si>
  <si>
    <t>[3,]     -0.5333333 -0.3666667  0.0000000</t>
  </si>
  <si>
    <t>&gt; plotCD(test$diff.matrix, alpha = 0.05, cex = 0.75)</t>
  </si>
  <si>
    <t>&gt; raw.pvalues &lt;- friedmanPost(geg.matrix)</t>
  </si>
  <si>
    <t>&gt; raw.pvalues</t>
  </si>
  <si>
    <t>&gt; abs(raw.pvalues) &gt; test$statistic</t>
  </si>
  <si>
    <t>S..epidermidis             NA   FALSE   FALSE</t>
  </si>
  <si>
    <t>E..coli                 FALSE      NA   FALSE</t>
  </si>
  <si>
    <t>Control                 FALSE   FALSE      NA</t>
  </si>
  <si>
    <t>&gt; adjustFinner(raw.pvalues)</t>
  </si>
  <si>
    <t>S..epidermidis             NA 0.7144137 0.6069427</t>
  </si>
  <si>
    <t>E..coli             0.7144137        NA 0.6069427</t>
  </si>
  <si>
    <t>Control             0.6069427 0.6069427        NA</t>
  </si>
  <si>
    <t xml:space="preserve">&gt; post.results &lt;- postHocTest(data=geg.matrix, test="aligned ranks", correct="bergmann", </t>
  </si>
  <si>
    <t>+                             use.rank=TRUE)</t>
  </si>
  <si>
    <t>&gt; post.results</t>
  </si>
  <si>
    <t xml:space="preserve">     S..epidermidis  E..coli Control</t>
  </si>
  <si>
    <t>[1,]       1.766667 1.933333     2.3</t>
  </si>
  <si>
    <t>&gt; res &lt;- tukeyTest(geg.matrix, alpha=0.1)</t>
  </si>
  <si>
    <t>&gt; res</t>
  </si>
  <si>
    <t>Tukey test</t>
  </si>
  <si>
    <t>Critical difference = 0.0078928, K = 3, df2 = 42</t>
  </si>
  <si>
    <t>&gt; res$diff.matrix</t>
  </si>
  <si>
    <t xml:space="preserve">            [,1]        [,2]        [,3]</t>
  </si>
  <si>
    <t>[1,]          NA 0.005333333 0.002545455</t>
  </si>
  <si>
    <t>[2,] 0.005333333          NA 0.002787879</t>
  </si>
  <si>
    <t>[3,] 0.002545455 0.002787879          NA</t>
  </si>
  <si>
    <t>&gt; library(scmamp)</t>
  </si>
  <si>
    <t>&gt; geg &lt;- read.csv (file="~/R/ANA.24.csv", head=T, sep=",")</t>
  </si>
  <si>
    <t xml:space="preserve">   S..epidermidis E..coli Control</t>
  </si>
  <si>
    <t>1            0.12    0.12    0.02</t>
  </si>
  <si>
    <t>2            0.00    0.00    0.00</t>
  </si>
  <si>
    <t>3            0.02    0.02    0.02</t>
  </si>
  <si>
    <t>4            0.00    0.00    0.00</t>
  </si>
  <si>
    <t>5            0.02    0.02    0.00</t>
  </si>
  <si>
    <t>6            0.08    0.02    0.00</t>
  </si>
  <si>
    <t>7            0.00    0.00    0.00</t>
  </si>
  <si>
    <t>8            0.00    0.00    0.02</t>
  </si>
  <si>
    <t>9            0.04    0.08    0.02</t>
  </si>
  <si>
    <t>10           0.02    0.04    0.02</t>
  </si>
  <si>
    <t>11           0.10    0.04    0.00</t>
  </si>
  <si>
    <t>12           0.00    0.00    0.00</t>
  </si>
  <si>
    <t>13           0.02    0.12    0.02</t>
  </si>
  <si>
    <t>14           0.08    0.04    0.02</t>
  </si>
  <si>
    <t>15           0.04    0.02    0.02</t>
  </si>
  <si>
    <t>16           0.00    0.04    0.05</t>
  </si>
  <si>
    <t xml:space="preserve"> [1,]           0.12    0.12    0.02</t>
  </si>
  <si>
    <t xml:space="preserve"> [2,]           0.00    0.00    0.00</t>
  </si>
  <si>
    <t xml:space="preserve"> [3,]           0.02    0.02    0.02</t>
  </si>
  <si>
    <t xml:space="preserve"> [4,]           0.00    0.00    0.00</t>
  </si>
  <si>
    <t xml:space="preserve"> [5,]           0.02    0.02    0.00</t>
  </si>
  <si>
    <t xml:space="preserve"> [6,]           0.08    0.02    0.00</t>
  </si>
  <si>
    <t xml:space="preserve"> [7,]           0.00    0.00    0.00</t>
  </si>
  <si>
    <t xml:space="preserve"> [8,]           0.00    0.00    0.02</t>
  </si>
  <si>
    <t xml:space="preserve"> [9,]           0.04    0.08    0.02</t>
  </si>
  <si>
    <t>[10,]           0.02    0.04    0.02</t>
  </si>
  <si>
    <t>[11,]           0.10    0.04    0.00</t>
  </si>
  <si>
    <t>[12,]           0.00    0.00    0.00</t>
  </si>
  <si>
    <t>[13,]           0.02    0.12    0.02</t>
  </si>
  <si>
    <t>[14,]           0.08    0.04    0.02</t>
  </si>
  <si>
    <t>[15,]           0.04    0.02    0.02</t>
  </si>
  <si>
    <t>[16,]           0.00    0.04    0.05</t>
  </si>
  <si>
    <t xml:space="preserve">     S..epidermidis E..coli  Control</t>
  </si>
  <si>
    <t>[1,]        0.03375   0.035 0.013125</t>
  </si>
  <si>
    <t>S..epidermidis             NA 0.9446330 0.0328471</t>
  </si>
  <si>
    <t>E..coli             0.9446330        NA 0.0275669</t>
  </si>
  <si>
    <t>Control             0.0328471 0.0275669        NA</t>
  </si>
  <si>
    <t xml:space="preserve">               S..epidermidis    E..coli    Control</t>
  </si>
  <si>
    <t>S..epidermidis             NA 0.94463303 0.08270071</t>
  </si>
  <si>
    <t>E..coli            0.94463303         NA 0.08270071</t>
  </si>
  <si>
    <t>Control            0.08270071 0.08270071         NA</t>
  </si>
  <si>
    <t xml:space="preserve">               S..epidermidis      E..coli     Control</t>
  </si>
  <si>
    <t>S..epidermidis    0.000000000 -0.003333333 0.003333333</t>
  </si>
  <si>
    <t>E..coli           0.003333333  0.000000000 0.006666667</t>
  </si>
  <si>
    <t>Control          -0.003333333 -0.006666667 0.000000000</t>
  </si>
  <si>
    <t xml:space="preserve">	Friedman's rank sum test</t>
  </si>
  <si>
    <t>Friedman's chi-squared = 2.8438, df = 2, p-value = 0.2413</t>
  </si>
  <si>
    <t>S..epidermidis             NA 0.9295680 0.1572992</t>
  </si>
  <si>
    <t>E..coli             0.9295680        NA 0.1329417</t>
  </si>
  <si>
    <t>Control             0.1572992 0.1329417        NA</t>
  </si>
  <si>
    <t xml:space="preserve">	Iman Davenport's correction of Friedman's rank sum test</t>
  </si>
  <si>
    <t>Corrected Friedman's chi-squared = 1.463, df1 = 2, df2 = 30, p-value =</t>
  </si>
  <si>
    <t xml:space="preserve">	F-test for K population means (Analysis of Variance)</t>
  </si>
  <si>
    <t>F statistic = 2.1594, df1 = 2, df2 = 45, p-value = 0.1272</t>
  </si>
  <si>
    <t xml:space="preserve"> [2,]            2.0     2.0     2.0</t>
  </si>
  <si>
    <t xml:space="preserve"> [3,]            2.0     2.0     2.0</t>
  </si>
  <si>
    <t xml:space="preserve"> [4,]            2.0     2.0     2.0</t>
  </si>
  <si>
    <t xml:space="preserve"> [5,]            1.5     1.5     3.0</t>
  </si>
  <si>
    <t xml:space="preserve"> [6,]            1.0     2.0     3.0</t>
  </si>
  <si>
    <t xml:space="preserve"> [8,]            2.5     2.5     1.0</t>
  </si>
  <si>
    <t>[10,]            2.5     1.0     2.5</t>
  </si>
  <si>
    <t>[11,]            1.0     2.0     3.0</t>
  </si>
  <si>
    <t>[12,]            2.0     2.0     2.0</t>
  </si>
  <si>
    <t>[13,]            2.5     1.0     2.5</t>
  </si>
  <si>
    <t>[14,]            1.0     2.0     3.0</t>
  </si>
  <si>
    <t>[15,]            1.0     2.5     2.5</t>
  </si>
  <si>
    <t>[16,]            3.0     2.0     1.0</t>
  </si>
  <si>
    <t xml:space="preserve">	Quade for Multiple Comparisons</t>
  </si>
  <si>
    <t>T = 2.839, df = 2, p-value = 0.07427</t>
  </si>
  <si>
    <t xml:space="preserve">	Nemenyi test</t>
  </si>
  <si>
    <t>Critical difference = 0.85688, k = 3, df = 45</t>
  </si>
  <si>
    <t xml:space="preserve">     S..epidermidis  E..coli  Control</t>
  </si>
  <si>
    <t>[1,]        0.00000  0.03125 -0.50000</t>
  </si>
  <si>
    <t>[2,]        0.03125  0.00000 -0.53125</t>
  </si>
  <si>
    <t>[3,]       -0.50000 -0.53125  0.00000</t>
  </si>
  <si>
    <t>S..epidermidis             NA 0.9585691 0.5750971</t>
  </si>
  <si>
    <t>E..coli             0.9585691        NA 0.5750971</t>
  </si>
  <si>
    <t>Control             0.5750971 0.5750971        NA</t>
  </si>
  <si>
    <t>+                             use.rank = T)</t>
  </si>
  <si>
    <t xml:space="preserve">     S..epidermidis E..coli Control</t>
  </si>
  <si>
    <t>[1,]        1.84375  1.8125 2.34375</t>
  </si>
  <si>
    <t xml:space="preserve">	Tukey test</t>
  </si>
  <si>
    <t>Critical difference = 0.0051754, K = 3, df2 = 45</t>
  </si>
  <si>
    <t xml:space="preserve">         [,1]     [,2]     [,3]</t>
  </si>
  <si>
    <t>[1,]       NA 0.001250 0.020625</t>
  </si>
  <si>
    <t>[2,] 0.001250       NA 0.021875</t>
  </si>
  <si>
    <t>[3,] 0.020625 0.021875       NA</t>
  </si>
  <si>
    <t>library("scmamp")</t>
  </si>
  <si>
    <t>&gt; geg &lt;- read.csv (file="~/R/AR.csv", head=T, sep=",")</t>
  </si>
  <si>
    <t xml:space="preserve"> [1,]           0.02    0.04    0.06</t>
  </si>
  <si>
    <t xml:space="preserve"> [2,]           0.02    0.06    0.02</t>
  </si>
  <si>
    <t xml:space="preserve"> [3,]           0.08    0.16    0.08</t>
  </si>
  <si>
    <t xml:space="preserve"> [4,]           0.02    0.02    0.04</t>
  </si>
  <si>
    <t xml:space="preserve"> [5,]           0.06    0.06    0.04</t>
  </si>
  <si>
    <t xml:space="preserve"> [6,]           0.02    0.04    0.00</t>
  </si>
  <si>
    <t xml:space="preserve"> [7,]           0.02    0.10    0.06</t>
  </si>
  <si>
    <t xml:space="preserve"> [8,]           0.04    0.04    0.04</t>
  </si>
  <si>
    <t xml:space="preserve"> [9,]           0.02    0.06    0.06</t>
  </si>
  <si>
    <t>[10,]           0.02    0.02    0.02</t>
  </si>
  <si>
    <t>[11,]           0.00    0.04    0.00</t>
  </si>
  <si>
    <t>[12,]           0.00    0.02    0.00</t>
  </si>
  <si>
    <t>[13,]           0.00    0.06    0.02</t>
  </si>
  <si>
    <t>[14,]           0.00    0.06    0.00</t>
  </si>
  <si>
    <t>[15,]           0.00    0.04    0.02</t>
  </si>
  <si>
    <t>[1,]     0.02133333 0.05466667 0.03066667</t>
  </si>
  <si>
    <t>S..epidermidis             NA 8.111925e-06 0.162399566</t>
  </si>
  <si>
    <t>E..coli          8.111925e-06           NA 0.002175522</t>
  </si>
  <si>
    <t>Control          1.623996e-01 2.175522e-03          NA</t>
  </si>
  <si>
    <t>S..epidermidis             NA 2.433578e-05 0.162399566</t>
  </si>
  <si>
    <t>E..coli          2.433578e-05           NA 0.002175522</t>
  </si>
  <si>
    <t xml:space="preserve">               S..epidermidis     E..coli      Control</t>
  </si>
  <si>
    <t>S..epidermidis    0.000000000 -0.03333333 -0.006666667</t>
  </si>
  <si>
    <t>E..coli           0.033333333  0.00000000  0.026666667</t>
  </si>
  <si>
    <t>Control           0.006666667 -0.02666667  0.000000000</t>
  </si>
  <si>
    <t>Friedman's chi-squared = 10.033, df = 2, p-value = 0.006627</t>
  </si>
  <si>
    <t xml:space="preserve">               S..epidermidis     E..coli    Control</t>
  </si>
  <si>
    <t>S..epidermidis             NA 0.001910775 0.31530245</t>
  </si>
  <si>
    <t>E..coli           0.001910775          NA 0.03576377</t>
  </si>
  <si>
    <t>Control           0.315302452 0.035763767         NA</t>
  </si>
  <si>
    <t>&gt; friedmanAlignedRanksTest(geg.matrix) ## same ast Categoriacal Data ... p. 153</t>
  </si>
  <si>
    <t>Friedman's Aligned Rank Test for Multiple Comparisons</t>
  </si>
  <si>
    <t>T = 14.71, df = 2, p-value = 0.0006395</t>
  </si>
  <si>
    <t>&gt; friedmanAlignedRanksPost(geg.matrix)</t>
  </si>
  <si>
    <t>Corrected Friedman's chi-squared = 7.0351, df1 = 2, df2 = 28, p-value = 0.003346</t>
  </si>
  <si>
    <t>F statistic = 5.3166, df1 = 2, df2 = 42, p-value = 0.008745</t>
  </si>
  <si>
    <t xml:space="preserve"> [1,]            3.0     2.0     1.0</t>
  </si>
  <si>
    <t xml:space="preserve"> [2,]            2.5     1.0     2.5</t>
  </si>
  <si>
    <t xml:space="preserve"> [3,]            2.5     1.0     2.5</t>
  </si>
  <si>
    <t xml:space="preserve"> [4,]            2.5     2.5     1.0</t>
  </si>
  <si>
    <t xml:space="preserve"> [6,]            2.0     1.0     3.0</t>
  </si>
  <si>
    <t xml:space="preserve"> [7,]            3.0     1.0     2.0</t>
  </si>
  <si>
    <t xml:space="preserve"> [8,]            2.0     2.0     2.0</t>
  </si>
  <si>
    <t xml:space="preserve"> [9,]            3.0     1.5     1.5</t>
  </si>
  <si>
    <t>[10,]            2.0     2.0     2.0</t>
  </si>
  <si>
    <t>[11,]            2.5     1.0     2.5</t>
  </si>
  <si>
    <t>[12,]            2.5     1.0     2.5</t>
  </si>
  <si>
    <t>[13,]            3.0     1.0     2.0</t>
  </si>
  <si>
    <t>[14,]            2.5     1.0     2.5</t>
  </si>
  <si>
    <t>[15,]            3.0     1.0     2.0</t>
  </si>
  <si>
    <t>T = 10.478, df = 2, p-value = 0.0004007</t>
  </si>
  <si>
    <t>[1,]      0.0000000  1.1333333  0.3666667</t>
  </si>
  <si>
    <t>[2,]      1.1333333  0.0000000 -0.7666667</t>
  </si>
  <si>
    <t>[3,]      0.3666667 -0.7666667  0.0000000</t>
  </si>
  <si>
    <t>[1,]            2.5 1.366667 2.133333</t>
  </si>
  <si>
    <t>Critical difference = 0.0046174, K = 3, df2 = 42</t>
  </si>
  <si>
    <t xml:space="preserve">            [,1]       [,2]        [,3]</t>
  </si>
  <si>
    <t>[1,]          NA 0.03333333 0.009333333</t>
  </si>
  <si>
    <t>[2,] 0.033333333         NA 0.024000000</t>
  </si>
  <si>
    <t>[3,] 0.009333333 0.02400000          NA</t>
  </si>
  <si>
    <t>&gt; geg &lt;- read.csv (file="~/R/AR.24.csv", head=T, sep=",")</t>
  </si>
  <si>
    <t xml:space="preserve"> [1,]           0.02    0.02    0.02</t>
  </si>
  <si>
    <t xml:space="preserve"> [2,]           0.02    0.04    0.02</t>
  </si>
  <si>
    <t xml:space="preserve"> [3,]           0.04    0.14    0.04</t>
  </si>
  <si>
    <t xml:space="preserve"> [4,]           0.00    0.02    0.04</t>
  </si>
  <si>
    <t xml:space="preserve"> [5,]           0.02    0.04    0.02</t>
  </si>
  <si>
    <t xml:space="preserve"> [6,]           0.00    0.02    0.00</t>
  </si>
  <si>
    <t xml:space="preserve"> [7,]           0.00    0.08    0.04</t>
  </si>
  <si>
    <t xml:space="preserve"> [8,]           0.04    0.02    0.02</t>
  </si>
  <si>
    <t xml:space="preserve"> [9,]           0.02    0.02    0.06</t>
  </si>
  <si>
    <t>[10,]           0.00    0.00    0.00</t>
  </si>
  <si>
    <t>[11,]           0.00    0.02    0.00</t>
  </si>
  <si>
    <t>[13,]           0.00    0.04    0.02</t>
  </si>
  <si>
    <t>[15,]           0.00    0.02    0.02</t>
  </si>
  <si>
    <t>[1,]     0.01066667   0.036    0.02</t>
  </si>
  <si>
    <t xml:space="preserve">               S..epidermidis      E..coli    Control</t>
  </si>
  <si>
    <t>S..epidermidis             NA 0.0002298235 0.10685069</t>
  </si>
  <si>
    <t>E..coli          0.0002298235           NA 0.03833608</t>
  </si>
  <si>
    <t>Control          0.1068506863 0.0383360763         NA</t>
  </si>
  <si>
    <t>S..epidermidis             NA 0.0006894704 0.10685069</t>
  </si>
  <si>
    <t>E..coli          0.0006894704           NA 0.03833608</t>
  </si>
  <si>
    <t>S..epidermidis           0.00   -0.02    0.00</t>
  </si>
  <si>
    <t>E..coli                  0.02    0.00    0.02</t>
  </si>
  <si>
    <t>Control                  0.00   -0.02    0.00</t>
  </si>
  <si>
    <t>Friedman's chi-squared = 6.6333, df = 2, p-value = 0.03627</t>
  </si>
  <si>
    <t xml:space="preserve">               S..epidermidis    E..coli   Control</t>
  </si>
  <si>
    <t>S..epidermidis             NA 0.01058714 0.3153025</t>
  </si>
  <si>
    <t>E..coli            0.01058714         NA 0.1206908</t>
  </si>
  <si>
    <t>Control            0.31530245 0.12069080        NA</t>
  </si>
  <si>
    <t>Corrected Friedman's chi-squared = 3.9743, df1 = 2, df2 = 28, p-value =</t>
  </si>
  <si>
    <t>F statistic = 4.0312, df1 = 2, df2 = 42, p-value = 0.02503</t>
  </si>
  <si>
    <t xml:space="preserve"> [1,]            2.0     2.0     2.0</t>
  </si>
  <si>
    <t xml:space="preserve"> [4,]            3.0     2.0     1.0</t>
  </si>
  <si>
    <t xml:space="preserve"> [5,]            2.5     1.0     2.5</t>
  </si>
  <si>
    <t xml:space="preserve"> [6,]            2.5     1.0     2.5</t>
  </si>
  <si>
    <t xml:space="preserve"> [8,]            1.0     2.5     2.5</t>
  </si>
  <si>
    <t xml:space="preserve"> [9,]            2.5     2.5     1.0</t>
  </si>
  <si>
    <t>[15,]            3.0     1.5     1.5</t>
  </si>
  <si>
    <t>T = 5.3905, df = 2, p-value = 0.01046</t>
  </si>
  <si>
    <t>[1,]      0.0000000  0.9333333  0.3666667</t>
  </si>
  <si>
    <t>[2,]      0.9333333  0.0000000 -0.5666667</t>
  </si>
  <si>
    <t>[3,]      0.3666667 -0.5666667  0.0000000</t>
  </si>
  <si>
    <t>[1,]       2.433333     1.5 2.066667</t>
  </si>
  <si>
    <t>Critical difference = 0.0039508, K = 3, df2 = 42</t>
  </si>
  <si>
    <t>[1,]          NA 0.02533333 0.009333333</t>
  </si>
  <si>
    <t>[2,] 0.025333333         NA 0.016000000</t>
  </si>
  <si>
    <t>[3,] 0.009333333 0.01600000          NA</t>
  </si>
  <si>
    <t xml:space="preserve">&gt; </t>
  </si>
  <si>
    <t>&gt; geg &lt;- read.csv (file="~/R/DB.csv", head=T, sep=",")</t>
  </si>
  <si>
    <t xml:space="preserve">      Control S..epidermidis E..coli</t>
  </si>
  <si>
    <t xml:space="preserve"> [1,]    0.16           0.12    0.86</t>
  </si>
  <si>
    <t xml:space="preserve"> [2,]    0.14           0.00    0.60</t>
  </si>
  <si>
    <t xml:space="preserve"> [3,]    0.00           0.00    0.36</t>
  </si>
  <si>
    <t xml:space="preserve"> [4,]    0.02           0.02    0.54</t>
  </si>
  <si>
    <t xml:space="preserve"> [5,]    0.10           0.08    0.38</t>
  </si>
  <si>
    <t xml:space="preserve"> [6,]    0.06           0.20    0.56</t>
  </si>
  <si>
    <t xml:space="preserve"> [7,]    0.00           0.04    0.62</t>
  </si>
  <si>
    <t xml:space="preserve"> [8,]    0.06           0.00    0.16</t>
  </si>
  <si>
    <t xml:space="preserve"> [9,]    0.00           0.00    0.30</t>
  </si>
  <si>
    <t>[10,]    0.06           0.02    0.14</t>
  </si>
  <si>
    <t>[11,]    0.02           0.02    0.18</t>
  </si>
  <si>
    <t>[12,]    0.14           0.06    0.32</t>
  </si>
  <si>
    <t>[13,]    0.04           0.04    0.08</t>
  </si>
  <si>
    <t>[14,]    0.08           0.00    0.24</t>
  </si>
  <si>
    <t>[15,]    0.04           0.04    0.26</t>
  </si>
  <si>
    <t xml:space="preserve">        Control S..epidermidis   E..coli</t>
  </si>
  <si>
    <t>[1,] 0.06133333     0.04266667 0.3733333</t>
  </si>
  <si>
    <t xml:space="preserve">                    Control S..epidermidis      E..coli</t>
  </si>
  <si>
    <t>Control                  NA   5.407745e-01 1.155851e-05</t>
  </si>
  <si>
    <t>S..epidermidis 5.407745e-01             NA 5.810982e-07</t>
  </si>
  <si>
    <t>E..coli        1.155851e-05   5.810982e-07           NA</t>
  </si>
  <si>
    <t>S..epidermidis 5.407745e-01             NA 1.743295e-06</t>
  </si>
  <si>
    <t>E..coli        1.155851e-05   1.743295e-06           NA</t>
  </si>
  <si>
    <t xml:space="preserve">                    Control S..epidermidis    E..coli</t>
  </si>
  <si>
    <t>Control         0.000000000    0.006666667 -0.2866667</t>
  </si>
  <si>
    <t>S..epidermidis -0.006666667    0.000000000 -0.2933333</t>
  </si>
  <si>
    <t>E..coli         0.286666667    0.293333333  0.0000000</t>
  </si>
  <si>
    <t>Friedman's chi-squared = 23.333, df = 2, p-value = 8.575e-06</t>
  </si>
  <si>
    <t>Control                  NA   3.613104e-01 2.607296e-04</t>
  </si>
  <si>
    <t>S..epidermidis 0.3613104285             NA 5.010332e-06</t>
  </si>
  <si>
    <t>E..coli        0.0002607296   5.010332e-06           NA</t>
  </si>
  <si>
    <t>Corrected Friedman's chi-squared = 49, df1 = 2, df2 = 28, p-value = 7.162e-10</t>
  </si>
  <si>
    <t>F statistic = 28.724, df1 = 2, df2 = 42, p-value = 1.376e-08</t>
  </si>
  <si>
    <t xml:space="preserve"> [1,]     2.0            3.0       1</t>
  </si>
  <si>
    <t xml:space="preserve"> [2,]     2.0            3.0       1</t>
  </si>
  <si>
    <t xml:space="preserve"> [3,]     2.5            2.5       1</t>
  </si>
  <si>
    <t xml:space="preserve"> [4,]     2.5            2.5       1</t>
  </si>
  <si>
    <t xml:space="preserve"> [5,]     2.0            3.0       1</t>
  </si>
  <si>
    <t xml:space="preserve"> [6,]     3.0            2.0       1</t>
  </si>
  <si>
    <t xml:space="preserve"> [7,]     3.0            2.0       1</t>
  </si>
  <si>
    <t xml:space="preserve"> [8,]     2.0            3.0       1</t>
  </si>
  <si>
    <t xml:space="preserve"> [9,]     2.5            2.5       1</t>
  </si>
  <si>
    <t>[10,]     2.0            3.0       1</t>
  </si>
  <si>
    <t>[11,]     2.5            2.5       1</t>
  </si>
  <si>
    <t>[12,]     2.0            3.0       1</t>
  </si>
  <si>
    <t>[13,]     2.5            2.5       1</t>
  </si>
  <si>
    <t>[14,]     2.0            3.0       1</t>
  </si>
  <si>
    <t>[15,]     2.5            2.5       1</t>
  </si>
  <si>
    <t>T = 20.376, df = 2, p-value = 3.453e-06</t>
  </si>
  <si>
    <t xml:space="preserve">        Control S..epidermidis  E..coli</t>
  </si>
  <si>
    <t>[1,]  0.0000000     -0.3333333 1.333333</t>
  </si>
  <si>
    <t>[2,] -0.3333333      0.0000000 1.666667</t>
  </si>
  <si>
    <t>[3,]  1.3333333      1.6666667 0.000000</t>
  </si>
  <si>
    <t xml:space="preserve">               Control S..epidermidis E..coli</t>
  </si>
  <si>
    <t>Control             NA          FALSE   FALSE</t>
  </si>
  <si>
    <t>S..epidermidis   FALSE             NA   FALSE</t>
  </si>
  <si>
    <t>E..coli          FALSE          FALSE      NA</t>
  </si>
  <si>
    <t>[1,] 2.333333       2.666667       1</t>
  </si>
  <si>
    <t>Critical difference = 0.021459, K = 3, df2 = 42</t>
  </si>
  <si>
    <t xml:space="preserve">           [,1]       [,2]      [,3]</t>
  </si>
  <si>
    <t>[1,]         NA 0.01866667 0.3120000</t>
  </si>
  <si>
    <t>[2,] 0.01866667         NA 0.3306667</t>
  </si>
  <si>
    <t>[3,] 0.31200000 0.33066667        NA</t>
  </si>
  <si>
    <t>&gt; geg &lt;- read.csv (file="~/R/DB.24.csv", head=T, sep=",")</t>
  </si>
  <si>
    <t xml:space="preserve"> [1,]           0.10    0.80    0.16</t>
  </si>
  <si>
    <t xml:space="preserve"> [2,]           0.00    0.48    0.10</t>
  </si>
  <si>
    <t xml:space="preserve"> [3,]           0.00    0.16    0.00</t>
  </si>
  <si>
    <t xml:space="preserve"> [4,]           0.00    0.22    0.02</t>
  </si>
  <si>
    <t xml:space="preserve"> [5,]           0.06    0.10    0.06</t>
  </si>
  <si>
    <t xml:space="preserve"> [6,]           0.14    0.40    0.06</t>
  </si>
  <si>
    <t xml:space="preserve"> [7,]           0.04    0.50    0.00</t>
  </si>
  <si>
    <t xml:space="preserve"> [8,]           0.00    0.02    0.04</t>
  </si>
  <si>
    <t xml:space="preserve"> [9,]           0.00    0.14    0.00</t>
  </si>
  <si>
    <t>[10,]           0.02    0.08    0.02</t>
  </si>
  <si>
    <t>[11,]           0.02    0.06    0.00</t>
  </si>
  <si>
    <t>[12,]           0.02    0.12    0.00</t>
  </si>
  <si>
    <t>[13,]           0.02    0.04    0.00</t>
  </si>
  <si>
    <t>[14,]           0.00    0.18    0.04</t>
  </si>
  <si>
    <t>[15,]           0.02    0.24    0.04</t>
  </si>
  <si>
    <t>[1,]     0.02933333   0.236   0.036</t>
  </si>
  <si>
    <t xml:space="preserve">               S..epidermidis      E..coli      Control</t>
  </si>
  <si>
    <t>S..epidermidis             NA 2.804746e-06 9.445878e-01</t>
  </si>
  <si>
    <t>E..coli          2.804746e-06           NA 3.928701e-06</t>
  </si>
  <si>
    <t>Control          9.445878e-01 3.928701e-06           NA</t>
  </si>
  <si>
    <t>S..epidermidis             NA 8.414237e-06 9.445878e-01</t>
  </si>
  <si>
    <t>E..coli          8.414237e-06           NA 8.414237e-06</t>
  </si>
  <si>
    <t>Control          9.445878e-01 8.414237e-06           NA</t>
  </si>
  <si>
    <t xml:space="preserve">               S..epidermidis    E..coli      Control</t>
  </si>
  <si>
    <t>S..epidermidis    0.000000000 -0.1533333 -0.006666667</t>
  </si>
  <si>
    <t>E..coli           0.153333333  0.0000000  0.146666667</t>
  </si>
  <si>
    <t>Control           0.006666667 -0.1466667  0.000000000</t>
  </si>
  <si>
    <t>Friedman's chi-squared = 19.733, df = 2, p-value = 5.188e-05</t>
  </si>
  <si>
    <t>S..epidermidis             NA 5.903578e-05 0.7150006547</t>
  </si>
  <si>
    <t>E..coli          5.903578e-05           NA 0.0002607296</t>
  </si>
  <si>
    <t>Control          7.150007e-01 2.607296e-04           NA</t>
  </si>
  <si>
    <t>Corrected Friedman's chi-squared = 26.909, df1 = 2, df2 = 28, p-value =</t>
  </si>
  <si>
    <t>F statistic = 12.105, df1 = 2, df2 = 42, p-value = 7.059e-05</t>
  </si>
  <si>
    <t xml:space="preserve"> [1,]            3.0       1     2.0</t>
  </si>
  <si>
    <t xml:space="preserve"> [2,]            3.0       1     2.0</t>
  </si>
  <si>
    <t xml:space="preserve"> [3,]            2.5       1     2.5</t>
  </si>
  <si>
    <t xml:space="preserve"> [4,]            3.0       1     2.0</t>
  </si>
  <si>
    <t xml:space="preserve"> [5,]            2.5       1     2.5</t>
  </si>
  <si>
    <t xml:space="preserve"> [6,]            2.0       1     3.0</t>
  </si>
  <si>
    <t xml:space="preserve"> [7,]            2.0       1     3.0</t>
  </si>
  <si>
    <t xml:space="preserve"> [8,]            3.0       2     1.0</t>
  </si>
  <si>
    <t xml:space="preserve"> [9,]            2.5       1     2.5</t>
  </si>
  <si>
    <t>[10,]            2.5       1     2.5</t>
  </si>
  <si>
    <t>[11,]            2.0       1     3.0</t>
  </si>
  <si>
    <t>[12,]            2.0       1     3.0</t>
  </si>
  <si>
    <t>[13,]            2.0       1     3.0</t>
  </si>
  <si>
    <t>[14,]            3.0       1     2.0</t>
  </si>
  <si>
    <t>[15,]            3.0       1     2.0</t>
  </si>
  <si>
    <t>T = 18.812, df = 2, p-value = 6.627e-06</t>
  </si>
  <si>
    <t xml:space="preserve">     S..epidermidis   E..coli    Control</t>
  </si>
  <si>
    <t>[1,]      0.0000000  1.466667  0.1333333</t>
  </si>
  <si>
    <t>[2,]      1.4666667  0.000000 -1.3333333</t>
  </si>
  <si>
    <t>[3,]      0.1333333 -1.333333  0.0000000</t>
  </si>
  <si>
    <t>[1,]       2.533333 1.066667     2.4</t>
  </si>
  <si>
    <t>Critical difference = 0.020899, K = 3, df2 = 42</t>
  </si>
  <si>
    <t xml:space="preserve">            [,1]      [,2]        [,3]</t>
  </si>
  <si>
    <t>[1,]          NA 0.2066667 0.006666667</t>
  </si>
  <si>
    <t>[2,] 0.206666667        NA 0.200000000</t>
  </si>
  <si>
    <t>[3,] 0.006666667 0.2000000          NA</t>
  </si>
  <si>
    <t>&gt; geg &lt;- read.csv (file="~/R/FA.csv", head=T, sep=",")</t>
  </si>
  <si>
    <t xml:space="preserve"> [1,]          0.825   1.000   0.675</t>
  </si>
  <si>
    <t xml:space="preserve"> [2,]          0.025   0.375   0.040</t>
  </si>
  <si>
    <t xml:space="preserve"> [3,]          0.090   0.125   0.040</t>
  </si>
  <si>
    <t xml:space="preserve"> [4,]          0.780   0.760   0.345</t>
  </si>
  <si>
    <t xml:space="preserve"> [5,]          0.050   0.070   0.085</t>
  </si>
  <si>
    <t xml:space="preserve"> [6,]          0.030   0.225   0.005</t>
  </si>
  <si>
    <t xml:space="preserve"> [7,]          0.130   0.075   0.040</t>
  </si>
  <si>
    <t xml:space="preserve"> [8,]          0.135   0.075   0.025</t>
  </si>
  <si>
    <t xml:space="preserve"> [9,]          0.010   0.060   0.005</t>
  </si>
  <si>
    <t>[10,]          0.020   0.025   0.035</t>
  </si>
  <si>
    <t>[11,]          0.000   0.145   0.005</t>
  </si>
  <si>
    <t>[12,]          0.100   0.275   0.020</t>
  </si>
  <si>
    <t>[13,]          0.870   0.610   0.020</t>
  </si>
  <si>
    <t>[14,]          0.590   0.400   0.020</t>
  </si>
  <si>
    <t>[15,]          0.505   0.100   0.020</t>
  </si>
  <si>
    <t>[1,]      0.2773333   0.288   0.092</t>
  </si>
  <si>
    <t xml:space="preserve">               S..epidermidis     E..coli     Control</t>
  </si>
  <si>
    <t>S..epidermidis             NA 0.297146530 0.002175522</t>
  </si>
  <si>
    <t>E..coli           0.297146530          NA 0.000039956</t>
  </si>
  <si>
    <t>Control           0.002175522 0.000039956          NA</t>
  </si>
  <si>
    <t>E..coli           0.297146530          NA 0.000119868</t>
  </si>
  <si>
    <t>Control           0.002175522 0.000119868          NA</t>
  </si>
  <si>
    <t>S..epidermidis     0.00000000 -0.03333333 0.09333333</t>
  </si>
  <si>
    <t>E..coli            0.03333333  0.00000000 0.12666667</t>
  </si>
  <si>
    <t>Control           -0.09333333 -0.12666667 0.00000000</t>
  </si>
  <si>
    <t>Friedman's chi-squared = 8.9333, df = 2, p-value = 0.01149</t>
  </si>
  <si>
    <t>S..epidermidis             NA 0.361310429 0.044609718</t>
  </si>
  <si>
    <t>E..coli            0.36131043          NA 0.003487005</t>
  </si>
  <si>
    <t>Control            0.04460972 0.003487005          NA</t>
  </si>
  <si>
    <t>Corrected Friedman's chi-squared = 5.9367, df1 = 2, df2 = 28, p-value = 0.00709</t>
  </si>
  <si>
    <t>F statistic = 2.3796, df1 = 2, df2 = 42, p-value = 0.105</t>
  </si>
  <si>
    <t xml:space="preserve"> [1,]              2       1       3</t>
  </si>
  <si>
    <t xml:space="preserve"> [2,]              3       1       2</t>
  </si>
  <si>
    <t xml:space="preserve"> [3,]              2       1       3</t>
  </si>
  <si>
    <t xml:space="preserve"> [4,]              1       2       3</t>
  </si>
  <si>
    <t xml:space="preserve"> [5,]              3       2       1</t>
  </si>
  <si>
    <t xml:space="preserve"> [6,]              2       1       3</t>
  </si>
  <si>
    <t xml:space="preserve"> [7,]              1       2       3</t>
  </si>
  <si>
    <t xml:space="preserve"> [8,]              1       2       3</t>
  </si>
  <si>
    <t xml:space="preserve"> [9,]              2       1       3</t>
  </si>
  <si>
    <t>[10,]              3       2       1</t>
  </si>
  <si>
    <t>[11,]              3       1       2</t>
  </si>
  <si>
    <t>[12,]              2       1       3</t>
  </si>
  <si>
    <t>[13,]              1       2       3</t>
  </si>
  <si>
    <t>[14,]              1       2       3</t>
  </si>
  <si>
    <t>[15,]              1       2       3</t>
  </si>
  <si>
    <t>T = 8.3098, df = 2, p-value = 0.001468</t>
  </si>
  <si>
    <t>[1,]      0.0000000  0.3333333 -0.7333333</t>
  </si>
  <si>
    <t>[2,]      0.3333333  0.0000000 -1.0666667</t>
  </si>
  <si>
    <t>[3,]     -0.7333333 -1.0666667  0.0000000</t>
  </si>
  <si>
    <t>[1,]       1.866667 1.533333     2.6</t>
  </si>
  <si>
    <t xml:space="preserve"> res &lt;- tukeyTest(geg.matrix, alpha=0.05)</t>
  </si>
  <si>
    <t>Critical difference = 0.030841, K = 3, df2 = 42</t>
  </si>
  <si>
    <t>[1,]         NA 0.01066667 0.1853333</t>
  </si>
  <si>
    <t>[2,] 0.01066667         NA 0.1960000</t>
  </si>
  <si>
    <t>[3,] 0.18533333 0.19600000        NA</t>
  </si>
  <si>
    <t>&gt; geg &lt;- read.csv (file="~/R/FA.24.csv", head=T, sep=",")</t>
  </si>
  <si>
    <t xml:space="preserve"> [1,]          0.245   0.990   0.290</t>
  </si>
  <si>
    <t xml:space="preserve"> [2,]          0.015   0.195   0.005</t>
  </si>
  <si>
    <t xml:space="preserve"> [3,]          0.030   0.100   0.010</t>
  </si>
  <si>
    <t xml:space="preserve"> [4,]          0.305   0.290   0.240</t>
  </si>
  <si>
    <t xml:space="preserve"> [5,]          0.020   0.045   0.025</t>
  </si>
  <si>
    <t xml:space="preserve"> [6,]          0.025   0.070   0.000</t>
  </si>
  <si>
    <t xml:space="preserve"> [7,]          0.030   0.020   0.010</t>
  </si>
  <si>
    <t xml:space="preserve"> [8,]          0.040   0.035   0.020</t>
  </si>
  <si>
    <t xml:space="preserve"> [9,]          0.005   0.040   0.000</t>
  </si>
  <si>
    <t>[10,]          0.015   0.015   0.005</t>
  </si>
  <si>
    <t>[11,]          0.000   0.050   0.000</t>
  </si>
  <si>
    <t>[12,]          0.070   0.170   0.010</t>
  </si>
  <si>
    <t>[13,]          0.595   0.495   0.000</t>
  </si>
  <si>
    <t>[14,]          0.475   0.235   0.010</t>
  </si>
  <si>
    <t>[15,]          0.295   0.040   0.000</t>
  </si>
  <si>
    <t>[1,]      0.1443333   0.186 0.04166667</t>
  </si>
  <si>
    <t>S..epidermidis             NA 1.053479e-01 6.438170e-03</t>
  </si>
  <si>
    <t>E..coli            0.10534791           NA 1.398795e-05</t>
  </si>
  <si>
    <t>Control            0.00643817 1.398795e-05           NA</t>
  </si>
  <si>
    <t>E..coli            0.10534791           NA 4.196384e-05</t>
  </si>
  <si>
    <t>Control            0.00643817 4.196384e-05           NA</t>
  </si>
  <si>
    <t>S..epidermidis     0.00000000 -0.02666667 0.02166667</t>
  </si>
  <si>
    <t>E..coli            0.02666667  0.00000000 0.04833333</t>
  </si>
  <si>
    <t>Control           -0.02166667 -0.04833333 0.00000000</t>
  </si>
  <si>
    <t>Friedman's chi-squared = 16.3, df = 2, p-value = 0.0002887</t>
  </si>
  <si>
    <t>S..epidermidis             NA 0.4113137918 0.0025912758</t>
  </si>
  <si>
    <t>E..coli           0.411313792           NA 0.0001260465</t>
  </si>
  <si>
    <t>Control           0.002591276 0.0001260465           NA</t>
  </si>
  <si>
    <t>Corrected Friedman's chi-squared = 16.657, df1 = 2, df2 = 28, p-value =</t>
  </si>
  <si>
    <t>F statistic = 2.2127, df1 = 2, df2 = 42, p-value = 0.122</t>
  </si>
  <si>
    <t xml:space="preserve"> [1,]            3.0     1.0     2.0</t>
  </si>
  <si>
    <t xml:space="preserve"> [2,]            2.0     1.0     3.0</t>
  </si>
  <si>
    <t xml:space="preserve"> [3,]            2.0     1.0     3.0</t>
  </si>
  <si>
    <t xml:space="preserve"> [4,]            1.0     2.0     3.0</t>
  </si>
  <si>
    <t xml:space="preserve"> [5,]            3.0     1.0     2.0</t>
  </si>
  <si>
    <t xml:space="preserve"> [7,]            1.0     2.0     3.0</t>
  </si>
  <si>
    <t xml:space="preserve"> [8,]            1.0     2.0     3.0</t>
  </si>
  <si>
    <t>[12,]            2.0     1.0     3.0</t>
  </si>
  <si>
    <t>[15,]            1.0     2.0     3.0</t>
  </si>
  <si>
    <t>T = 9.6367, df = 2, p-value = 0.000654</t>
  </si>
  <si>
    <t>[1,]            0.0     0.3    -1.1</t>
  </si>
  <si>
    <t>[2,]            0.3     0.0    -1.4</t>
  </si>
  <si>
    <t>[3,]           -1.1    -1.4     0.0</t>
  </si>
  <si>
    <t>[1,]       1.733333 1.433333 2.833333</t>
  </si>
  <si>
    <t>Critical difference = 0.030918, K = 3, df2 = 42</t>
  </si>
  <si>
    <t>[1,]         NA 0.04166667 0.1026667</t>
  </si>
  <si>
    <t>[2,] 0.04166667         NA 0.1443333</t>
  </si>
  <si>
    <t>[3,] 0.10266667 0.14433333        NA</t>
  </si>
  <si>
    <t>Exposure Treatment and in vitro challenge</t>
  </si>
  <si>
    <t>Inhibition (% computed using plated max and min growth curves)</t>
  </si>
  <si>
    <t>Control vs E. coli</t>
  </si>
  <si>
    <t>E. coli vs. E. coli</t>
  </si>
  <si>
    <t>Control vs S. epidermidis</t>
  </si>
  <si>
    <t>S. epidermidis vs S. epidermidis</t>
  </si>
  <si>
    <t>Kruskal-Wallis rank sum test</t>
  </si>
  <si>
    <t>data:  Inhibition by Treatment</t>
  </si>
  <si>
    <t>mean</t>
  </si>
  <si>
    <t>SD</t>
  </si>
  <si>
    <t>S..epidermidis</t>
  </si>
  <si>
    <t>E..coli</t>
  </si>
  <si>
    <t>E coli v control</t>
  </si>
  <si>
    <t>cohen's d</t>
  </si>
  <si>
    <t>glasses delta</t>
  </si>
  <si>
    <t>hedges' g</t>
  </si>
  <si>
    <t>s v control</t>
  </si>
  <si>
    <t>s vs e</t>
  </si>
  <si>
    <t>S..epidermidis             NA</t>
  </si>
  <si>
    <t>E..coli           0.470506500</t>
  </si>
  <si>
    <t>NA</t>
  </si>
  <si>
    <t>Control           0.005175837</t>
  </si>
  <si>
    <t>E..coli            0.10534791</t>
  </si>
  <si>
    <t>Control            0.00643817</t>
  </si>
  <si>
    <t>&gt; data &lt;- read.csv('~/Documents/Research/WTS/ANA.IPA.E.FINAL.csv', header=T)</t>
  </si>
  <si>
    <t>&gt; levels(data$Treatment)</t>
  </si>
  <si>
    <t>[1] "Control" "E. coli"</t>
  </si>
  <si>
    <t>&gt; library(dplyr)</t>
  </si>
  <si>
    <t>&gt; kruskal.test(Inhibition ~ Treatment, data = data)</t>
  </si>
  <si>
    <t>Kruskal-Wallis chi-squared = 2.4194, df = 1, p-value = 0.1198</t>
  </si>
  <si>
    <t>&gt; library(rcompanion)</t>
  </si>
  <si>
    <t>&gt; epsilonSquared(x=data$Inhibition,</t>
  </si>
  <si>
    <t>+                 g=data$Treatment)</t>
  </si>
  <si>
    <t xml:space="preserve">epsilon.squared </t>
  </si>
  <si>
    <t>&gt; data &lt;- read.csv('~/Documents/Research/WTS/ANA.IPA.S.FINAL.csv', header=T)</t>
  </si>
  <si>
    <t>[1] "Colony"         "S. epidermidis"</t>
  </si>
  <si>
    <t>Kruskal-Wallis chi-squared = 0.010753, df = 1, p-value = 0.9174</t>
  </si>
  <si>
    <t>&gt; data &lt;- read.csv('~/Documents/Research/WTS/Fire ant/FA.IPA.SEPI.csv', header=T)</t>
  </si>
  <si>
    <t>[1] "Control"        "S. epidermidis"</t>
  </si>
  <si>
    <t>Kruskal-Wallis chi-squared = 1.3011, df = 1, p-value = 0.254</t>
  </si>
  <si>
    <t>&gt; data &lt;- read.csv('~/Documents/Research/WTS/Fire ant/FA.IPA.ECOLI.csv', header=T)</t>
  </si>
  <si>
    <t>[1] "Colony"  "E. coli"</t>
  </si>
  <si>
    <t>Kruskal-Wallis chi-squared = 0.36172, df = 1, p-value = 0.5476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</si>
</sst>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0" fillId="0" borderId="0" xfId="0"/>
    <xf numFmtId="11" fontId="0" fillId="0" borderId="0" xfId="0" applyNumberFormat="1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4"/>
  <sheetViews>
    <sheetView zoomScale="90" zoomScaleNormal="90" workbookViewId="0"/>
  </sheetViews>
  <sheetFormatPr defaultRowHeight="13.2" x14ac:dyDescent="0.25"/>
  <cols>
    <col min="1" max="1" width="16.109375"/>
    <col min="2" max="2" width="9.44140625"/>
    <col min="3" max="3" width="24.33203125"/>
    <col min="4" max="4" width="17.44140625"/>
    <col min="5" max="5" width="40"/>
    <col min="7" max="7" width="13.109375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I1" s="1" t="s">
        <v>6</v>
      </c>
      <c r="L1" s="1" t="s">
        <v>7</v>
      </c>
    </row>
    <row r="2" spans="1:12" x14ac:dyDescent="0.25">
      <c r="A2" t="s">
        <v>8</v>
      </c>
      <c r="B2">
        <v>1</v>
      </c>
      <c r="C2" t="s">
        <v>9</v>
      </c>
      <c r="D2" t="s">
        <v>10</v>
      </c>
      <c r="E2">
        <v>0.12</v>
      </c>
      <c r="G2">
        <f>AVERAGE(E2:E16)</f>
        <v>3.6000000000000004E-2</v>
      </c>
      <c r="I2">
        <f>AVERAGE(G34,G130,G226,G322)</f>
        <v>2.7083333333333334E-2</v>
      </c>
      <c r="L2">
        <f>AVERAGE(G82,G178,G274,G370)</f>
        <v>6.4303030333333344E-2</v>
      </c>
    </row>
    <row r="3" spans="1:12" x14ac:dyDescent="0.25">
      <c r="A3" t="s">
        <v>8</v>
      </c>
      <c r="B3">
        <v>2</v>
      </c>
      <c r="C3" t="s">
        <v>9</v>
      </c>
      <c r="D3" t="s">
        <v>10</v>
      </c>
      <c r="E3">
        <v>0</v>
      </c>
    </row>
    <row r="4" spans="1:12" x14ac:dyDescent="0.25">
      <c r="A4" t="s">
        <v>8</v>
      </c>
      <c r="B4">
        <v>3</v>
      </c>
      <c r="C4" t="s">
        <v>9</v>
      </c>
      <c r="D4" t="s">
        <v>10</v>
      </c>
      <c r="E4">
        <v>0.02</v>
      </c>
    </row>
    <row r="5" spans="1:12" x14ac:dyDescent="0.25">
      <c r="A5" t="s">
        <v>8</v>
      </c>
      <c r="B5">
        <v>4</v>
      </c>
      <c r="C5" t="s">
        <v>9</v>
      </c>
      <c r="D5" t="s">
        <v>10</v>
      </c>
      <c r="E5">
        <v>0</v>
      </c>
    </row>
    <row r="6" spans="1:12" x14ac:dyDescent="0.25">
      <c r="A6" t="s">
        <v>8</v>
      </c>
      <c r="B6">
        <v>5</v>
      </c>
      <c r="C6" t="s">
        <v>9</v>
      </c>
      <c r="D6" t="s">
        <v>10</v>
      </c>
      <c r="E6">
        <v>0.02</v>
      </c>
    </row>
    <row r="7" spans="1:12" x14ac:dyDescent="0.25">
      <c r="A7" t="s">
        <v>8</v>
      </c>
      <c r="B7">
        <v>6</v>
      </c>
      <c r="C7" t="s">
        <v>9</v>
      </c>
      <c r="D7" t="s">
        <v>10</v>
      </c>
      <c r="E7">
        <v>0.08</v>
      </c>
    </row>
    <row r="8" spans="1:12" x14ac:dyDescent="0.25">
      <c r="A8" t="s">
        <v>8</v>
      </c>
      <c r="B8">
        <v>7</v>
      </c>
      <c r="C8" t="s">
        <v>9</v>
      </c>
      <c r="D8" t="s">
        <v>10</v>
      </c>
      <c r="E8">
        <v>0</v>
      </c>
    </row>
    <row r="9" spans="1:12" x14ac:dyDescent="0.25">
      <c r="A9" t="s">
        <v>8</v>
      </c>
      <c r="B9">
        <v>8</v>
      </c>
      <c r="C9" t="s">
        <v>9</v>
      </c>
      <c r="D9" t="s">
        <v>10</v>
      </c>
      <c r="E9">
        <v>0</v>
      </c>
    </row>
    <row r="10" spans="1:12" x14ac:dyDescent="0.25">
      <c r="A10" t="s">
        <v>8</v>
      </c>
      <c r="B10">
        <v>9</v>
      </c>
      <c r="C10" t="s">
        <v>9</v>
      </c>
      <c r="D10" t="s">
        <v>10</v>
      </c>
      <c r="E10">
        <v>0.04</v>
      </c>
    </row>
    <row r="11" spans="1:12" x14ac:dyDescent="0.25">
      <c r="A11" t="s">
        <v>8</v>
      </c>
      <c r="B11">
        <v>10</v>
      </c>
      <c r="C11" t="s">
        <v>9</v>
      </c>
      <c r="D11" t="s">
        <v>10</v>
      </c>
      <c r="E11">
        <v>0.02</v>
      </c>
    </row>
    <row r="12" spans="1:12" x14ac:dyDescent="0.25">
      <c r="A12" t="s">
        <v>8</v>
      </c>
      <c r="B12">
        <v>11</v>
      </c>
      <c r="C12" t="s">
        <v>9</v>
      </c>
      <c r="D12" t="s">
        <v>10</v>
      </c>
      <c r="E12">
        <v>0.1</v>
      </c>
    </row>
    <row r="13" spans="1:12" x14ac:dyDescent="0.25">
      <c r="A13" t="s">
        <v>8</v>
      </c>
      <c r="B13">
        <v>12</v>
      </c>
      <c r="C13" t="s">
        <v>9</v>
      </c>
      <c r="D13" t="s">
        <v>10</v>
      </c>
      <c r="E13">
        <v>0</v>
      </c>
    </row>
    <row r="14" spans="1:12" x14ac:dyDescent="0.25">
      <c r="A14" t="s">
        <v>8</v>
      </c>
      <c r="B14">
        <v>13</v>
      </c>
      <c r="C14" t="s">
        <v>9</v>
      </c>
      <c r="D14" t="s">
        <v>10</v>
      </c>
      <c r="E14">
        <v>0.02</v>
      </c>
    </row>
    <row r="15" spans="1:12" x14ac:dyDescent="0.25">
      <c r="A15" t="s">
        <v>8</v>
      </c>
      <c r="B15">
        <v>14</v>
      </c>
      <c r="C15" t="s">
        <v>9</v>
      </c>
      <c r="D15" t="s">
        <v>10</v>
      </c>
      <c r="E15">
        <v>0.08</v>
      </c>
    </row>
    <row r="16" spans="1:12" x14ac:dyDescent="0.25">
      <c r="A16" t="s">
        <v>8</v>
      </c>
      <c r="B16">
        <v>15</v>
      </c>
      <c r="C16" t="s">
        <v>9</v>
      </c>
      <c r="D16" t="s">
        <v>10</v>
      </c>
      <c r="E16">
        <v>0.04</v>
      </c>
    </row>
    <row r="17" spans="1:7" x14ac:dyDescent="0.25">
      <c r="G17" t="s">
        <v>5</v>
      </c>
    </row>
    <row r="18" spans="1:7" x14ac:dyDescent="0.25">
      <c r="A18" t="s">
        <v>8</v>
      </c>
      <c r="B18">
        <v>1</v>
      </c>
      <c r="C18" t="s">
        <v>9</v>
      </c>
      <c r="D18" s="1" t="s">
        <v>11</v>
      </c>
      <c r="E18">
        <v>0.12</v>
      </c>
      <c r="G18">
        <f>AVERAGE(E18:E32)</f>
        <v>3.4666666666666658E-2</v>
      </c>
    </row>
    <row r="19" spans="1:7" x14ac:dyDescent="0.25">
      <c r="A19" t="s">
        <v>8</v>
      </c>
      <c r="B19">
        <v>2</v>
      </c>
      <c r="C19" t="s">
        <v>9</v>
      </c>
      <c r="D19" s="1" t="s">
        <v>11</v>
      </c>
      <c r="E19">
        <v>0</v>
      </c>
    </row>
    <row r="20" spans="1:7" x14ac:dyDescent="0.25">
      <c r="A20" t="s">
        <v>8</v>
      </c>
      <c r="B20">
        <v>3</v>
      </c>
      <c r="C20" t="s">
        <v>9</v>
      </c>
      <c r="D20" s="1" t="s">
        <v>11</v>
      </c>
      <c r="E20">
        <v>0.02</v>
      </c>
    </row>
    <row r="21" spans="1:7" x14ac:dyDescent="0.25">
      <c r="A21" t="s">
        <v>8</v>
      </c>
      <c r="B21">
        <v>4</v>
      </c>
      <c r="C21" t="s">
        <v>9</v>
      </c>
      <c r="D21" s="1" t="s">
        <v>11</v>
      </c>
      <c r="E21">
        <v>0</v>
      </c>
    </row>
    <row r="22" spans="1:7" x14ac:dyDescent="0.25">
      <c r="A22" t="s">
        <v>8</v>
      </c>
      <c r="B22">
        <v>5</v>
      </c>
      <c r="C22" t="s">
        <v>9</v>
      </c>
      <c r="D22" s="1" t="s">
        <v>11</v>
      </c>
      <c r="E22">
        <v>0.02</v>
      </c>
    </row>
    <row r="23" spans="1:7" x14ac:dyDescent="0.25">
      <c r="A23" t="s">
        <v>8</v>
      </c>
      <c r="B23">
        <v>6</v>
      </c>
      <c r="C23" t="s">
        <v>9</v>
      </c>
      <c r="D23" s="1" t="s">
        <v>11</v>
      </c>
      <c r="E23">
        <v>0.02</v>
      </c>
    </row>
    <row r="24" spans="1:7" x14ac:dyDescent="0.25">
      <c r="A24" t="s">
        <v>8</v>
      </c>
      <c r="B24">
        <v>7</v>
      </c>
      <c r="C24" t="s">
        <v>9</v>
      </c>
      <c r="D24" s="1" t="s">
        <v>11</v>
      </c>
      <c r="E24">
        <v>0</v>
      </c>
    </row>
    <row r="25" spans="1:7" x14ac:dyDescent="0.25">
      <c r="A25" t="s">
        <v>8</v>
      </c>
      <c r="B25">
        <v>8</v>
      </c>
      <c r="C25" t="s">
        <v>9</v>
      </c>
      <c r="D25" s="1" t="s">
        <v>11</v>
      </c>
      <c r="E25">
        <v>0</v>
      </c>
    </row>
    <row r="26" spans="1:7" x14ac:dyDescent="0.25">
      <c r="A26" t="s">
        <v>8</v>
      </c>
      <c r="B26">
        <v>9</v>
      </c>
      <c r="C26" t="s">
        <v>9</v>
      </c>
      <c r="D26" s="1" t="s">
        <v>11</v>
      </c>
      <c r="E26">
        <v>0.08</v>
      </c>
    </row>
    <row r="27" spans="1:7" x14ac:dyDescent="0.25">
      <c r="A27" t="s">
        <v>8</v>
      </c>
      <c r="B27">
        <v>10</v>
      </c>
      <c r="C27" t="s">
        <v>9</v>
      </c>
      <c r="D27" s="1" t="s">
        <v>11</v>
      </c>
      <c r="E27">
        <v>0.04</v>
      </c>
    </row>
    <row r="28" spans="1:7" x14ac:dyDescent="0.25">
      <c r="A28" t="s">
        <v>8</v>
      </c>
      <c r="B28">
        <v>11</v>
      </c>
      <c r="C28" t="s">
        <v>9</v>
      </c>
      <c r="D28" s="1" t="s">
        <v>11</v>
      </c>
      <c r="E28">
        <v>0.04</v>
      </c>
    </row>
    <row r="29" spans="1:7" x14ac:dyDescent="0.25">
      <c r="A29" t="s">
        <v>8</v>
      </c>
      <c r="B29">
        <v>12</v>
      </c>
      <c r="C29" t="s">
        <v>9</v>
      </c>
      <c r="D29" s="1" t="s">
        <v>11</v>
      </c>
      <c r="E29">
        <v>0</v>
      </c>
    </row>
    <row r="30" spans="1:7" x14ac:dyDescent="0.25">
      <c r="A30" t="s">
        <v>8</v>
      </c>
      <c r="B30">
        <v>13</v>
      </c>
      <c r="C30" t="s">
        <v>9</v>
      </c>
      <c r="D30" s="1" t="s">
        <v>11</v>
      </c>
      <c r="E30">
        <v>0.12</v>
      </c>
    </row>
    <row r="31" spans="1:7" x14ac:dyDescent="0.25">
      <c r="A31" t="s">
        <v>8</v>
      </c>
      <c r="B31">
        <v>14</v>
      </c>
      <c r="C31" t="s">
        <v>9</v>
      </c>
      <c r="D31" s="1" t="s">
        <v>11</v>
      </c>
      <c r="E31">
        <v>0.04</v>
      </c>
    </row>
    <row r="32" spans="1:7" x14ac:dyDescent="0.25">
      <c r="A32" t="s">
        <v>8</v>
      </c>
      <c r="B32">
        <v>15</v>
      </c>
      <c r="C32" t="s">
        <v>9</v>
      </c>
      <c r="D32" s="1" t="s">
        <v>11</v>
      </c>
      <c r="E32">
        <v>0.02</v>
      </c>
    </row>
    <row r="33" spans="1:7" x14ac:dyDescent="0.25">
      <c r="D33" s="1"/>
      <c r="G33" t="s">
        <v>5</v>
      </c>
    </row>
    <row r="34" spans="1:7" x14ac:dyDescent="0.25">
      <c r="A34" t="s">
        <v>8</v>
      </c>
      <c r="B34">
        <v>1</v>
      </c>
      <c r="C34" t="s">
        <v>9</v>
      </c>
      <c r="D34" s="1" t="s">
        <v>12</v>
      </c>
      <c r="E34">
        <v>0.02</v>
      </c>
      <c r="G34">
        <f>AVERAGE(E34:E48)</f>
        <v>1.0666666666666666E-2</v>
      </c>
    </row>
    <row r="35" spans="1:7" x14ac:dyDescent="0.25">
      <c r="A35" t="s">
        <v>8</v>
      </c>
      <c r="B35">
        <v>2</v>
      </c>
      <c r="C35" t="s">
        <v>9</v>
      </c>
      <c r="D35" s="1" t="s">
        <v>12</v>
      </c>
      <c r="E35">
        <v>0</v>
      </c>
    </row>
    <row r="36" spans="1:7" x14ac:dyDescent="0.25">
      <c r="A36" t="s">
        <v>8</v>
      </c>
      <c r="B36">
        <v>3</v>
      </c>
      <c r="C36" t="s">
        <v>9</v>
      </c>
      <c r="D36" s="1" t="s">
        <v>12</v>
      </c>
      <c r="E36">
        <v>0.02</v>
      </c>
    </row>
    <row r="37" spans="1:7" x14ac:dyDescent="0.25">
      <c r="A37" t="s">
        <v>8</v>
      </c>
      <c r="B37">
        <v>4</v>
      </c>
      <c r="C37" t="s">
        <v>9</v>
      </c>
      <c r="D37" s="1" t="s">
        <v>12</v>
      </c>
      <c r="E37">
        <v>0</v>
      </c>
    </row>
    <row r="38" spans="1:7" x14ac:dyDescent="0.25">
      <c r="A38" t="s">
        <v>8</v>
      </c>
      <c r="B38">
        <v>5</v>
      </c>
      <c r="C38" t="s">
        <v>9</v>
      </c>
      <c r="D38" s="1" t="s">
        <v>12</v>
      </c>
      <c r="E38">
        <v>0</v>
      </c>
    </row>
    <row r="39" spans="1:7" x14ac:dyDescent="0.25">
      <c r="A39" t="s">
        <v>8</v>
      </c>
      <c r="B39">
        <v>6</v>
      </c>
      <c r="C39" t="s">
        <v>9</v>
      </c>
      <c r="D39" s="1" t="s">
        <v>12</v>
      </c>
      <c r="E39">
        <v>0</v>
      </c>
    </row>
    <row r="40" spans="1:7" x14ac:dyDescent="0.25">
      <c r="A40" t="s">
        <v>8</v>
      </c>
      <c r="B40">
        <v>7</v>
      </c>
      <c r="C40" t="s">
        <v>9</v>
      </c>
      <c r="D40" s="1" t="s">
        <v>12</v>
      </c>
      <c r="E40">
        <v>0</v>
      </c>
    </row>
    <row r="41" spans="1:7" x14ac:dyDescent="0.25">
      <c r="A41" t="s">
        <v>8</v>
      </c>
      <c r="B41">
        <v>8</v>
      </c>
      <c r="C41" t="s">
        <v>9</v>
      </c>
      <c r="D41" s="1" t="s">
        <v>12</v>
      </c>
      <c r="E41">
        <v>0.02</v>
      </c>
    </row>
    <row r="42" spans="1:7" x14ac:dyDescent="0.25">
      <c r="A42" t="s">
        <v>8</v>
      </c>
      <c r="B42">
        <v>9</v>
      </c>
      <c r="C42" t="s">
        <v>9</v>
      </c>
      <c r="D42" s="1" t="s">
        <v>12</v>
      </c>
      <c r="E42">
        <v>0.02</v>
      </c>
    </row>
    <row r="43" spans="1:7" x14ac:dyDescent="0.25">
      <c r="A43" t="s">
        <v>8</v>
      </c>
      <c r="B43">
        <v>10</v>
      </c>
      <c r="C43" t="s">
        <v>9</v>
      </c>
      <c r="D43" s="1" t="s">
        <v>12</v>
      </c>
      <c r="E43">
        <v>0.02</v>
      </c>
    </row>
    <row r="44" spans="1:7" x14ac:dyDescent="0.25">
      <c r="A44" t="s">
        <v>8</v>
      </c>
      <c r="B44">
        <v>11</v>
      </c>
      <c r="C44" t="s">
        <v>9</v>
      </c>
      <c r="D44" s="1" t="s">
        <v>12</v>
      </c>
      <c r="E44">
        <v>0</v>
      </c>
    </row>
    <row r="45" spans="1:7" x14ac:dyDescent="0.25">
      <c r="A45" t="s">
        <v>8</v>
      </c>
      <c r="B45">
        <v>12</v>
      </c>
      <c r="C45" t="s">
        <v>9</v>
      </c>
      <c r="D45" s="1" t="s">
        <v>12</v>
      </c>
      <c r="E45">
        <v>0</v>
      </c>
    </row>
    <row r="46" spans="1:7" x14ac:dyDescent="0.25">
      <c r="A46" t="s">
        <v>8</v>
      </c>
      <c r="B46">
        <v>13</v>
      </c>
      <c r="C46" t="s">
        <v>9</v>
      </c>
      <c r="D46" s="1" t="s">
        <v>12</v>
      </c>
      <c r="E46">
        <v>0.02</v>
      </c>
    </row>
    <row r="47" spans="1:7" x14ac:dyDescent="0.25">
      <c r="A47" t="s">
        <v>8</v>
      </c>
      <c r="B47">
        <v>14</v>
      </c>
      <c r="C47" t="s">
        <v>9</v>
      </c>
      <c r="D47" s="1" t="s">
        <v>12</v>
      </c>
      <c r="E47">
        <v>0.02</v>
      </c>
    </row>
    <row r="48" spans="1:7" x14ac:dyDescent="0.25">
      <c r="A48" t="s">
        <v>8</v>
      </c>
      <c r="B48">
        <v>15</v>
      </c>
      <c r="C48" t="s">
        <v>9</v>
      </c>
      <c r="D48" s="1" t="s">
        <v>12</v>
      </c>
      <c r="E48">
        <v>0.02</v>
      </c>
    </row>
    <row r="49" spans="1:7" x14ac:dyDescent="0.25">
      <c r="D49" s="1"/>
      <c r="G49" t="s">
        <v>5</v>
      </c>
    </row>
    <row r="50" spans="1:7" x14ac:dyDescent="0.25">
      <c r="A50" t="s">
        <v>8</v>
      </c>
      <c r="B50">
        <v>1</v>
      </c>
      <c r="C50" t="s">
        <v>13</v>
      </c>
      <c r="D50" t="s">
        <v>10</v>
      </c>
      <c r="E50">
        <v>0.14000000000000001</v>
      </c>
      <c r="G50">
        <f>AVERAGE(E50:E64)</f>
        <v>7.0666666666666683E-2</v>
      </c>
    </row>
    <row r="51" spans="1:7" x14ac:dyDescent="0.25">
      <c r="A51" t="s">
        <v>8</v>
      </c>
      <c r="B51">
        <v>2</v>
      </c>
      <c r="C51" t="s">
        <v>13</v>
      </c>
      <c r="D51" t="s">
        <v>10</v>
      </c>
      <c r="E51">
        <v>0.04</v>
      </c>
    </row>
    <row r="52" spans="1:7" x14ac:dyDescent="0.25">
      <c r="A52" t="s">
        <v>8</v>
      </c>
      <c r="B52">
        <v>3</v>
      </c>
      <c r="C52" t="s">
        <v>13</v>
      </c>
      <c r="D52" t="s">
        <v>10</v>
      </c>
      <c r="E52">
        <v>0.1</v>
      </c>
    </row>
    <row r="53" spans="1:7" x14ac:dyDescent="0.25">
      <c r="A53" t="s">
        <v>8</v>
      </c>
      <c r="B53">
        <v>4</v>
      </c>
      <c r="C53" t="s">
        <v>13</v>
      </c>
      <c r="D53" t="s">
        <v>10</v>
      </c>
      <c r="E53">
        <v>0.08</v>
      </c>
    </row>
    <row r="54" spans="1:7" x14ac:dyDescent="0.25">
      <c r="A54" t="s">
        <v>8</v>
      </c>
      <c r="B54">
        <v>5</v>
      </c>
      <c r="C54" t="s">
        <v>13</v>
      </c>
      <c r="D54" t="s">
        <v>10</v>
      </c>
      <c r="E54">
        <v>0.12</v>
      </c>
    </row>
    <row r="55" spans="1:7" x14ac:dyDescent="0.25">
      <c r="A55" t="s">
        <v>8</v>
      </c>
      <c r="B55">
        <v>6</v>
      </c>
      <c r="C55" t="s">
        <v>13</v>
      </c>
      <c r="D55" t="s">
        <v>10</v>
      </c>
      <c r="E55">
        <v>0.06</v>
      </c>
    </row>
    <row r="56" spans="1:7" x14ac:dyDescent="0.25">
      <c r="A56" t="s">
        <v>8</v>
      </c>
      <c r="B56">
        <v>7</v>
      </c>
      <c r="C56" t="s">
        <v>13</v>
      </c>
      <c r="D56" t="s">
        <v>10</v>
      </c>
      <c r="E56">
        <v>0.02</v>
      </c>
    </row>
    <row r="57" spans="1:7" x14ac:dyDescent="0.25">
      <c r="A57" t="s">
        <v>8</v>
      </c>
      <c r="B57">
        <v>8</v>
      </c>
      <c r="C57" t="s">
        <v>13</v>
      </c>
      <c r="D57" t="s">
        <v>10</v>
      </c>
      <c r="E57">
        <v>0.04</v>
      </c>
    </row>
    <row r="58" spans="1:7" x14ac:dyDescent="0.25">
      <c r="A58" t="s">
        <v>8</v>
      </c>
      <c r="B58">
        <v>9</v>
      </c>
      <c r="C58" t="s">
        <v>13</v>
      </c>
      <c r="D58" t="s">
        <v>10</v>
      </c>
      <c r="E58">
        <v>0.04</v>
      </c>
    </row>
    <row r="59" spans="1:7" x14ac:dyDescent="0.25">
      <c r="A59" t="s">
        <v>8</v>
      </c>
      <c r="B59">
        <v>10</v>
      </c>
      <c r="C59" t="s">
        <v>13</v>
      </c>
      <c r="D59" t="s">
        <v>10</v>
      </c>
      <c r="E59">
        <v>0.12</v>
      </c>
    </row>
    <row r="60" spans="1:7" x14ac:dyDescent="0.25">
      <c r="A60" t="s">
        <v>8</v>
      </c>
      <c r="B60">
        <v>11</v>
      </c>
      <c r="C60" t="s">
        <v>13</v>
      </c>
      <c r="D60" t="s">
        <v>10</v>
      </c>
      <c r="E60">
        <v>0.04</v>
      </c>
    </row>
    <row r="61" spans="1:7" x14ac:dyDescent="0.25">
      <c r="A61" t="s">
        <v>8</v>
      </c>
      <c r="B61">
        <v>12</v>
      </c>
      <c r="C61" t="s">
        <v>13</v>
      </c>
      <c r="D61" t="s">
        <v>10</v>
      </c>
      <c r="E61">
        <v>0.02</v>
      </c>
    </row>
    <row r="62" spans="1:7" x14ac:dyDescent="0.25">
      <c r="A62" t="s">
        <v>8</v>
      </c>
      <c r="B62">
        <v>13</v>
      </c>
      <c r="C62" t="s">
        <v>13</v>
      </c>
      <c r="D62" t="s">
        <v>10</v>
      </c>
      <c r="E62">
        <v>0.12</v>
      </c>
    </row>
    <row r="63" spans="1:7" x14ac:dyDescent="0.25">
      <c r="A63" t="s">
        <v>8</v>
      </c>
      <c r="B63">
        <v>14</v>
      </c>
      <c r="C63" t="s">
        <v>13</v>
      </c>
      <c r="D63" t="s">
        <v>10</v>
      </c>
      <c r="E63">
        <v>0.06</v>
      </c>
    </row>
    <row r="64" spans="1:7" x14ac:dyDescent="0.25">
      <c r="A64" t="s">
        <v>8</v>
      </c>
      <c r="B64">
        <v>15</v>
      </c>
      <c r="C64" t="s">
        <v>13</v>
      </c>
      <c r="D64" t="s">
        <v>10</v>
      </c>
      <c r="E64">
        <v>0.06</v>
      </c>
    </row>
    <row r="65" spans="1:7" x14ac:dyDescent="0.25">
      <c r="G65" t="s">
        <v>5</v>
      </c>
    </row>
    <row r="66" spans="1:7" x14ac:dyDescent="0.25">
      <c r="A66" t="s">
        <v>8</v>
      </c>
      <c r="B66">
        <v>1</v>
      </c>
      <c r="C66" t="s">
        <v>13</v>
      </c>
      <c r="D66" s="1" t="s">
        <v>11</v>
      </c>
      <c r="E66">
        <v>0.14000000000000001</v>
      </c>
      <c r="G66">
        <f>AVERAGE(E66:E80)</f>
        <v>7.6000000000000012E-2</v>
      </c>
    </row>
    <row r="67" spans="1:7" x14ac:dyDescent="0.25">
      <c r="A67" t="s">
        <v>8</v>
      </c>
      <c r="B67">
        <v>2</v>
      </c>
      <c r="C67" t="s">
        <v>13</v>
      </c>
      <c r="D67" s="1" t="s">
        <v>11</v>
      </c>
      <c r="E67">
        <v>0.04</v>
      </c>
    </row>
    <row r="68" spans="1:7" x14ac:dyDescent="0.25">
      <c r="A68" t="s">
        <v>8</v>
      </c>
      <c r="B68">
        <v>3</v>
      </c>
      <c r="C68" t="s">
        <v>13</v>
      </c>
      <c r="D68" s="1" t="s">
        <v>11</v>
      </c>
      <c r="E68">
        <v>0.1</v>
      </c>
    </row>
    <row r="69" spans="1:7" x14ac:dyDescent="0.25">
      <c r="A69" t="s">
        <v>8</v>
      </c>
      <c r="B69">
        <v>4</v>
      </c>
      <c r="C69" t="s">
        <v>13</v>
      </c>
      <c r="D69" s="1" t="s">
        <v>11</v>
      </c>
      <c r="E69">
        <v>0.08</v>
      </c>
    </row>
    <row r="70" spans="1:7" x14ac:dyDescent="0.25">
      <c r="A70" t="s">
        <v>8</v>
      </c>
      <c r="B70">
        <v>5</v>
      </c>
      <c r="C70" t="s">
        <v>13</v>
      </c>
      <c r="D70" s="1" t="s">
        <v>11</v>
      </c>
      <c r="E70">
        <v>0.06</v>
      </c>
    </row>
    <row r="71" spans="1:7" x14ac:dyDescent="0.25">
      <c r="A71" t="s">
        <v>8</v>
      </c>
      <c r="B71">
        <v>6</v>
      </c>
      <c r="C71" t="s">
        <v>13</v>
      </c>
      <c r="D71" s="1" t="s">
        <v>11</v>
      </c>
      <c r="E71">
        <v>0.04</v>
      </c>
    </row>
    <row r="72" spans="1:7" x14ac:dyDescent="0.25">
      <c r="A72" t="s">
        <v>8</v>
      </c>
      <c r="B72">
        <v>7</v>
      </c>
      <c r="C72" t="s">
        <v>13</v>
      </c>
      <c r="D72" s="1" t="s">
        <v>11</v>
      </c>
      <c r="E72">
        <v>0.02</v>
      </c>
    </row>
    <row r="73" spans="1:7" x14ac:dyDescent="0.25">
      <c r="A73" t="s">
        <v>8</v>
      </c>
      <c r="B73">
        <v>8</v>
      </c>
      <c r="C73" t="s">
        <v>13</v>
      </c>
      <c r="D73" s="1" t="s">
        <v>11</v>
      </c>
      <c r="E73">
        <v>0.08</v>
      </c>
    </row>
    <row r="74" spans="1:7" x14ac:dyDescent="0.25">
      <c r="A74" t="s">
        <v>8</v>
      </c>
      <c r="B74">
        <v>9</v>
      </c>
      <c r="C74" t="s">
        <v>13</v>
      </c>
      <c r="D74" s="1" t="s">
        <v>11</v>
      </c>
      <c r="E74">
        <v>0.06</v>
      </c>
    </row>
    <row r="75" spans="1:7" x14ac:dyDescent="0.25">
      <c r="A75" t="s">
        <v>8</v>
      </c>
      <c r="B75">
        <v>10</v>
      </c>
      <c r="C75" t="s">
        <v>13</v>
      </c>
      <c r="D75" s="1" t="s">
        <v>11</v>
      </c>
      <c r="E75">
        <v>0.12</v>
      </c>
    </row>
    <row r="76" spans="1:7" x14ac:dyDescent="0.25">
      <c r="A76" t="s">
        <v>8</v>
      </c>
      <c r="B76">
        <v>11</v>
      </c>
      <c r="C76" t="s">
        <v>13</v>
      </c>
      <c r="D76" s="1" t="s">
        <v>11</v>
      </c>
      <c r="E76">
        <v>0.02</v>
      </c>
    </row>
    <row r="77" spans="1:7" x14ac:dyDescent="0.25">
      <c r="A77" t="s">
        <v>8</v>
      </c>
      <c r="B77">
        <v>12</v>
      </c>
      <c r="C77" t="s">
        <v>13</v>
      </c>
      <c r="D77" s="1" t="s">
        <v>11</v>
      </c>
      <c r="E77">
        <v>0.14000000000000001</v>
      </c>
    </row>
    <row r="78" spans="1:7" x14ac:dyDescent="0.25">
      <c r="A78" t="s">
        <v>8</v>
      </c>
      <c r="B78">
        <v>13</v>
      </c>
      <c r="C78" t="s">
        <v>13</v>
      </c>
      <c r="D78" s="1" t="s">
        <v>11</v>
      </c>
      <c r="E78">
        <v>0.08</v>
      </c>
    </row>
    <row r="79" spans="1:7" x14ac:dyDescent="0.25">
      <c r="A79" t="s">
        <v>8</v>
      </c>
      <c r="B79">
        <v>14</v>
      </c>
      <c r="C79" t="s">
        <v>13</v>
      </c>
      <c r="D79" s="1" t="s">
        <v>11</v>
      </c>
      <c r="E79">
        <v>0.12</v>
      </c>
    </row>
    <row r="80" spans="1:7" x14ac:dyDescent="0.25">
      <c r="A80" t="s">
        <v>8</v>
      </c>
      <c r="B80">
        <v>15</v>
      </c>
      <c r="C80" t="s">
        <v>13</v>
      </c>
      <c r="D80" s="1" t="s">
        <v>11</v>
      </c>
      <c r="E80">
        <v>0.04</v>
      </c>
    </row>
    <row r="81" spans="1:7" x14ac:dyDescent="0.25">
      <c r="D81" s="1"/>
      <c r="G81" t="s">
        <v>5</v>
      </c>
    </row>
    <row r="82" spans="1:7" x14ac:dyDescent="0.25">
      <c r="A82" t="s">
        <v>8</v>
      </c>
      <c r="B82">
        <v>1</v>
      </c>
      <c r="C82" t="s">
        <v>13</v>
      </c>
      <c r="D82" s="1" t="s">
        <v>12</v>
      </c>
      <c r="E82">
        <v>0.04</v>
      </c>
      <c r="G82">
        <f>AVERAGE(E82:E96)</f>
        <v>7.3212121333333352E-2</v>
      </c>
    </row>
    <row r="83" spans="1:7" x14ac:dyDescent="0.25">
      <c r="A83" t="s">
        <v>8</v>
      </c>
      <c r="B83">
        <v>2</v>
      </c>
      <c r="C83" t="s">
        <v>13</v>
      </c>
      <c r="D83" s="1" t="s">
        <v>12</v>
      </c>
      <c r="E83">
        <v>1.8181820000000001E-2</v>
      </c>
    </row>
    <row r="84" spans="1:7" x14ac:dyDescent="0.25">
      <c r="A84" t="s">
        <v>8</v>
      </c>
      <c r="B84">
        <v>3</v>
      </c>
      <c r="C84" t="s">
        <v>13</v>
      </c>
      <c r="D84" s="1" t="s">
        <v>12</v>
      </c>
      <c r="E84">
        <v>0.08</v>
      </c>
    </row>
    <row r="85" spans="1:7" x14ac:dyDescent="0.25">
      <c r="A85" t="s">
        <v>8</v>
      </c>
      <c r="B85">
        <v>4</v>
      </c>
      <c r="C85" t="s">
        <v>13</v>
      </c>
      <c r="D85" s="1" t="s">
        <v>12</v>
      </c>
      <c r="E85">
        <v>0.06</v>
      </c>
    </row>
    <row r="86" spans="1:7" x14ac:dyDescent="0.25">
      <c r="A86" t="s">
        <v>8</v>
      </c>
      <c r="B86">
        <v>5</v>
      </c>
      <c r="C86" t="s">
        <v>13</v>
      </c>
      <c r="D86" s="1" t="s">
        <v>12</v>
      </c>
      <c r="E86">
        <v>0.1</v>
      </c>
    </row>
    <row r="87" spans="1:7" x14ac:dyDescent="0.25">
      <c r="A87" t="s">
        <v>8</v>
      </c>
      <c r="B87">
        <v>6</v>
      </c>
      <c r="C87" t="s">
        <v>13</v>
      </c>
      <c r="D87" s="1" t="s">
        <v>12</v>
      </c>
      <c r="E87">
        <v>0.1</v>
      </c>
    </row>
    <row r="88" spans="1:7" x14ac:dyDescent="0.25">
      <c r="A88" t="s">
        <v>8</v>
      </c>
      <c r="B88">
        <v>7</v>
      </c>
      <c r="C88" t="s">
        <v>13</v>
      </c>
      <c r="D88" s="1" t="s">
        <v>12</v>
      </c>
      <c r="E88">
        <v>0.02</v>
      </c>
    </row>
    <row r="89" spans="1:7" x14ac:dyDescent="0.25">
      <c r="A89" t="s">
        <v>8</v>
      </c>
      <c r="B89">
        <v>8</v>
      </c>
      <c r="C89" t="s">
        <v>13</v>
      </c>
      <c r="D89" s="1" t="s">
        <v>12</v>
      </c>
      <c r="E89">
        <v>0.02</v>
      </c>
    </row>
    <row r="90" spans="1:7" x14ac:dyDescent="0.25">
      <c r="A90" t="s">
        <v>8</v>
      </c>
      <c r="B90">
        <v>9</v>
      </c>
      <c r="C90" t="s">
        <v>13</v>
      </c>
      <c r="D90" s="1" t="s">
        <v>12</v>
      </c>
      <c r="E90">
        <v>0.02</v>
      </c>
    </row>
    <row r="91" spans="1:7" x14ac:dyDescent="0.25">
      <c r="A91" t="s">
        <v>8</v>
      </c>
      <c r="B91">
        <v>10</v>
      </c>
      <c r="C91" t="s">
        <v>13</v>
      </c>
      <c r="D91" s="1" t="s">
        <v>12</v>
      </c>
      <c r="E91">
        <v>0.04</v>
      </c>
    </row>
    <row r="92" spans="1:7" x14ac:dyDescent="0.25">
      <c r="A92" t="s">
        <v>8</v>
      </c>
      <c r="B92">
        <v>11</v>
      </c>
      <c r="C92" t="s">
        <v>13</v>
      </c>
      <c r="D92" s="1" t="s">
        <v>12</v>
      </c>
      <c r="E92">
        <v>0.02</v>
      </c>
    </row>
    <row r="93" spans="1:7" x14ac:dyDescent="0.25">
      <c r="A93" t="s">
        <v>8</v>
      </c>
      <c r="B93">
        <v>12</v>
      </c>
      <c r="C93" t="s">
        <v>13</v>
      </c>
      <c r="D93" s="1" t="s">
        <v>12</v>
      </c>
      <c r="E93">
        <v>0.2</v>
      </c>
    </row>
    <row r="94" spans="1:7" x14ac:dyDescent="0.25">
      <c r="A94" t="s">
        <v>8</v>
      </c>
      <c r="B94">
        <v>13</v>
      </c>
      <c r="C94" t="s">
        <v>13</v>
      </c>
      <c r="D94" s="1" t="s">
        <v>12</v>
      </c>
      <c r="E94">
        <v>0.06</v>
      </c>
    </row>
    <row r="95" spans="1:7" x14ac:dyDescent="0.25">
      <c r="A95" t="s">
        <v>8</v>
      </c>
      <c r="B95">
        <v>14</v>
      </c>
      <c r="C95" t="s">
        <v>13</v>
      </c>
      <c r="D95" s="1" t="s">
        <v>12</v>
      </c>
      <c r="E95" s="2">
        <v>0.22</v>
      </c>
      <c r="F95" s="2"/>
    </row>
    <row r="96" spans="1:7" x14ac:dyDescent="0.25">
      <c r="A96" t="s">
        <v>8</v>
      </c>
      <c r="B96">
        <v>15</v>
      </c>
      <c r="C96" t="s">
        <v>13</v>
      </c>
      <c r="D96" s="1" t="s">
        <v>12</v>
      </c>
      <c r="E96" s="2">
        <v>0.1</v>
      </c>
      <c r="F96" s="2"/>
    </row>
    <row r="97" spans="1:7" x14ac:dyDescent="0.25">
      <c r="D97" s="1"/>
      <c r="G97" t="s">
        <v>5</v>
      </c>
    </row>
    <row r="98" spans="1:7" x14ac:dyDescent="0.25">
      <c r="A98" t="s">
        <v>14</v>
      </c>
      <c r="B98">
        <v>1</v>
      </c>
      <c r="C98" t="s">
        <v>9</v>
      </c>
      <c r="D98" t="s">
        <v>10</v>
      </c>
      <c r="E98">
        <v>0.02</v>
      </c>
      <c r="G98">
        <f>AVERAGE(E98:E112)</f>
        <v>1.0666666666666666E-2</v>
      </c>
    </row>
    <row r="99" spans="1:7" x14ac:dyDescent="0.25">
      <c r="A99" t="s">
        <v>14</v>
      </c>
      <c r="B99">
        <v>2</v>
      </c>
      <c r="C99" t="s">
        <v>9</v>
      </c>
      <c r="D99" t="s">
        <v>10</v>
      </c>
      <c r="E99">
        <v>0.02</v>
      </c>
    </row>
    <row r="100" spans="1:7" x14ac:dyDescent="0.25">
      <c r="A100" t="s">
        <v>14</v>
      </c>
      <c r="B100">
        <v>3</v>
      </c>
      <c r="C100" t="s">
        <v>9</v>
      </c>
      <c r="D100" t="s">
        <v>10</v>
      </c>
      <c r="E100">
        <v>0.04</v>
      </c>
    </row>
    <row r="101" spans="1:7" x14ac:dyDescent="0.25">
      <c r="A101" t="s">
        <v>14</v>
      </c>
      <c r="B101">
        <v>4</v>
      </c>
      <c r="C101" t="s">
        <v>9</v>
      </c>
      <c r="D101" t="s">
        <v>10</v>
      </c>
      <c r="E101">
        <v>0</v>
      </c>
    </row>
    <row r="102" spans="1:7" x14ac:dyDescent="0.25">
      <c r="A102" t="s">
        <v>14</v>
      </c>
      <c r="B102">
        <v>5</v>
      </c>
      <c r="C102" t="s">
        <v>9</v>
      </c>
      <c r="D102" t="s">
        <v>10</v>
      </c>
      <c r="E102">
        <v>0.02</v>
      </c>
    </row>
    <row r="103" spans="1:7" x14ac:dyDescent="0.25">
      <c r="A103" t="s">
        <v>14</v>
      </c>
      <c r="B103">
        <v>6</v>
      </c>
      <c r="C103" t="s">
        <v>9</v>
      </c>
      <c r="D103" t="s">
        <v>10</v>
      </c>
      <c r="E103">
        <v>0</v>
      </c>
    </row>
    <row r="104" spans="1:7" x14ac:dyDescent="0.25">
      <c r="A104" t="s">
        <v>14</v>
      </c>
      <c r="B104">
        <v>7</v>
      </c>
      <c r="C104" t="s">
        <v>9</v>
      </c>
      <c r="D104" t="s">
        <v>10</v>
      </c>
      <c r="E104">
        <v>0</v>
      </c>
    </row>
    <row r="105" spans="1:7" x14ac:dyDescent="0.25">
      <c r="A105" t="s">
        <v>14</v>
      </c>
      <c r="B105">
        <v>8</v>
      </c>
      <c r="C105" t="s">
        <v>9</v>
      </c>
      <c r="D105" t="s">
        <v>10</v>
      </c>
      <c r="E105">
        <v>0.04</v>
      </c>
    </row>
    <row r="106" spans="1:7" x14ac:dyDescent="0.25">
      <c r="A106" t="s">
        <v>14</v>
      </c>
      <c r="B106">
        <v>9</v>
      </c>
      <c r="C106" t="s">
        <v>9</v>
      </c>
      <c r="D106" t="s">
        <v>10</v>
      </c>
      <c r="E106">
        <v>0.02</v>
      </c>
    </row>
    <row r="107" spans="1:7" x14ac:dyDescent="0.25">
      <c r="A107" t="s">
        <v>14</v>
      </c>
      <c r="B107">
        <v>10</v>
      </c>
      <c r="C107" t="s">
        <v>9</v>
      </c>
      <c r="D107" t="s">
        <v>10</v>
      </c>
      <c r="E107">
        <v>0</v>
      </c>
    </row>
    <row r="108" spans="1:7" x14ac:dyDescent="0.25">
      <c r="A108" t="s">
        <v>14</v>
      </c>
      <c r="B108">
        <v>11</v>
      </c>
      <c r="C108" t="s">
        <v>9</v>
      </c>
      <c r="D108" t="s">
        <v>10</v>
      </c>
      <c r="E108">
        <v>0</v>
      </c>
    </row>
    <row r="109" spans="1:7" x14ac:dyDescent="0.25">
      <c r="A109" t="s">
        <v>14</v>
      </c>
      <c r="B109">
        <v>12</v>
      </c>
      <c r="C109" t="s">
        <v>9</v>
      </c>
      <c r="D109" t="s">
        <v>10</v>
      </c>
      <c r="E109">
        <v>0</v>
      </c>
    </row>
    <row r="110" spans="1:7" x14ac:dyDescent="0.25">
      <c r="A110" t="s">
        <v>14</v>
      </c>
      <c r="B110">
        <v>13</v>
      </c>
      <c r="C110" t="s">
        <v>9</v>
      </c>
      <c r="D110" t="s">
        <v>10</v>
      </c>
      <c r="E110">
        <v>0</v>
      </c>
    </row>
    <row r="111" spans="1:7" x14ac:dyDescent="0.25">
      <c r="A111" t="s">
        <v>14</v>
      </c>
      <c r="B111">
        <v>14</v>
      </c>
      <c r="C111" t="s">
        <v>9</v>
      </c>
      <c r="D111" t="s">
        <v>10</v>
      </c>
      <c r="E111">
        <v>0</v>
      </c>
    </row>
    <row r="112" spans="1:7" x14ac:dyDescent="0.25">
      <c r="A112" t="s">
        <v>14</v>
      </c>
      <c r="B112">
        <v>15</v>
      </c>
      <c r="C112" t="s">
        <v>9</v>
      </c>
      <c r="D112" t="s">
        <v>10</v>
      </c>
      <c r="E112">
        <v>0</v>
      </c>
    </row>
    <row r="113" spans="1:7" x14ac:dyDescent="0.25">
      <c r="G113" t="s">
        <v>5</v>
      </c>
    </row>
    <row r="114" spans="1:7" x14ac:dyDescent="0.25">
      <c r="A114" t="s">
        <v>14</v>
      </c>
      <c r="B114">
        <v>1</v>
      </c>
      <c r="C114" t="s">
        <v>9</v>
      </c>
      <c r="D114" s="1" t="s">
        <v>11</v>
      </c>
      <c r="E114">
        <v>0.02</v>
      </c>
      <c r="G114">
        <f>AVERAGE(E114:E128)</f>
        <v>3.6000000000000004E-2</v>
      </c>
    </row>
    <row r="115" spans="1:7" x14ac:dyDescent="0.25">
      <c r="A115" t="s">
        <v>14</v>
      </c>
      <c r="B115">
        <v>2</v>
      </c>
      <c r="C115" t="s">
        <v>9</v>
      </c>
      <c r="D115" s="1" t="s">
        <v>11</v>
      </c>
      <c r="E115">
        <v>0.04</v>
      </c>
    </row>
    <row r="116" spans="1:7" x14ac:dyDescent="0.25">
      <c r="A116" t="s">
        <v>14</v>
      </c>
      <c r="B116">
        <v>3</v>
      </c>
      <c r="C116" t="s">
        <v>9</v>
      </c>
      <c r="D116" s="1" t="s">
        <v>11</v>
      </c>
      <c r="E116">
        <v>0.14000000000000001</v>
      </c>
    </row>
    <row r="117" spans="1:7" x14ac:dyDescent="0.25">
      <c r="A117" t="s">
        <v>14</v>
      </c>
      <c r="B117">
        <v>4</v>
      </c>
      <c r="C117" t="s">
        <v>9</v>
      </c>
      <c r="D117" s="1" t="s">
        <v>11</v>
      </c>
      <c r="E117">
        <v>0.02</v>
      </c>
    </row>
    <row r="118" spans="1:7" x14ac:dyDescent="0.25">
      <c r="A118" t="s">
        <v>14</v>
      </c>
      <c r="B118">
        <v>5</v>
      </c>
      <c r="C118" t="s">
        <v>9</v>
      </c>
      <c r="D118" s="1" t="s">
        <v>11</v>
      </c>
      <c r="E118">
        <v>0.04</v>
      </c>
    </row>
    <row r="119" spans="1:7" x14ac:dyDescent="0.25">
      <c r="A119" t="s">
        <v>14</v>
      </c>
      <c r="B119">
        <v>6</v>
      </c>
      <c r="C119" t="s">
        <v>9</v>
      </c>
      <c r="D119" s="1" t="s">
        <v>11</v>
      </c>
      <c r="E119">
        <v>0.02</v>
      </c>
    </row>
    <row r="120" spans="1:7" x14ac:dyDescent="0.25">
      <c r="A120" t="s">
        <v>14</v>
      </c>
      <c r="B120">
        <v>7</v>
      </c>
      <c r="C120" t="s">
        <v>9</v>
      </c>
      <c r="D120" s="1" t="s">
        <v>11</v>
      </c>
      <c r="E120">
        <v>0.08</v>
      </c>
    </row>
    <row r="121" spans="1:7" x14ac:dyDescent="0.25">
      <c r="A121" t="s">
        <v>14</v>
      </c>
      <c r="B121">
        <v>8</v>
      </c>
      <c r="C121" t="s">
        <v>9</v>
      </c>
      <c r="D121" s="1" t="s">
        <v>11</v>
      </c>
      <c r="E121">
        <v>0.02</v>
      </c>
    </row>
    <row r="122" spans="1:7" x14ac:dyDescent="0.25">
      <c r="A122" t="s">
        <v>14</v>
      </c>
      <c r="B122">
        <v>9</v>
      </c>
      <c r="C122" t="s">
        <v>9</v>
      </c>
      <c r="D122" s="1" t="s">
        <v>11</v>
      </c>
      <c r="E122">
        <v>0.02</v>
      </c>
    </row>
    <row r="123" spans="1:7" x14ac:dyDescent="0.25">
      <c r="A123" t="s">
        <v>14</v>
      </c>
      <c r="B123">
        <v>10</v>
      </c>
      <c r="C123" t="s">
        <v>9</v>
      </c>
      <c r="D123" s="1" t="s">
        <v>11</v>
      </c>
      <c r="E123">
        <v>0</v>
      </c>
    </row>
    <row r="124" spans="1:7" x14ac:dyDescent="0.25">
      <c r="A124" t="s">
        <v>14</v>
      </c>
      <c r="B124">
        <v>11</v>
      </c>
      <c r="C124" t="s">
        <v>9</v>
      </c>
      <c r="D124" s="1" t="s">
        <v>11</v>
      </c>
      <c r="E124">
        <v>0.02</v>
      </c>
    </row>
    <row r="125" spans="1:7" x14ac:dyDescent="0.25">
      <c r="A125" t="s">
        <v>14</v>
      </c>
      <c r="B125">
        <v>12</v>
      </c>
      <c r="C125" t="s">
        <v>9</v>
      </c>
      <c r="D125" s="1" t="s">
        <v>11</v>
      </c>
      <c r="E125">
        <v>0</v>
      </c>
    </row>
    <row r="126" spans="1:7" x14ac:dyDescent="0.25">
      <c r="A126" t="s">
        <v>14</v>
      </c>
      <c r="B126">
        <v>13</v>
      </c>
      <c r="C126" t="s">
        <v>9</v>
      </c>
      <c r="D126" s="1" t="s">
        <v>11</v>
      </c>
      <c r="E126">
        <v>0.04</v>
      </c>
    </row>
    <row r="127" spans="1:7" x14ac:dyDescent="0.25">
      <c r="A127" t="s">
        <v>14</v>
      </c>
      <c r="B127">
        <v>14</v>
      </c>
      <c r="C127" t="s">
        <v>9</v>
      </c>
      <c r="D127" s="1" t="s">
        <v>11</v>
      </c>
      <c r="E127">
        <v>0.06</v>
      </c>
    </row>
    <row r="128" spans="1:7" x14ac:dyDescent="0.25">
      <c r="A128" t="s">
        <v>14</v>
      </c>
      <c r="B128">
        <v>15</v>
      </c>
      <c r="C128" t="s">
        <v>9</v>
      </c>
      <c r="D128" s="1" t="s">
        <v>11</v>
      </c>
      <c r="E128">
        <v>0.02</v>
      </c>
    </row>
    <row r="129" spans="1:7" x14ac:dyDescent="0.25">
      <c r="D129" s="1"/>
      <c r="G129" t="s">
        <v>5</v>
      </c>
    </row>
    <row r="130" spans="1:7" x14ac:dyDescent="0.25">
      <c r="A130" t="s">
        <v>14</v>
      </c>
      <c r="B130">
        <v>1</v>
      </c>
      <c r="C130" t="s">
        <v>9</v>
      </c>
      <c r="D130" s="1" t="s">
        <v>12</v>
      </c>
      <c r="E130">
        <v>0.02</v>
      </c>
      <c r="G130">
        <f>AVERAGE(E130:E144)</f>
        <v>2.0000000000000004E-2</v>
      </c>
    </row>
    <row r="131" spans="1:7" x14ac:dyDescent="0.25">
      <c r="A131" t="s">
        <v>14</v>
      </c>
      <c r="B131">
        <v>2</v>
      </c>
      <c r="C131" t="s">
        <v>9</v>
      </c>
      <c r="D131" s="1" t="s">
        <v>12</v>
      </c>
      <c r="E131">
        <v>0.02</v>
      </c>
    </row>
    <row r="132" spans="1:7" x14ac:dyDescent="0.25">
      <c r="A132" t="s">
        <v>14</v>
      </c>
      <c r="B132">
        <v>3</v>
      </c>
      <c r="C132" t="s">
        <v>9</v>
      </c>
      <c r="D132" s="1" t="s">
        <v>12</v>
      </c>
      <c r="E132">
        <v>0.04</v>
      </c>
    </row>
    <row r="133" spans="1:7" x14ac:dyDescent="0.25">
      <c r="A133" t="s">
        <v>14</v>
      </c>
      <c r="B133">
        <v>4</v>
      </c>
      <c r="C133" t="s">
        <v>9</v>
      </c>
      <c r="D133" s="1" t="s">
        <v>12</v>
      </c>
      <c r="E133">
        <v>0.04</v>
      </c>
    </row>
    <row r="134" spans="1:7" x14ac:dyDescent="0.25">
      <c r="A134" t="s">
        <v>14</v>
      </c>
      <c r="B134">
        <v>5</v>
      </c>
      <c r="C134" t="s">
        <v>9</v>
      </c>
      <c r="D134" s="1" t="s">
        <v>12</v>
      </c>
      <c r="E134">
        <v>0.02</v>
      </c>
    </row>
    <row r="135" spans="1:7" x14ac:dyDescent="0.25">
      <c r="A135" t="s">
        <v>14</v>
      </c>
      <c r="B135">
        <v>6</v>
      </c>
      <c r="C135" t="s">
        <v>9</v>
      </c>
      <c r="D135" s="1" t="s">
        <v>12</v>
      </c>
      <c r="E135">
        <v>0</v>
      </c>
    </row>
    <row r="136" spans="1:7" x14ac:dyDescent="0.25">
      <c r="A136" t="s">
        <v>14</v>
      </c>
      <c r="B136">
        <v>7</v>
      </c>
      <c r="C136" t="s">
        <v>9</v>
      </c>
      <c r="D136" s="1" t="s">
        <v>12</v>
      </c>
      <c r="E136">
        <v>0.04</v>
      </c>
    </row>
    <row r="137" spans="1:7" x14ac:dyDescent="0.25">
      <c r="A137" t="s">
        <v>14</v>
      </c>
      <c r="B137">
        <v>8</v>
      </c>
      <c r="C137" t="s">
        <v>9</v>
      </c>
      <c r="D137" s="1" t="s">
        <v>12</v>
      </c>
      <c r="E137">
        <v>0.02</v>
      </c>
    </row>
    <row r="138" spans="1:7" x14ac:dyDescent="0.25">
      <c r="A138" t="s">
        <v>14</v>
      </c>
      <c r="B138">
        <v>9</v>
      </c>
      <c r="C138" t="s">
        <v>9</v>
      </c>
      <c r="D138" s="1" t="s">
        <v>12</v>
      </c>
      <c r="E138">
        <v>0.06</v>
      </c>
    </row>
    <row r="139" spans="1:7" x14ac:dyDescent="0.25">
      <c r="A139" t="s">
        <v>14</v>
      </c>
      <c r="B139">
        <v>10</v>
      </c>
      <c r="C139" t="s">
        <v>9</v>
      </c>
      <c r="D139" s="1" t="s">
        <v>12</v>
      </c>
      <c r="E139">
        <v>0</v>
      </c>
    </row>
    <row r="140" spans="1:7" x14ac:dyDescent="0.25">
      <c r="A140" t="s">
        <v>14</v>
      </c>
      <c r="B140">
        <v>11</v>
      </c>
      <c r="C140" t="s">
        <v>9</v>
      </c>
      <c r="D140" s="1" t="s">
        <v>12</v>
      </c>
      <c r="E140">
        <v>0</v>
      </c>
    </row>
    <row r="141" spans="1:7" x14ac:dyDescent="0.25">
      <c r="A141" t="s">
        <v>14</v>
      </c>
      <c r="B141">
        <v>12</v>
      </c>
      <c r="C141" t="s">
        <v>9</v>
      </c>
      <c r="D141" s="1" t="s">
        <v>12</v>
      </c>
      <c r="E141">
        <v>0</v>
      </c>
    </row>
    <row r="142" spans="1:7" x14ac:dyDescent="0.25">
      <c r="A142" t="s">
        <v>14</v>
      </c>
      <c r="B142">
        <v>13</v>
      </c>
      <c r="C142" t="s">
        <v>9</v>
      </c>
      <c r="D142" s="1" t="s">
        <v>12</v>
      </c>
      <c r="E142">
        <v>0.02</v>
      </c>
    </row>
    <row r="143" spans="1:7" x14ac:dyDescent="0.25">
      <c r="A143" t="s">
        <v>14</v>
      </c>
      <c r="B143">
        <v>14</v>
      </c>
      <c r="C143" t="s">
        <v>9</v>
      </c>
      <c r="D143" s="1" t="s">
        <v>12</v>
      </c>
      <c r="E143">
        <v>0</v>
      </c>
    </row>
    <row r="144" spans="1:7" x14ac:dyDescent="0.25">
      <c r="A144" t="s">
        <v>14</v>
      </c>
      <c r="B144">
        <v>15</v>
      </c>
      <c r="C144" t="s">
        <v>9</v>
      </c>
      <c r="D144" s="1" t="s">
        <v>12</v>
      </c>
      <c r="E144">
        <v>0.02</v>
      </c>
    </row>
    <row r="145" spans="1:7" x14ac:dyDescent="0.25">
      <c r="D145" s="1"/>
      <c r="G145" t="s">
        <v>5</v>
      </c>
    </row>
    <row r="146" spans="1:7" x14ac:dyDescent="0.25">
      <c r="A146" t="s">
        <v>14</v>
      </c>
      <c r="B146">
        <v>1</v>
      </c>
      <c r="C146" t="s">
        <v>13</v>
      </c>
      <c r="D146" t="s">
        <v>10</v>
      </c>
      <c r="E146">
        <v>0.02</v>
      </c>
      <c r="G146">
        <f>AVERAGE(E146:E160)</f>
        <v>2.1333333333333333E-2</v>
      </c>
    </row>
    <row r="147" spans="1:7" x14ac:dyDescent="0.25">
      <c r="A147" t="s">
        <v>14</v>
      </c>
      <c r="B147">
        <v>2</v>
      </c>
      <c r="C147" t="s">
        <v>13</v>
      </c>
      <c r="D147" t="s">
        <v>10</v>
      </c>
      <c r="E147">
        <v>0.02</v>
      </c>
    </row>
    <row r="148" spans="1:7" x14ac:dyDescent="0.25">
      <c r="A148" t="s">
        <v>14</v>
      </c>
      <c r="B148">
        <v>3</v>
      </c>
      <c r="C148" t="s">
        <v>13</v>
      </c>
      <c r="D148" t="s">
        <v>10</v>
      </c>
      <c r="E148">
        <v>0.08</v>
      </c>
    </row>
    <row r="149" spans="1:7" x14ac:dyDescent="0.25">
      <c r="A149" t="s">
        <v>14</v>
      </c>
      <c r="B149">
        <v>4</v>
      </c>
      <c r="C149" t="s">
        <v>13</v>
      </c>
      <c r="D149" t="s">
        <v>10</v>
      </c>
      <c r="E149">
        <v>0.02</v>
      </c>
    </row>
    <row r="150" spans="1:7" x14ac:dyDescent="0.25">
      <c r="A150" t="s">
        <v>14</v>
      </c>
      <c r="B150">
        <v>5</v>
      </c>
      <c r="C150" t="s">
        <v>13</v>
      </c>
      <c r="D150" t="s">
        <v>10</v>
      </c>
      <c r="E150">
        <v>0.06</v>
      </c>
    </row>
    <row r="151" spans="1:7" x14ac:dyDescent="0.25">
      <c r="A151" t="s">
        <v>14</v>
      </c>
      <c r="B151">
        <v>6</v>
      </c>
      <c r="C151" t="s">
        <v>13</v>
      </c>
      <c r="D151" t="s">
        <v>10</v>
      </c>
      <c r="E151">
        <v>0.02</v>
      </c>
    </row>
    <row r="152" spans="1:7" x14ac:dyDescent="0.25">
      <c r="A152" t="s">
        <v>14</v>
      </c>
      <c r="B152">
        <v>7</v>
      </c>
      <c r="C152" t="s">
        <v>13</v>
      </c>
      <c r="D152" t="s">
        <v>10</v>
      </c>
      <c r="E152">
        <v>0.02</v>
      </c>
    </row>
    <row r="153" spans="1:7" x14ac:dyDescent="0.25">
      <c r="A153" t="s">
        <v>14</v>
      </c>
      <c r="B153">
        <v>8</v>
      </c>
      <c r="C153" t="s">
        <v>13</v>
      </c>
      <c r="D153" t="s">
        <v>10</v>
      </c>
      <c r="E153">
        <v>0.04</v>
      </c>
    </row>
    <row r="154" spans="1:7" x14ac:dyDescent="0.25">
      <c r="A154" t="s">
        <v>14</v>
      </c>
      <c r="B154">
        <v>9</v>
      </c>
      <c r="C154" t="s">
        <v>13</v>
      </c>
      <c r="D154" t="s">
        <v>10</v>
      </c>
      <c r="E154">
        <v>0.02</v>
      </c>
    </row>
    <row r="155" spans="1:7" x14ac:dyDescent="0.25">
      <c r="A155" t="s">
        <v>14</v>
      </c>
      <c r="B155">
        <v>10</v>
      </c>
      <c r="C155" t="s">
        <v>13</v>
      </c>
      <c r="D155" t="s">
        <v>10</v>
      </c>
      <c r="E155">
        <v>0.02</v>
      </c>
    </row>
    <row r="156" spans="1:7" x14ac:dyDescent="0.25">
      <c r="A156" t="s">
        <v>14</v>
      </c>
      <c r="B156">
        <v>11</v>
      </c>
      <c r="C156" t="s">
        <v>13</v>
      </c>
      <c r="D156" t="s">
        <v>10</v>
      </c>
      <c r="E156">
        <v>0</v>
      </c>
    </row>
    <row r="157" spans="1:7" x14ac:dyDescent="0.25">
      <c r="A157" t="s">
        <v>14</v>
      </c>
      <c r="B157">
        <v>12</v>
      </c>
      <c r="C157" t="s">
        <v>13</v>
      </c>
      <c r="D157" t="s">
        <v>10</v>
      </c>
      <c r="E157">
        <v>0</v>
      </c>
    </row>
    <row r="158" spans="1:7" x14ac:dyDescent="0.25">
      <c r="A158" t="s">
        <v>14</v>
      </c>
      <c r="B158">
        <v>13</v>
      </c>
      <c r="C158" t="s">
        <v>13</v>
      </c>
      <c r="D158" t="s">
        <v>10</v>
      </c>
      <c r="E158">
        <v>0</v>
      </c>
    </row>
    <row r="159" spans="1:7" x14ac:dyDescent="0.25">
      <c r="A159" t="s">
        <v>14</v>
      </c>
      <c r="B159">
        <v>14</v>
      </c>
      <c r="C159" t="s">
        <v>13</v>
      </c>
      <c r="D159" t="s">
        <v>10</v>
      </c>
      <c r="E159">
        <v>0</v>
      </c>
    </row>
    <row r="160" spans="1:7" x14ac:dyDescent="0.25">
      <c r="A160" t="s">
        <v>14</v>
      </c>
      <c r="B160">
        <v>15</v>
      </c>
      <c r="C160" t="s">
        <v>13</v>
      </c>
      <c r="D160" t="s">
        <v>10</v>
      </c>
      <c r="E160">
        <v>0</v>
      </c>
    </row>
    <row r="161" spans="1:7" x14ac:dyDescent="0.25">
      <c r="G161" t="s">
        <v>5</v>
      </c>
    </row>
    <row r="162" spans="1:7" x14ac:dyDescent="0.25">
      <c r="A162" t="s">
        <v>14</v>
      </c>
      <c r="B162">
        <v>1</v>
      </c>
      <c r="C162" t="s">
        <v>13</v>
      </c>
      <c r="D162" s="1" t="s">
        <v>11</v>
      </c>
      <c r="E162">
        <v>0.04</v>
      </c>
      <c r="G162">
        <f>AVERAGE(E162:E176)</f>
        <v>5.4666666666666683E-2</v>
      </c>
    </row>
    <row r="163" spans="1:7" x14ac:dyDescent="0.25">
      <c r="A163" t="s">
        <v>14</v>
      </c>
      <c r="B163">
        <v>2</v>
      </c>
      <c r="C163" t="s">
        <v>13</v>
      </c>
      <c r="D163" s="1" t="s">
        <v>11</v>
      </c>
      <c r="E163">
        <v>0.06</v>
      </c>
    </row>
    <row r="164" spans="1:7" x14ac:dyDescent="0.25">
      <c r="A164" t="s">
        <v>14</v>
      </c>
      <c r="B164">
        <v>3</v>
      </c>
      <c r="C164" t="s">
        <v>13</v>
      </c>
      <c r="D164" s="1" t="s">
        <v>11</v>
      </c>
      <c r="E164">
        <v>0.16</v>
      </c>
    </row>
    <row r="165" spans="1:7" x14ac:dyDescent="0.25">
      <c r="A165" t="s">
        <v>14</v>
      </c>
      <c r="B165">
        <v>4</v>
      </c>
      <c r="C165" t="s">
        <v>13</v>
      </c>
      <c r="D165" s="1" t="s">
        <v>11</v>
      </c>
      <c r="E165">
        <v>0.02</v>
      </c>
    </row>
    <row r="166" spans="1:7" x14ac:dyDescent="0.25">
      <c r="A166" t="s">
        <v>14</v>
      </c>
      <c r="B166">
        <v>5</v>
      </c>
      <c r="C166" t="s">
        <v>13</v>
      </c>
      <c r="D166" s="1" t="s">
        <v>11</v>
      </c>
      <c r="E166">
        <v>0.06</v>
      </c>
    </row>
    <row r="167" spans="1:7" x14ac:dyDescent="0.25">
      <c r="A167" t="s">
        <v>14</v>
      </c>
      <c r="B167">
        <v>6</v>
      </c>
      <c r="C167" t="s">
        <v>13</v>
      </c>
      <c r="D167" s="1" t="s">
        <v>11</v>
      </c>
      <c r="E167">
        <v>0.04</v>
      </c>
    </row>
    <row r="168" spans="1:7" x14ac:dyDescent="0.25">
      <c r="A168" t="s">
        <v>14</v>
      </c>
      <c r="B168">
        <v>7</v>
      </c>
      <c r="C168" t="s">
        <v>13</v>
      </c>
      <c r="D168" s="1" t="s">
        <v>11</v>
      </c>
      <c r="E168">
        <v>0.1</v>
      </c>
    </row>
    <row r="169" spans="1:7" x14ac:dyDescent="0.25">
      <c r="A169" t="s">
        <v>14</v>
      </c>
      <c r="B169">
        <v>8</v>
      </c>
      <c r="C169" t="s">
        <v>13</v>
      </c>
      <c r="D169" s="1" t="s">
        <v>11</v>
      </c>
      <c r="E169">
        <v>0.04</v>
      </c>
    </row>
    <row r="170" spans="1:7" x14ac:dyDescent="0.25">
      <c r="A170" t="s">
        <v>14</v>
      </c>
      <c r="B170">
        <v>9</v>
      </c>
      <c r="C170" t="s">
        <v>13</v>
      </c>
      <c r="D170" s="1" t="s">
        <v>11</v>
      </c>
      <c r="E170">
        <v>0.06</v>
      </c>
    </row>
    <row r="171" spans="1:7" x14ac:dyDescent="0.25">
      <c r="A171" t="s">
        <v>14</v>
      </c>
      <c r="B171">
        <v>10</v>
      </c>
      <c r="C171" t="s">
        <v>13</v>
      </c>
      <c r="D171" s="1" t="s">
        <v>11</v>
      </c>
      <c r="E171">
        <v>0.02</v>
      </c>
    </row>
    <row r="172" spans="1:7" x14ac:dyDescent="0.25">
      <c r="A172" t="s">
        <v>14</v>
      </c>
      <c r="B172">
        <v>11</v>
      </c>
      <c r="C172" t="s">
        <v>13</v>
      </c>
      <c r="D172" s="1" t="s">
        <v>11</v>
      </c>
      <c r="E172">
        <v>0.04</v>
      </c>
    </row>
    <row r="173" spans="1:7" x14ac:dyDescent="0.25">
      <c r="A173" t="s">
        <v>14</v>
      </c>
      <c r="B173">
        <v>12</v>
      </c>
      <c r="C173" t="s">
        <v>13</v>
      </c>
      <c r="D173" s="1" t="s">
        <v>11</v>
      </c>
      <c r="E173">
        <v>0.02</v>
      </c>
    </row>
    <row r="174" spans="1:7" x14ac:dyDescent="0.25">
      <c r="A174" t="s">
        <v>14</v>
      </c>
      <c r="B174">
        <v>13</v>
      </c>
      <c r="C174" t="s">
        <v>13</v>
      </c>
      <c r="D174" s="1" t="s">
        <v>11</v>
      </c>
      <c r="E174">
        <v>0.06</v>
      </c>
    </row>
    <row r="175" spans="1:7" x14ac:dyDescent="0.25">
      <c r="A175" t="s">
        <v>14</v>
      </c>
      <c r="B175">
        <v>14</v>
      </c>
      <c r="C175" t="s">
        <v>13</v>
      </c>
      <c r="D175" s="1" t="s">
        <v>11</v>
      </c>
      <c r="E175">
        <v>0.06</v>
      </c>
    </row>
    <row r="176" spans="1:7" x14ac:dyDescent="0.25">
      <c r="A176" t="s">
        <v>14</v>
      </c>
      <c r="B176">
        <v>15</v>
      </c>
      <c r="C176" t="s">
        <v>13</v>
      </c>
      <c r="D176" s="1" t="s">
        <v>11</v>
      </c>
      <c r="E176">
        <v>0.04</v>
      </c>
    </row>
    <row r="177" spans="1:7" x14ac:dyDescent="0.25">
      <c r="D177" s="1"/>
      <c r="G177" t="s">
        <v>5</v>
      </c>
    </row>
    <row r="178" spans="1:7" x14ac:dyDescent="0.25">
      <c r="A178" t="s">
        <v>14</v>
      </c>
      <c r="B178">
        <v>1</v>
      </c>
      <c r="C178" t="s">
        <v>13</v>
      </c>
      <c r="D178" s="1" t="s">
        <v>12</v>
      </c>
      <c r="E178">
        <v>0.06</v>
      </c>
      <c r="G178">
        <f>AVERAGE(E178:E192)</f>
        <v>3.0666666666666672E-2</v>
      </c>
    </row>
    <row r="179" spans="1:7" x14ac:dyDescent="0.25">
      <c r="A179" t="s">
        <v>14</v>
      </c>
      <c r="B179">
        <v>2</v>
      </c>
      <c r="C179" t="s">
        <v>13</v>
      </c>
      <c r="D179" s="1" t="s">
        <v>12</v>
      </c>
      <c r="E179">
        <v>0.02</v>
      </c>
    </row>
    <row r="180" spans="1:7" x14ac:dyDescent="0.25">
      <c r="A180" t="s">
        <v>14</v>
      </c>
      <c r="B180">
        <v>3</v>
      </c>
      <c r="C180" t="s">
        <v>13</v>
      </c>
      <c r="D180" s="1" t="s">
        <v>12</v>
      </c>
      <c r="E180">
        <v>0.08</v>
      </c>
    </row>
    <row r="181" spans="1:7" x14ac:dyDescent="0.25">
      <c r="A181" t="s">
        <v>14</v>
      </c>
      <c r="B181">
        <v>4</v>
      </c>
      <c r="C181" t="s">
        <v>13</v>
      </c>
      <c r="D181" s="1" t="s">
        <v>12</v>
      </c>
      <c r="E181">
        <v>0.04</v>
      </c>
    </row>
    <row r="182" spans="1:7" x14ac:dyDescent="0.25">
      <c r="A182" t="s">
        <v>14</v>
      </c>
      <c r="B182">
        <v>5</v>
      </c>
      <c r="C182" t="s">
        <v>13</v>
      </c>
      <c r="D182" s="1" t="s">
        <v>12</v>
      </c>
      <c r="E182">
        <v>0.04</v>
      </c>
    </row>
    <row r="183" spans="1:7" x14ac:dyDescent="0.25">
      <c r="A183" t="s">
        <v>14</v>
      </c>
      <c r="B183">
        <v>6</v>
      </c>
      <c r="C183" t="s">
        <v>13</v>
      </c>
      <c r="D183" s="1" t="s">
        <v>12</v>
      </c>
      <c r="E183">
        <v>0</v>
      </c>
    </row>
    <row r="184" spans="1:7" x14ac:dyDescent="0.25">
      <c r="A184" t="s">
        <v>14</v>
      </c>
      <c r="B184">
        <v>7</v>
      </c>
      <c r="C184" t="s">
        <v>13</v>
      </c>
      <c r="D184" s="1" t="s">
        <v>12</v>
      </c>
      <c r="E184">
        <v>0.06</v>
      </c>
    </row>
    <row r="185" spans="1:7" x14ac:dyDescent="0.25">
      <c r="A185" t="s">
        <v>14</v>
      </c>
      <c r="B185">
        <v>8</v>
      </c>
      <c r="C185" t="s">
        <v>13</v>
      </c>
      <c r="D185" s="1" t="s">
        <v>12</v>
      </c>
      <c r="E185">
        <v>0.04</v>
      </c>
    </row>
    <row r="186" spans="1:7" x14ac:dyDescent="0.25">
      <c r="A186" t="s">
        <v>14</v>
      </c>
      <c r="B186">
        <v>9</v>
      </c>
      <c r="C186" t="s">
        <v>13</v>
      </c>
      <c r="D186" s="1" t="s">
        <v>12</v>
      </c>
      <c r="E186">
        <v>0.06</v>
      </c>
    </row>
    <row r="187" spans="1:7" x14ac:dyDescent="0.25">
      <c r="A187" t="s">
        <v>14</v>
      </c>
      <c r="B187">
        <v>10</v>
      </c>
      <c r="C187" t="s">
        <v>13</v>
      </c>
      <c r="D187" s="1" t="s">
        <v>12</v>
      </c>
      <c r="E187">
        <v>0.02</v>
      </c>
    </row>
    <row r="188" spans="1:7" x14ac:dyDescent="0.25">
      <c r="A188" t="s">
        <v>14</v>
      </c>
      <c r="B188">
        <v>11</v>
      </c>
      <c r="C188" t="s">
        <v>13</v>
      </c>
      <c r="D188" s="1" t="s">
        <v>12</v>
      </c>
      <c r="E188">
        <v>0</v>
      </c>
    </row>
    <row r="189" spans="1:7" x14ac:dyDescent="0.25">
      <c r="A189" t="s">
        <v>14</v>
      </c>
      <c r="B189">
        <v>12</v>
      </c>
      <c r="C189" t="s">
        <v>13</v>
      </c>
      <c r="D189" s="1" t="s">
        <v>12</v>
      </c>
      <c r="E189">
        <v>0</v>
      </c>
    </row>
    <row r="190" spans="1:7" x14ac:dyDescent="0.25">
      <c r="A190" t="s">
        <v>14</v>
      </c>
      <c r="B190">
        <v>13</v>
      </c>
      <c r="C190" t="s">
        <v>13</v>
      </c>
      <c r="D190" s="1" t="s">
        <v>12</v>
      </c>
      <c r="E190">
        <v>0.02</v>
      </c>
    </row>
    <row r="191" spans="1:7" x14ac:dyDescent="0.25">
      <c r="A191" t="s">
        <v>14</v>
      </c>
      <c r="B191">
        <v>14</v>
      </c>
      <c r="C191" t="s">
        <v>13</v>
      </c>
      <c r="D191" s="1" t="s">
        <v>12</v>
      </c>
      <c r="E191">
        <v>0</v>
      </c>
    </row>
    <row r="192" spans="1:7" x14ac:dyDescent="0.25">
      <c r="A192" t="s">
        <v>14</v>
      </c>
      <c r="B192">
        <v>15</v>
      </c>
      <c r="C192" t="s">
        <v>13</v>
      </c>
      <c r="D192" s="1" t="s">
        <v>12</v>
      </c>
      <c r="E192">
        <v>0.02</v>
      </c>
    </row>
    <row r="193" spans="1:7" x14ac:dyDescent="0.25">
      <c r="G193" t="s">
        <v>5</v>
      </c>
    </row>
    <row r="194" spans="1:7" x14ac:dyDescent="0.25">
      <c r="A194" t="s">
        <v>15</v>
      </c>
      <c r="B194">
        <v>1</v>
      </c>
      <c r="C194" t="s">
        <v>9</v>
      </c>
      <c r="D194" t="s">
        <v>10</v>
      </c>
      <c r="E194">
        <v>0.1</v>
      </c>
      <c r="G194">
        <f>AVERAGE(E194:E208)</f>
        <v>2.933333333333334E-2</v>
      </c>
    </row>
    <row r="195" spans="1:7" x14ac:dyDescent="0.25">
      <c r="A195" t="s">
        <v>15</v>
      </c>
      <c r="B195">
        <v>2</v>
      </c>
      <c r="C195" t="s">
        <v>9</v>
      </c>
      <c r="D195" t="s">
        <v>10</v>
      </c>
      <c r="E195">
        <v>0</v>
      </c>
    </row>
    <row r="196" spans="1:7" x14ac:dyDescent="0.25">
      <c r="A196" t="s">
        <v>15</v>
      </c>
      <c r="B196">
        <v>3</v>
      </c>
      <c r="C196" t="s">
        <v>9</v>
      </c>
      <c r="D196" t="s">
        <v>10</v>
      </c>
      <c r="E196">
        <v>0</v>
      </c>
    </row>
    <row r="197" spans="1:7" x14ac:dyDescent="0.25">
      <c r="A197" t="s">
        <v>15</v>
      </c>
      <c r="B197">
        <v>4</v>
      </c>
      <c r="C197" t="s">
        <v>9</v>
      </c>
      <c r="D197" t="s">
        <v>10</v>
      </c>
      <c r="E197">
        <v>0</v>
      </c>
    </row>
    <row r="198" spans="1:7" x14ac:dyDescent="0.25">
      <c r="A198" t="s">
        <v>15</v>
      </c>
      <c r="B198">
        <v>5</v>
      </c>
      <c r="C198" t="s">
        <v>9</v>
      </c>
      <c r="D198" t="s">
        <v>10</v>
      </c>
      <c r="E198">
        <v>0.06</v>
      </c>
    </row>
    <row r="199" spans="1:7" x14ac:dyDescent="0.25">
      <c r="A199" t="s">
        <v>15</v>
      </c>
      <c r="B199">
        <v>6</v>
      </c>
      <c r="C199" t="s">
        <v>9</v>
      </c>
      <c r="D199" t="s">
        <v>10</v>
      </c>
      <c r="E199">
        <v>0.14000000000000001</v>
      </c>
    </row>
    <row r="200" spans="1:7" x14ac:dyDescent="0.25">
      <c r="A200" t="s">
        <v>15</v>
      </c>
      <c r="B200">
        <v>7</v>
      </c>
      <c r="C200" t="s">
        <v>9</v>
      </c>
      <c r="D200" t="s">
        <v>10</v>
      </c>
      <c r="E200">
        <v>0.04</v>
      </c>
    </row>
    <row r="201" spans="1:7" x14ac:dyDescent="0.25">
      <c r="A201" t="s">
        <v>15</v>
      </c>
      <c r="B201">
        <v>8</v>
      </c>
      <c r="C201" t="s">
        <v>9</v>
      </c>
      <c r="D201" t="s">
        <v>10</v>
      </c>
      <c r="E201">
        <v>0</v>
      </c>
    </row>
    <row r="202" spans="1:7" x14ac:dyDescent="0.25">
      <c r="A202" t="s">
        <v>15</v>
      </c>
      <c r="B202">
        <v>9</v>
      </c>
      <c r="C202" t="s">
        <v>9</v>
      </c>
      <c r="D202" t="s">
        <v>10</v>
      </c>
      <c r="E202">
        <v>0</v>
      </c>
    </row>
    <row r="203" spans="1:7" x14ac:dyDescent="0.25">
      <c r="A203" t="s">
        <v>15</v>
      </c>
      <c r="B203">
        <v>10</v>
      </c>
      <c r="C203" t="s">
        <v>9</v>
      </c>
      <c r="D203" t="s">
        <v>10</v>
      </c>
      <c r="E203">
        <v>0.02</v>
      </c>
    </row>
    <row r="204" spans="1:7" x14ac:dyDescent="0.25">
      <c r="A204" t="s">
        <v>15</v>
      </c>
      <c r="B204">
        <v>11</v>
      </c>
      <c r="C204" t="s">
        <v>9</v>
      </c>
      <c r="D204" t="s">
        <v>10</v>
      </c>
      <c r="E204">
        <v>0.02</v>
      </c>
    </row>
    <row r="205" spans="1:7" x14ac:dyDescent="0.25">
      <c r="A205" t="s">
        <v>15</v>
      </c>
      <c r="B205">
        <v>12</v>
      </c>
      <c r="C205" t="s">
        <v>9</v>
      </c>
      <c r="D205" t="s">
        <v>10</v>
      </c>
      <c r="E205">
        <v>0.02</v>
      </c>
    </row>
    <row r="206" spans="1:7" x14ac:dyDescent="0.25">
      <c r="A206" t="s">
        <v>15</v>
      </c>
      <c r="B206">
        <v>13</v>
      </c>
      <c r="C206" t="s">
        <v>9</v>
      </c>
      <c r="D206" t="s">
        <v>10</v>
      </c>
      <c r="E206">
        <v>0.02</v>
      </c>
    </row>
    <row r="207" spans="1:7" x14ac:dyDescent="0.25">
      <c r="A207" t="s">
        <v>15</v>
      </c>
      <c r="B207">
        <v>14</v>
      </c>
      <c r="C207" t="s">
        <v>9</v>
      </c>
      <c r="D207" t="s">
        <v>10</v>
      </c>
      <c r="E207">
        <v>0</v>
      </c>
    </row>
    <row r="208" spans="1:7" x14ac:dyDescent="0.25">
      <c r="A208" t="s">
        <v>15</v>
      </c>
      <c r="B208">
        <v>15</v>
      </c>
      <c r="C208" t="s">
        <v>9</v>
      </c>
      <c r="D208" t="s">
        <v>10</v>
      </c>
      <c r="E208">
        <v>0.02</v>
      </c>
    </row>
    <row r="209" spans="1:7" x14ac:dyDescent="0.25">
      <c r="G209" t="s">
        <v>5</v>
      </c>
    </row>
    <row r="210" spans="1:7" x14ac:dyDescent="0.25">
      <c r="A210" t="s">
        <v>15</v>
      </c>
      <c r="B210">
        <v>1</v>
      </c>
      <c r="C210" t="s">
        <v>9</v>
      </c>
      <c r="D210" s="1" t="s">
        <v>11</v>
      </c>
      <c r="E210">
        <v>0.8</v>
      </c>
      <c r="G210">
        <f>AVERAGE(E210:E224)</f>
        <v>0.23600000000000007</v>
      </c>
    </row>
    <row r="211" spans="1:7" x14ac:dyDescent="0.25">
      <c r="A211" t="s">
        <v>15</v>
      </c>
      <c r="B211">
        <v>2</v>
      </c>
      <c r="C211" t="s">
        <v>9</v>
      </c>
      <c r="D211" s="1" t="s">
        <v>11</v>
      </c>
      <c r="E211">
        <v>0.48</v>
      </c>
    </row>
    <row r="212" spans="1:7" x14ac:dyDescent="0.25">
      <c r="A212" t="s">
        <v>15</v>
      </c>
      <c r="B212">
        <v>3</v>
      </c>
      <c r="C212" t="s">
        <v>9</v>
      </c>
      <c r="D212" s="1" t="s">
        <v>11</v>
      </c>
      <c r="E212">
        <v>0.16</v>
      </c>
    </row>
    <row r="213" spans="1:7" x14ac:dyDescent="0.25">
      <c r="A213" t="s">
        <v>15</v>
      </c>
      <c r="B213">
        <v>4</v>
      </c>
      <c r="C213" t="s">
        <v>9</v>
      </c>
      <c r="D213" s="1" t="s">
        <v>11</v>
      </c>
      <c r="E213">
        <v>0.22</v>
      </c>
    </row>
    <row r="214" spans="1:7" x14ac:dyDescent="0.25">
      <c r="A214" t="s">
        <v>15</v>
      </c>
      <c r="B214">
        <v>5</v>
      </c>
      <c r="C214" t="s">
        <v>9</v>
      </c>
      <c r="D214" s="1" t="s">
        <v>11</v>
      </c>
      <c r="E214">
        <v>0.1</v>
      </c>
    </row>
    <row r="215" spans="1:7" x14ac:dyDescent="0.25">
      <c r="A215" t="s">
        <v>15</v>
      </c>
      <c r="B215">
        <v>6</v>
      </c>
      <c r="C215" t="s">
        <v>9</v>
      </c>
      <c r="D215" s="1" t="s">
        <v>11</v>
      </c>
      <c r="E215">
        <v>0.4</v>
      </c>
    </row>
    <row r="216" spans="1:7" x14ac:dyDescent="0.25">
      <c r="A216" t="s">
        <v>15</v>
      </c>
      <c r="B216">
        <v>7</v>
      </c>
      <c r="C216" t="s">
        <v>9</v>
      </c>
      <c r="D216" s="1" t="s">
        <v>11</v>
      </c>
      <c r="E216">
        <v>0.5</v>
      </c>
    </row>
    <row r="217" spans="1:7" x14ac:dyDescent="0.25">
      <c r="A217" t="s">
        <v>15</v>
      </c>
      <c r="B217">
        <v>8</v>
      </c>
      <c r="C217" t="s">
        <v>9</v>
      </c>
      <c r="D217" s="1" t="s">
        <v>11</v>
      </c>
      <c r="E217">
        <v>0.02</v>
      </c>
    </row>
    <row r="218" spans="1:7" x14ac:dyDescent="0.25">
      <c r="A218" t="s">
        <v>15</v>
      </c>
      <c r="B218">
        <v>9</v>
      </c>
      <c r="C218" t="s">
        <v>9</v>
      </c>
      <c r="D218" s="1" t="s">
        <v>11</v>
      </c>
      <c r="E218">
        <v>0.14000000000000001</v>
      </c>
    </row>
    <row r="219" spans="1:7" x14ac:dyDescent="0.25">
      <c r="A219" t="s">
        <v>15</v>
      </c>
      <c r="B219">
        <v>10</v>
      </c>
      <c r="C219" t="s">
        <v>9</v>
      </c>
      <c r="D219" s="1" t="s">
        <v>11</v>
      </c>
      <c r="E219">
        <v>0.08</v>
      </c>
    </row>
    <row r="220" spans="1:7" x14ac:dyDescent="0.25">
      <c r="A220" t="s">
        <v>15</v>
      </c>
      <c r="B220">
        <v>11</v>
      </c>
      <c r="C220" t="s">
        <v>9</v>
      </c>
      <c r="D220" s="1" t="s">
        <v>11</v>
      </c>
      <c r="E220">
        <v>0.06</v>
      </c>
    </row>
    <row r="221" spans="1:7" x14ac:dyDescent="0.25">
      <c r="A221" t="s">
        <v>15</v>
      </c>
      <c r="B221">
        <v>12</v>
      </c>
      <c r="C221" t="s">
        <v>9</v>
      </c>
      <c r="D221" s="1" t="s">
        <v>11</v>
      </c>
      <c r="E221">
        <v>0.12</v>
      </c>
    </row>
    <row r="222" spans="1:7" x14ac:dyDescent="0.25">
      <c r="A222" t="s">
        <v>15</v>
      </c>
      <c r="B222">
        <v>13</v>
      </c>
      <c r="C222" t="s">
        <v>9</v>
      </c>
      <c r="D222" s="1" t="s">
        <v>11</v>
      </c>
      <c r="E222">
        <v>0.04</v>
      </c>
    </row>
    <row r="223" spans="1:7" x14ac:dyDescent="0.25">
      <c r="A223" t="s">
        <v>15</v>
      </c>
      <c r="B223">
        <v>14</v>
      </c>
      <c r="C223" t="s">
        <v>9</v>
      </c>
      <c r="D223" s="1" t="s">
        <v>11</v>
      </c>
      <c r="E223">
        <v>0.18</v>
      </c>
    </row>
    <row r="224" spans="1:7" x14ac:dyDescent="0.25">
      <c r="A224" t="s">
        <v>15</v>
      </c>
      <c r="B224">
        <v>15</v>
      </c>
      <c r="C224" t="s">
        <v>9</v>
      </c>
      <c r="D224" s="1" t="s">
        <v>11</v>
      </c>
      <c r="E224">
        <v>0.24</v>
      </c>
    </row>
    <row r="225" spans="1:7" x14ac:dyDescent="0.25">
      <c r="D225" s="1"/>
      <c r="G225" t="s">
        <v>5</v>
      </c>
    </row>
    <row r="226" spans="1:7" x14ac:dyDescent="0.25">
      <c r="A226" t="s">
        <v>15</v>
      </c>
      <c r="B226">
        <v>1</v>
      </c>
      <c r="C226" t="s">
        <v>9</v>
      </c>
      <c r="D226" s="1" t="s">
        <v>12</v>
      </c>
      <c r="E226">
        <v>0.16</v>
      </c>
      <c r="G226">
        <f>AVERAGE(E226:E240)</f>
        <v>3.6000000000000004E-2</v>
      </c>
    </row>
    <row r="227" spans="1:7" x14ac:dyDescent="0.25">
      <c r="A227" t="s">
        <v>15</v>
      </c>
      <c r="B227">
        <v>2</v>
      </c>
      <c r="C227" t="s">
        <v>9</v>
      </c>
      <c r="D227" s="1" t="s">
        <v>12</v>
      </c>
      <c r="E227">
        <v>0.1</v>
      </c>
    </row>
    <row r="228" spans="1:7" x14ac:dyDescent="0.25">
      <c r="A228" t="s">
        <v>15</v>
      </c>
      <c r="B228">
        <v>3</v>
      </c>
      <c r="C228" t="s">
        <v>9</v>
      </c>
      <c r="D228" s="1" t="s">
        <v>12</v>
      </c>
      <c r="E228">
        <v>0</v>
      </c>
    </row>
    <row r="229" spans="1:7" x14ac:dyDescent="0.25">
      <c r="A229" t="s">
        <v>15</v>
      </c>
      <c r="B229">
        <v>4</v>
      </c>
      <c r="C229" t="s">
        <v>9</v>
      </c>
      <c r="D229" s="1" t="s">
        <v>12</v>
      </c>
      <c r="E229">
        <v>0.02</v>
      </c>
    </row>
    <row r="230" spans="1:7" x14ac:dyDescent="0.25">
      <c r="A230" t="s">
        <v>15</v>
      </c>
      <c r="B230">
        <v>5</v>
      </c>
      <c r="C230" t="s">
        <v>9</v>
      </c>
      <c r="D230" s="1" t="s">
        <v>12</v>
      </c>
      <c r="E230">
        <v>0.06</v>
      </c>
    </row>
    <row r="231" spans="1:7" x14ac:dyDescent="0.25">
      <c r="A231" t="s">
        <v>15</v>
      </c>
      <c r="B231">
        <v>6</v>
      </c>
      <c r="C231" t="s">
        <v>9</v>
      </c>
      <c r="D231" s="1" t="s">
        <v>12</v>
      </c>
      <c r="E231">
        <v>0.06</v>
      </c>
    </row>
    <row r="232" spans="1:7" x14ac:dyDescent="0.25">
      <c r="A232" t="s">
        <v>15</v>
      </c>
      <c r="B232">
        <v>7</v>
      </c>
      <c r="C232" t="s">
        <v>9</v>
      </c>
      <c r="D232" s="1" t="s">
        <v>12</v>
      </c>
      <c r="E232">
        <v>0</v>
      </c>
    </row>
    <row r="233" spans="1:7" x14ac:dyDescent="0.25">
      <c r="A233" t="s">
        <v>15</v>
      </c>
      <c r="B233">
        <v>8</v>
      </c>
      <c r="C233" t="s">
        <v>9</v>
      </c>
      <c r="D233" s="1" t="s">
        <v>12</v>
      </c>
      <c r="E233">
        <v>0.04</v>
      </c>
    </row>
    <row r="234" spans="1:7" x14ac:dyDescent="0.25">
      <c r="A234" t="s">
        <v>15</v>
      </c>
      <c r="B234">
        <v>9</v>
      </c>
      <c r="C234" t="s">
        <v>9</v>
      </c>
      <c r="D234" s="1" t="s">
        <v>12</v>
      </c>
      <c r="E234">
        <v>0</v>
      </c>
    </row>
    <row r="235" spans="1:7" x14ac:dyDescent="0.25">
      <c r="A235" t="s">
        <v>15</v>
      </c>
      <c r="B235">
        <v>10</v>
      </c>
      <c r="C235" t="s">
        <v>9</v>
      </c>
      <c r="D235" s="1" t="s">
        <v>12</v>
      </c>
      <c r="E235">
        <v>0.02</v>
      </c>
    </row>
    <row r="236" spans="1:7" x14ac:dyDescent="0.25">
      <c r="A236" t="s">
        <v>15</v>
      </c>
      <c r="B236">
        <v>11</v>
      </c>
      <c r="C236" t="s">
        <v>9</v>
      </c>
      <c r="D236" s="1" t="s">
        <v>12</v>
      </c>
      <c r="E236">
        <v>0</v>
      </c>
    </row>
    <row r="237" spans="1:7" x14ac:dyDescent="0.25">
      <c r="A237" t="s">
        <v>15</v>
      </c>
      <c r="B237">
        <v>12</v>
      </c>
      <c r="C237" t="s">
        <v>9</v>
      </c>
      <c r="D237" s="1" t="s">
        <v>12</v>
      </c>
      <c r="E237">
        <v>0</v>
      </c>
    </row>
    <row r="238" spans="1:7" x14ac:dyDescent="0.25">
      <c r="A238" t="s">
        <v>15</v>
      </c>
      <c r="B238">
        <v>13</v>
      </c>
      <c r="C238" t="s">
        <v>9</v>
      </c>
      <c r="D238" s="1" t="s">
        <v>12</v>
      </c>
      <c r="E238">
        <v>0</v>
      </c>
    </row>
    <row r="239" spans="1:7" x14ac:dyDescent="0.25">
      <c r="A239" t="s">
        <v>15</v>
      </c>
      <c r="B239">
        <v>14</v>
      </c>
      <c r="C239" t="s">
        <v>9</v>
      </c>
      <c r="D239" s="1" t="s">
        <v>12</v>
      </c>
      <c r="E239">
        <v>0.04</v>
      </c>
    </row>
    <row r="240" spans="1:7" x14ac:dyDescent="0.25">
      <c r="A240" t="s">
        <v>15</v>
      </c>
      <c r="B240">
        <v>15</v>
      </c>
      <c r="C240" t="s">
        <v>9</v>
      </c>
      <c r="D240" s="1" t="s">
        <v>12</v>
      </c>
      <c r="E240">
        <v>0.04</v>
      </c>
    </row>
    <row r="241" spans="1:7" x14ac:dyDescent="0.25">
      <c r="D241" s="1"/>
      <c r="G241" t="s">
        <v>5</v>
      </c>
    </row>
    <row r="242" spans="1:7" x14ac:dyDescent="0.25">
      <c r="A242" t="s">
        <v>15</v>
      </c>
      <c r="B242">
        <v>1</v>
      </c>
      <c r="C242" t="s">
        <v>13</v>
      </c>
      <c r="D242" t="s">
        <v>10</v>
      </c>
      <c r="E242">
        <v>0.12</v>
      </c>
      <c r="G242">
        <f>AVERAGE(E242:E256)</f>
        <v>4.2666666666666672E-2</v>
      </c>
    </row>
    <row r="243" spans="1:7" x14ac:dyDescent="0.25">
      <c r="A243" t="s">
        <v>15</v>
      </c>
      <c r="B243">
        <v>2</v>
      </c>
      <c r="C243" t="s">
        <v>13</v>
      </c>
      <c r="D243" t="s">
        <v>10</v>
      </c>
      <c r="E243">
        <v>0</v>
      </c>
    </row>
    <row r="244" spans="1:7" x14ac:dyDescent="0.25">
      <c r="A244" t="s">
        <v>15</v>
      </c>
      <c r="B244">
        <v>3</v>
      </c>
      <c r="C244" t="s">
        <v>13</v>
      </c>
      <c r="D244" t="s">
        <v>10</v>
      </c>
      <c r="E244">
        <v>0</v>
      </c>
    </row>
    <row r="245" spans="1:7" x14ac:dyDescent="0.25">
      <c r="A245" t="s">
        <v>15</v>
      </c>
      <c r="B245">
        <v>4</v>
      </c>
      <c r="C245" t="s">
        <v>13</v>
      </c>
      <c r="D245" t="s">
        <v>10</v>
      </c>
      <c r="E245">
        <v>0.02</v>
      </c>
    </row>
    <row r="246" spans="1:7" x14ac:dyDescent="0.25">
      <c r="A246" t="s">
        <v>15</v>
      </c>
      <c r="B246">
        <v>5</v>
      </c>
      <c r="C246" t="s">
        <v>13</v>
      </c>
      <c r="D246" t="s">
        <v>10</v>
      </c>
      <c r="E246">
        <v>0.08</v>
      </c>
    </row>
    <row r="247" spans="1:7" x14ac:dyDescent="0.25">
      <c r="A247" t="s">
        <v>15</v>
      </c>
      <c r="B247">
        <v>6</v>
      </c>
      <c r="C247" t="s">
        <v>13</v>
      </c>
      <c r="D247" t="s">
        <v>10</v>
      </c>
      <c r="E247">
        <v>0.2</v>
      </c>
    </row>
    <row r="248" spans="1:7" x14ac:dyDescent="0.25">
      <c r="A248" t="s">
        <v>15</v>
      </c>
      <c r="B248">
        <v>7</v>
      </c>
      <c r="C248" t="s">
        <v>13</v>
      </c>
      <c r="D248" t="s">
        <v>10</v>
      </c>
      <c r="E248">
        <v>0.04</v>
      </c>
    </row>
    <row r="249" spans="1:7" x14ac:dyDescent="0.25">
      <c r="A249" t="s">
        <v>15</v>
      </c>
      <c r="B249">
        <v>8</v>
      </c>
      <c r="C249" t="s">
        <v>13</v>
      </c>
      <c r="D249" t="s">
        <v>10</v>
      </c>
      <c r="E249">
        <v>0</v>
      </c>
    </row>
    <row r="250" spans="1:7" x14ac:dyDescent="0.25">
      <c r="A250" t="s">
        <v>15</v>
      </c>
      <c r="B250">
        <v>9</v>
      </c>
      <c r="C250" t="s">
        <v>13</v>
      </c>
      <c r="D250" t="s">
        <v>10</v>
      </c>
      <c r="E250">
        <v>0</v>
      </c>
    </row>
    <row r="251" spans="1:7" x14ac:dyDescent="0.25">
      <c r="A251" t="s">
        <v>15</v>
      </c>
      <c r="B251">
        <v>10</v>
      </c>
      <c r="C251" t="s">
        <v>13</v>
      </c>
      <c r="D251" t="s">
        <v>10</v>
      </c>
      <c r="E251">
        <v>0.02</v>
      </c>
    </row>
    <row r="252" spans="1:7" x14ac:dyDescent="0.25">
      <c r="A252" t="s">
        <v>15</v>
      </c>
      <c r="B252">
        <v>11</v>
      </c>
      <c r="C252" t="s">
        <v>13</v>
      </c>
      <c r="D252" t="s">
        <v>10</v>
      </c>
      <c r="E252">
        <v>0.02</v>
      </c>
    </row>
    <row r="253" spans="1:7" x14ac:dyDescent="0.25">
      <c r="A253" t="s">
        <v>15</v>
      </c>
      <c r="B253">
        <v>12</v>
      </c>
      <c r="C253" t="s">
        <v>13</v>
      </c>
      <c r="D253" t="s">
        <v>10</v>
      </c>
      <c r="E253">
        <v>0.06</v>
      </c>
    </row>
    <row r="254" spans="1:7" x14ac:dyDescent="0.25">
      <c r="A254" t="s">
        <v>15</v>
      </c>
      <c r="B254">
        <v>13</v>
      </c>
      <c r="C254" t="s">
        <v>13</v>
      </c>
      <c r="D254" t="s">
        <v>10</v>
      </c>
      <c r="E254">
        <v>0.04</v>
      </c>
    </row>
    <row r="255" spans="1:7" x14ac:dyDescent="0.25">
      <c r="A255" t="s">
        <v>15</v>
      </c>
      <c r="B255">
        <v>14</v>
      </c>
      <c r="C255" t="s">
        <v>13</v>
      </c>
      <c r="D255" t="s">
        <v>10</v>
      </c>
      <c r="E255">
        <v>0</v>
      </c>
    </row>
    <row r="256" spans="1:7" x14ac:dyDescent="0.25">
      <c r="A256" t="s">
        <v>15</v>
      </c>
      <c r="B256">
        <v>15</v>
      </c>
      <c r="C256" t="s">
        <v>13</v>
      </c>
      <c r="D256" t="s">
        <v>10</v>
      </c>
      <c r="E256">
        <v>0.04</v>
      </c>
    </row>
    <row r="258" spans="1:5" x14ac:dyDescent="0.25">
      <c r="A258" t="s">
        <v>15</v>
      </c>
      <c r="B258">
        <v>1</v>
      </c>
      <c r="C258" t="s">
        <v>13</v>
      </c>
      <c r="D258" s="1" t="s">
        <v>11</v>
      </c>
      <c r="E258">
        <v>0.86</v>
      </c>
    </row>
    <row r="259" spans="1:5" x14ac:dyDescent="0.25">
      <c r="A259" t="s">
        <v>15</v>
      </c>
      <c r="B259">
        <v>2</v>
      </c>
      <c r="C259" t="s">
        <v>13</v>
      </c>
      <c r="D259" s="1" t="s">
        <v>11</v>
      </c>
      <c r="E259">
        <v>0.6</v>
      </c>
    </row>
    <row r="260" spans="1:5" x14ac:dyDescent="0.25">
      <c r="A260" t="s">
        <v>15</v>
      </c>
      <c r="B260">
        <v>3</v>
      </c>
      <c r="C260" t="s">
        <v>13</v>
      </c>
      <c r="D260" s="1" t="s">
        <v>11</v>
      </c>
      <c r="E260">
        <v>0.36</v>
      </c>
    </row>
    <row r="261" spans="1:5" x14ac:dyDescent="0.25">
      <c r="A261" t="s">
        <v>15</v>
      </c>
      <c r="B261">
        <v>4</v>
      </c>
      <c r="C261" t="s">
        <v>13</v>
      </c>
      <c r="D261" s="1" t="s">
        <v>11</v>
      </c>
      <c r="E261">
        <v>0.54</v>
      </c>
    </row>
    <row r="262" spans="1:5" x14ac:dyDescent="0.25">
      <c r="A262" t="s">
        <v>15</v>
      </c>
      <c r="B262">
        <v>5</v>
      </c>
      <c r="C262" t="s">
        <v>13</v>
      </c>
      <c r="D262" s="1" t="s">
        <v>11</v>
      </c>
      <c r="E262">
        <v>0.38</v>
      </c>
    </row>
    <row r="263" spans="1:5" x14ac:dyDescent="0.25">
      <c r="A263" t="s">
        <v>15</v>
      </c>
      <c r="B263">
        <v>6</v>
      </c>
      <c r="C263" t="s">
        <v>13</v>
      </c>
      <c r="D263" s="1" t="s">
        <v>11</v>
      </c>
      <c r="E263">
        <v>0.56000000000000005</v>
      </c>
    </row>
    <row r="264" spans="1:5" x14ac:dyDescent="0.25">
      <c r="A264" t="s">
        <v>15</v>
      </c>
      <c r="B264">
        <v>7</v>
      </c>
      <c r="C264" t="s">
        <v>13</v>
      </c>
      <c r="D264" s="1" t="s">
        <v>11</v>
      </c>
      <c r="E264">
        <v>0.62</v>
      </c>
    </row>
    <row r="265" spans="1:5" x14ac:dyDescent="0.25">
      <c r="A265" t="s">
        <v>15</v>
      </c>
      <c r="B265">
        <v>8</v>
      </c>
      <c r="C265" t="s">
        <v>13</v>
      </c>
      <c r="D265" s="1" t="s">
        <v>11</v>
      </c>
      <c r="E265">
        <v>0.16</v>
      </c>
    </row>
    <row r="266" spans="1:5" x14ac:dyDescent="0.25">
      <c r="A266" t="s">
        <v>15</v>
      </c>
      <c r="B266">
        <v>9</v>
      </c>
      <c r="C266" t="s">
        <v>13</v>
      </c>
      <c r="D266" s="1" t="s">
        <v>11</v>
      </c>
      <c r="E266">
        <v>0.3</v>
      </c>
    </row>
    <row r="267" spans="1:5" x14ac:dyDescent="0.25">
      <c r="A267" t="s">
        <v>15</v>
      </c>
      <c r="B267">
        <v>10</v>
      </c>
      <c r="C267" t="s">
        <v>13</v>
      </c>
      <c r="D267" s="1" t="s">
        <v>11</v>
      </c>
      <c r="E267">
        <v>0.14000000000000001</v>
      </c>
    </row>
    <row r="268" spans="1:5" x14ac:dyDescent="0.25">
      <c r="A268" t="s">
        <v>15</v>
      </c>
      <c r="B268">
        <v>11</v>
      </c>
      <c r="C268" t="s">
        <v>13</v>
      </c>
      <c r="D268" s="1" t="s">
        <v>11</v>
      </c>
      <c r="E268">
        <v>0.18</v>
      </c>
    </row>
    <row r="269" spans="1:5" x14ac:dyDescent="0.25">
      <c r="A269" t="s">
        <v>15</v>
      </c>
      <c r="B269">
        <v>12</v>
      </c>
      <c r="C269" t="s">
        <v>13</v>
      </c>
      <c r="D269" s="1" t="s">
        <v>11</v>
      </c>
      <c r="E269">
        <v>0.32</v>
      </c>
    </row>
    <row r="270" spans="1:5" x14ac:dyDescent="0.25">
      <c r="A270" t="s">
        <v>15</v>
      </c>
      <c r="B270">
        <v>13</v>
      </c>
      <c r="C270" t="s">
        <v>13</v>
      </c>
      <c r="D270" s="1" t="s">
        <v>11</v>
      </c>
      <c r="E270">
        <v>0.08</v>
      </c>
    </row>
    <row r="271" spans="1:5" x14ac:dyDescent="0.25">
      <c r="A271" t="s">
        <v>15</v>
      </c>
      <c r="B271">
        <v>14</v>
      </c>
      <c r="C271" t="s">
        <v>13</v>
      </c>
      <c r="D271" s="1" t="s">
        <v>11</v>
      </c>
      <c r="E271">
        <v>0.24</v>
      </c>
    </row>
    <row r="272" spans="1:5" x14ac:dyDescent="0.25">
      <c r="A272" t="s">
        <v>15</v>
      </c>
      <c r="B272">
        <v>15</v>
      </c>
      <c r="C272" t="s">
        <v>13</v>
      </c>
      <c r="D272" s="1" t="s">
        <v>11</v>
      </c>
      <c r="E272">
        <v>0.26</v>
      </c>
    </row>
    <row r="273" spans="1:7" x14ac:dyDescent="0.25">
      <c r="D273" s="1"/>
      <c r="G273" t="s">
        <v>5</v>
      </c>
    </row>
    <row r="274" spans="1:7" x14ac:dyDescent="0.25">
      <c r="A274" t="s">
        <v>15</v>
      </c>
      <c r="B274">
        <v>1</v>
      </c>
      <c r="C274" t="s">
        <v>13</v>
      </c>
      <c r="D274" s="1" t="s">
        <v>12</v>
      </c>
      <c r="E274" s="2">
        <v>0.16</v>
      </c>
      <c r="G274">
        <f>AVERAGE(E274:E288)</f>
        <v>6.1333333333333344E-2</v>
      </c>
    </row>
    <row r="275" spans="1:7" x14ac:dyDescent="0.25">
      <c r="A275" t="s">
        <v>15</v>
      </c>
      <c r="B275">
        <v>2</v>
      </c>
      <c r="C275" t="s">
        <v>13</v>
      </c>
      <c r="D275" s="1" t="s">
        <v>12</v>
      </c>
      <c r="E275" s="2">
        <v>0.14000000000000001</v>
      </c>
    </row>
    <row r="276" spans="1:7" x14ac:dyDescent="0.25">
      <c r="A276" t="s">
        <v>15</v>
      </c>
      <c r="B276">
        <v>3</v>
      </c>
      <c r="C276" t="s">
        <v>13</v>
      </c>
      <c r="D276" s="1" t="s">
        <v>12</v>
      </c>
      <c r="E276">
        <v>0</v>
      </c>
    </row>
    <row r="277" spans="1:7" x14ac:dyDescent="0.25">
      <c r="A277" t="s">
        <v>15</v>
      </c>
      <c r="B277">
        <v>4</v>
      </c>
      <c r="C277" t="s">
        <v>13</v>
      </c>
      <c r="D277" s="1" t="s">
        <v>12</v>
      </c>
      <c r="E277">
        <v>0.02</v>
      </c>
    </row>
    <row r="278" spans="1:7" x14ac:dyDescent="0.25">
      <c r="A278" t="s">
        <v>15</v>
      </c>
      <c r="B278">
        <v>5</v>
      </c>
      <c r="C278" t="s">
        <v>13</v>
      </c>
      <c r="D278" s="1" t="s">
        <v>12</v>
      </c>
      <c r="E278">
        <v>0.1</v>
      </c>
    </row>
    <row r="279" spans="1:7" x14ac:dyDescent="0.25">
      <c r="A279" t="s">
        <v>15</v>
      </c>
      <c r="B279">
        <v>6</v>
      </c>
      <c r="C279" t="s">
        <v>13</v>
      </c>
      <c r="D279" s="1" t="s">
        <v>12</v>
      </c>
      <c r="E279">
        <v>0.06</v>
      </c>
    </row>
    <row r="280" spans="1:7" x14ac:dyDescent="0.25">
      <c r="A280" t="s">
        <v>15</v>
      </c>
      <c r="B280">
        <v>7</v>
      </c>
      <c r="C280" t="s">
        <v>13</v>
      </c>
      <c r="D280" s="1" t="s">
        <v>12</v>
      </c>
      <c r="E280">
        <v>0</v>
      </c>
    </row>
    <row r="281" spans="1:7" x14ac:dyDescent="0.25">
      <c r="A281" t="s">
        <v>15</v>
      </c>
      <c r="B281">
        <v>8</v>
      </c>
      <c r="C281" t="s">
        <v>13</v>
      </c>
      <c r="D281" s="1" t="s">
        <v>12</v>
      </c>
      <c r="E281">
        <v>0.06</v>
      </c>
    </row>
    <row r="282" spans="1:7" x14ac:dyDescent="0.25">
      <c r="A282" t="s">
        <v>15</v>
      </c>
      <c r="B282">
        <v>9</v>
      </c>
      <c r="C282" t="s">
        <v>13</v>
      </c>
      <c r="D282" s="1" t="s">
        <v>12</v>
      </c>
      <c r="E282">
        <v>0</v>
      </c>
    </row>
    <row r="283" spans="1:7" x14ac:dyDescent="0.25">
      <c r="A283" t="s">
        <v>15</v>
      </c>
      <c r="B283">
        <v>10</v>
      </c>
      <c r="C283" t="s">
        <v>13</v>
      </c>
      <c r="D283" s="1" t="s">
        <v>12</v>
      </c>
      <c r="E283">
        <v>0.06</v>
      </c>
    </row>
    <row r="284" spans="1:7" x14ac:dyDescent="0.25">
      <c r="A284" t="s">
        <v>15</v>
      </c>
      <c r="B284">
        <v>11</v>
      </c>
      <c r="C284" t="s">
        <v>13</v>
      </c>
      <c r="D284" s="1" t="s">
        <v>12</v>
      </c>
      <c r="E284">
        <v>0.02</v>
      </c>
    </row>
    <row r="285" spans="1:7" x14ac:dyDescent="0.25">
      <c r="A285" t="s">
        <v>15</v>
      </c>
      <c r="B285">
        <v>12</v>
      </c>
      <c r="C285" t="s">
        <v>13</v>
      </c>
      <c r="D285" s="1" t="s">
        <v>12</v>
      </c>
      <c r="E285" s="2">
        <v>0.14000000000000001</v>
      </c>
    </row>
    <row r="286" spans="1:7" x14ac:dyDescent="0.25">
      <c r="A286" t="s">
        <v>15</v>
      </c>
      <c r="B286">
        <v>13</v>
      </c>
      <c r="C286" t="s">
        <v>13</v>
      </c>
      <c r="D286" s="1" t="s">
        <v>12</v>
      </c>
      <c r="E286">
        <v>0.04</v>
      </c>
    </row>
    <row r="287" spans="1:7" x14ac:dyDescent="0.25">
      <c r="A287" t="s">
        <v>15</v>
      </c>
      <c r="B287">
        <v>14</v>
      </c>
      <c r="C287" t="s">
        <v>13</v>
      </c>
      <c r="D287" s="1" t="s">
        <v>12</v>
      </c>
      <c r="E287">
        <v>0.08</v>
      </c>
    </row>
    <row r="288" spans="1:7" x14ac:dyDescent="0.25">
      <c r="A288" t="s">
        <v>15</v>
      </c>
      <c r="B288">
        <v>15</v>
      </c>
      <c r="C288" t="s">
        <v>13</v>
      </c>
      <c r="D288" s="1" t="s">
        <v>12</v>
      </c>
      <c r="E288">
        <v>0.04</v>
      </c>
    </row>
    <row r="289" spans="1:7" x14ac:dyDescent="0.25">
      <c r="G289" t="s">
        <v>5</v>
      </c>
    </row>
    <row r="290" spans="1:7" x14ac:dyDescent="0.25">
      <c r="A290" t="s">
        <v>16</v>
      </c>
      <c r="B290">
        <v>1</v>
      </c>
      <c r="C290" t="s">
        <v>9</v>
      </c>
      <c r="D290" t="s">
        <v>10</v>
      </c>
      <c r="E290">
        <v>0.245</v>
      </c>
      <c r="G290">
        <f>AVERAGE(E290:E304)</f>
        <v>0.14433333333333334</v>
      </c>
    </row>
    <row r="291" spans="1:7" x14ac:dyDescent="0.25">
      <c r="A291" t="s">
        <v>16</v>
      </c>
      <c r="B291">
        <v>2</v>
      </c>
      <c r="C291" t="s">
        <v>9</v>
      </c>
      <c r="D291" t="s">
        <v>10</v>
      </c>
      <c r="E291">
        <v>1.4999999999999999E-2</v>
      </c>
    </row>
    <row r="292" spans="1:7" x14ac:dyDescent="0.25">
      <c r="A292" t="s">
        <v>16</v>
      </c>
      <c r="B292">
        <v>3</v>
      </c>
      <c r="C292" t="s">
        <v>9</v>
      </c>
      <c r="D292" t="s">
        <v>10</v>
      </c>
      <c r="E292">
        <v>0.03</v>
      </c>
    </row>
    <row r="293" spans="1:7" x14ac:dyDescent="0.25">
      <c r="A293" t="s">
        <v>16</v>
      </c>
      <c r="B293">
        <v>4</v>
      </c>
      <c r="C293" t="s">
        <v>9</v>
      </c>
      <c r="D293" t="s">
        <v>10</v>
      </c>
      <c r="E293">
        <v>0.30499999999999999</v>
      </c>
    </row>
    <row r="294" spans="1:7" x14ac:dyDescent="0.25">
      <c r="A294" t="s">
        <v>16</v>
      </c>
      <c r="B294">
        <v>5</v>
      </c>
      <c r="C294" t="s">
        <v>9</v>
      </c>
      <c r="D294" t="s">
        <v>10</v>
      </c>
      <c r="E294">
        <v>0.02</v>
      </c>
    </row>
    <row r="295" spans="1:7" x14ac:dyDescent="0.25">
      <c r="A295" t="s">
        <v>16</v>
      </c>
      <c r="B295">
        <v>6</v>
      </c>
      <c r="C295" t="s">
        <v>9</v>
      </c>
      <c r="D295" t="s">
        <v>10</v>
      </c>
      <c r="E295">
        <v>2.5000000000000001E-2</v>
      </c>
    </row>
    <row r="296" spans="1:7" x14ac:dyDescent="0.25">
      <c r="A296" t="s">
        <v>16</v>
      </c>
      <c r="B296">
        <v>7</v>
      </c>
      <c r="C296" t="s">
        <v>9</v>
      </c>
      <c r="D296" t="s">
        <v>10</v>
      </c>
      <c r="E296">
        <v>0.03</v>
      </c>
    </row>
    <row r="297" spans="1:7" x14ac:dyDescent="0.25">
      <c r="A297" t="s">
        <v>16</v>
      </c>
      <c r="B297">
        <v>8</v>
      </c>
      <c r="C297" t="s">
        <v>9</v>
      </c>
      <c r="D297" t="s">
        <v>10</v>
      </c>
      <c r="E297">
        <v>0.04</v>
      </c>
    </row>
    <row r="298" spans="1:7" x14ac:dyDescent="0.25">
      <c r="A298" t="s">
        <v>16</v>
      </c>
      <c r="B298">
        <v>9</v>
      </c>
      <c r="C298" t="s">
        <v>9</v>
      </c>
      <c r="D298" t="s">
        <v>10</v>
      </c>
      <c r="E298">
        <v>5.0000000000000001E-3</v>
      </c>
    </row>
    <row r="299" spans="1:7" x14ac:dyDescent="0.25">
      <c r="A299" t="s">
        <v>16</v>
      </c>
      <c r="B299">
        <v>10</v>
      </c>
      <c r="C299" t="s">
        <v>9</v>
      </c>
      <c r="D299" t="s">
        <v>10</v>
      </c>
      <c r="E299">
        <v>1.4999999999999999E-2</v>
      </c>
    </row>
    <row r="300" spans="1:7" x14ac:dyDescent="0.25">
      <c r="A300" t="s">
        <v>16</v>
      </c>
      <c r="B300">
        <v>11</v>
      </c>
      <c r="C300" t="s">
        <v>9</v>
      </c>
      <c r="D300" t="s">
        <v>10</v>
      </c>
      <c r="E300">
        <v>0</v>
      </c>
    </row>
    <row r="301" spans="1:7" x14ac:dyDescent="0.25">
      <c r="A301" t="s">
        <v>16</v>
      </c>
      <c r="B301">
        <v>12</v>
      </c>
      <c r="C301" t="s">
        <v>9</v>
      </c>
      <c r="D301" t="s">
        <v>10</v>
      </c>
      <c r="E301">
        <v>7.0000000000000007E-2</v>
      </c>
    </row>
    <row r="302" spans="1:7" x14ac:dyDescent="0.25">
      <c r="A302" t="s">
        <v>16</v>
      </c>
      <c r="B302">
        <v>13</v>
      </c>
      <c r="C302" t="s">
        <v>9</v>
      </c>
      <c r="D302" t="s">
        <v>10</v>
      </c>
      <c r="E302">
        <v>0.59499999999999997</v>
      </c>
    </row>
    <row r="303" spans="1:7" x14ac:dyDescent="0.25">
      <c r="A303" t="s">
        <v>16</v>
      </c>
      <c r="B303">
        <v>14</v>
      </c>
      <c r="C303" t="s">
        <v>9</v>
      </c>
      <c r="D303" t="s">
        <v>10</v>
      </c>
      <c r="E303">
        <v>0.47499999999999998</v>
      </c>
    </row>
    <row r="304" spans="1:7" x14ac:dyDescent="0.25">
      <c r="A304" t="s">
        <v>16</v>
      </c>
      <c r="B304">
        <v>15</v>
      </c>
      <c r="C304" t="s">
        <v>9</v>
      </c>
      <c r="D304" t="s">
        <v>10</v>
      </c>
      <c r="E304">
        <v>0.29499999999999998</v>
      </c>
    </row>
    <row r="305" spans="1:7" x14ac:dyDescent="0.25">
      <c r="G305" t="s">
        <v>5</v>
      </c>
    </row>
    <row r="306" spans="1:7" x14ac:dyDescent="0.25">
      <c r="A306" t="s">
        <v>16</v>
      </c>
      <c r="B306">
        <v>1</v>
      </c>
      <c r="C306" t="s">
        <v>9</v>
      </c>
      <c r="D306" s="1" t="s">
        <v>11</v>
      </c>
      <c r="E306">
        <v>0.99</v>
      </c>
      <c r="G306">
        <f>AVERAGE(E306:E320)</f>
        <v>0.186</v>
      </c>
    </row>
    <row r="307" spans="1:7" x14ac:dyDescent="0.25">
      <c r="A307" t="s">
        <v>16</v>
      </c>
      <c r="B307">
        <v>2</v>
      </c>
      <c r="C307" t="s">
        <v>9</v>
      </c>
      <c r="D307" s="1" t="s">
        <v>11</v>
      </c>
      <c r="E307">
        <v>0.19500000000000001</v>
      </c>
    </row>
    <row r="308" spans="1:7" x14ac:dyDescent="0.25">
      <c r="A308" t="s">
        <v>16</v>
      </c>
      <c r="B308">
        <v>3</v>
      </c>
      <c r="C308" t="s">
        <v>9</v>
      </c>
      <c r="D308" s="1" t="s">
        <v>11</v>
      </c>
      <c r="E308">
        <v>0.1</v>
      </c>
    </row>
    <row r="309" spans="1:7" x14ac:dyDescent="0.25">
      <c r="A309" t="s">
        <v>16</v>
      </c>
      <c r="B309">
        <v>4</v>
      </c>
      <c r="C309" t="s">
        <v>9</v>
      </c>
      <c r="D309" s="1" t="s">
        <v>11</v>
      </c>
      <c r="E309">
        <v>0.28999999999999998</v>
      </c>
    </row>
    <row r="310" spans="1:7" x14ac:dyDescent="0.25">
      <c r="A310" t="s">
        <v>16</v>
      </c>
      <c r="B310">
        <v>5</v>
      </c>
      <c r="C310" t="s">
        <v>9</v>
      </c>
      <c r="D310" s="1" t="s">
        <v>11</v>
      </c>
      <c r="E310">
        <v>4.4999999999999998E-2</v>
      </c>
    </row>
    <row r="311" spans="1:7" x14ac:dyDescent="0.25">
      <c r="A311" t="s">
        <v>16</v>
      </c>
      <c r="B311">
        <v>6</v>
      </c>
      <c r="C311" t="s">
        <v>9</v>
      </c>
      <c r="D311" s="1" t="s">
        <v>11</v>
      </c>
      <c r="E311">
        <v>7.0000000000000007E-2</v>
      </c>
    </row>
    <row r="312" spans="1:7" x14ac:dyDescent="0.25">
      <c r="A312" t="s">
        <v>16</v>
      </c>
      <c r="B312">
        <v>7</v>
      </c>
      <c r="C312" t="s">
        <v>9</v>
      </c>
      <c r="D312" s="1" t="s">
        <v>11</v>
      </c>
      <c r="E312">
        <v>0.02</v>
      </c>
    </row>
    <row r="313" spans="1:7" x14ac:dyDescent="0.25">
      <c r="A313" t="s">
        <v>16</v>
      </c>
      <c r="B313">
        <v>8</v>
      </c>
      <c r="C313" t="s">
        <v>9</v>
      </c>
      <c r="D313" s="1" t="s">
        <v>11</v>
      </c>
      <c r="E313">
        <v>3.5000000000000003E-2</v>
      </c>
    </row>
    <row r="314" spans="1:7" x14ac:dyDescent="0.25">
      <c r="A314" t="s">
        <v>16</v>
      </c>
      <c r="B314">
        <v>9</v>
      </c>
      <c r="C314" t="s">
        <v>9</v>
      </c>
      <c r="D314" s="1" t="s">
        <v>11</v>
      </c>
      <c r="E314">
        <v>0.04</v>
      </c>
    </row>
    <row r="315" spans="1:7" x14ac:dyDescent="0.25">
      <c r="A315" t="s">
        <v>16</v>
      </c>
      <c r="B315">
        <v>10</v>
      </c>
      <c r="C315" t="s">
        <v>9</v>
      </c>
      <c r="D315" s="1" t="s">
        <v>11</v>
      </c>
      <c r="E315">
        <v>1.4999999999999999E-2</v>
      </c>
    </row>
    <row r="316" spans="1:7" x14ac:dyDescent="0.25">
      <c r="A316" t="s">
        <v>16</v>
      </c>
      <c r="B316">
        <v>11</v>
      </c>
      <c r="C316" t="s">
        <v>9</v>
      </c>
      <c r="D316" s="1" t="s">
        <v>11</v>
      </c>
      <c r="E316">
        <v>0.05</v>
      </c>
    </row>
    <row r="317" spans="1:7" x14ac:dyDescent="0.25">
      <c r="A317" t="s">
        <v>16</v>
      </c>
      <c r="B317">
        <v>12</v>
      </c>
      <c r="C317" t="s">
        <v>9</v>
      </c>
      <c r="D317" s="1" t="s">
        <v>11</v>
      </c>
      <c r="E317">
        <v>0.17</v>
      </c>
    </row>
    <row r="318" spans="1:7" x14ac:dyDescent="0.25">
      <c r="A318" t="s">
        <v>16</v>
      </c>
      <c r="B318">
        <v>13</v>
      </c>
      <c r="C318" t="s">
        <v>9</v>
      </c>
      <c r="D318" s="1" t="s">
        <v>11</v>
      </c>
      <c r="E318">
        <v>0.495</v>
      </c>
    </row>
    <row r="319" spans="1:7" x14ac:dyDescent="0.25">
      <c r="A319" t="s">
        <v>16</v>
      </c>
      <c r="B319">
        <v>14</v>
      </c>
      <c r="C319" t="s">
        <v>9</v>
      </c>
      <c r="D319" s="1" t="s">
        <v>11</v>
      </c>
      <c r="E319">
        <v>0.23499999999999999</v>
      </c>
    </row>
    <row r="320" spans="1:7" x14ac:dyDescent="0.25">
      <c r="A320" t="s">
        <v>16</v>
      </c>
      <c r="B320">
        <v>15</v>
      </c>
      <c r="C320" t="s">
        <v>9</v>
      </c>
      <c r="D320" s="1" t="s">
        <v>11</v>
      </c>
      <c r="E320">
        <v>0.04</v>
      </c>
    </row>
    <row r="321" spans="1:7" x14ac:dyDescent="0.25">
      <c r="D321" s="1"/>
      <c r="G321" t="s">
        <v>5</v>
      </c>
    </row>
    <row r="322" spans="1:7" x14ac:dyDescent="0.25">
      <c r="A322" t="s">
        <v>16</v>
      </c>
      <c r="B322">
        <v>1</v>
      </c>
      <c r="C322" t="s">
        <v>9</v>
      </c>
      <c r="D322" s="1" t="s">
        <v>12</v>
      </c>
      <c r="E322">
        <v>0.28999999999999998</v>
      </c>
      <c r="G322">
        <f>AVERAGE(E322:E336)</f>
        <v>4.1666666666666664E-2</v>
      </c>
    </row>
    <row r="323" spans="1:7" x14ac:dyDescent="0.25">
      <c r="A323" t="s">
        <v>16</v>
      </c>
      <c r="B323">
        <v>2</v>
      </c>
      <c r="C323" t="s">
        <v>9</v>
      </c>
      <c r="D323" s="1" t="s">
        <v>12</v>
      </c>
      <c r="E323">
        <v>5.0000000000000001E-3</v>
      </c>
    </row>
    <row r="324" spans="1:7" x14ac:dyDescent="0.25">
      <c r="A324" t="s">
        <v>16</v>
      </c>
      <c r="B324">
        <v>3</v>
      </c>
      <c r="C324" t="s">
        <v>9</v>
      </c>
      <c r="D324" s="1" t="s">
        <v>12</v>
      </c>
      <c r="E324">
        <v>0.01</v>
      </c>
    </row>
    <row r="325" spans="1:7" x14ac:dyDescent="0.25">
      <c r="A325" t="s">
        <v>16</v>
      </c>
      <c r="B325">
        <v>4</v>
      </c>
      <c r="C325" t="s">
        <v>9</v>
      </c>
      <c r="D325" s="1" t="s">
        <v>12</v>
      </c>
      <c r="E325">
        <v>0.24</v>
      </c>
    </row>
    <row r="326" spans="1:7" x14ac:dyDescent="0.25">
      <c r="A326" t="s">
        <v>16</v>
      </c>
      <c r="B326">
        <v>5</v>
      </c>
      <c r="C326" t="s">
        <v>9</v>
      </c>
      <c r="D326" s="1" t="s">
        <v>12</v>
      </c>
      <c r="E326">
        <v>2.5000000000000001E-2</v>
      </c>
    </row>
    <row r="327" spans="1:7" x14ac:dyDescent="0.25">
      <c r="A327" t="s">
        <v>16</v>
      </c>
      <c r="B327">
        <v>6</v>
      </c>
      <c r="C327" t="s">
        <v>9</v>
      </c>
      <c r="D327" s="1" t="s">
        <v>12</v>
      </c>
      <c r="E327">
        <v>0</v>
      </c>
    </row>
    <row r="328" spans="1:7" x14ac:dyDescent="0.25">
      <c r="A328" t="s">
        <v>16</v>
      </c>
      <c r="B328">
        <v>7</v>
      </c>
      <c r="C328" t="s">
        <v>9</v>
      </c>
      <c r="D328" s="1" t="s">
        <v>12</v>
      </c>
      <c r="E328">
        <v>0.01</v>
      </c>
    </row>
    <row r="329" spans="1:7" x14ac:dyDescent="0.25">
      <c r="A329" t="s">
        <v>16</v>
      </c>
      <c r="B329">
        <v>8</v>
      </c>
      <c r="C329" t="s">
        <v>9</v>
      </c>
      <c r="D329" s="1" t="s">
        <v>12</v>
      </c>
      <c r="E329">
        <v>0.02</v>
      </c>
    </row>
    <row r="330" spans="1:7" x14ac:dyDescent="0.25">
      <c r="A330" t="s">
        <v>16</v>
      </c>
      <c r="B330">
        <v>9</v>
      </c>
      <c r="C330" t="s">
        <v>9</v>
      </c>
      <c r="D330" s="1" t="s">
        <v>12</v>
      </c>
      <c r="E330">
        <v>0</v>
      </c>
    </row>
    <row r="331" spans="1:7" x14ac:dyDescent="0.25">
      <c r="A331" t="s">
        <v>16</v>
      </c>
      <c r="B331">
        <v>10</v>
      </c>
      <c r="C331" t="s">
        <v>9</v>
      </c>
      <c r="D331" s="1" t="s">
        <v>12</v>
      </c>
      <c r="E331">
        <v>5.0000000000000001E-3</v>
      </c>
    </row>
    <row r="332" spans="1:7" x14ac:dyDescent="0.25">
      <c r="A332" t="s">
        <v>16</v>
      </c>
      <c r="B332">
        <v>11</v>
      </c>
      <c r="C332" t="s">
        <v>9</v>
      </c>
      <c r="D332" s="1" t="s">
        <v>12</v>
      </c>
      <c r="E332">
        <v>0</v>
      </c>
    </row>
    <row r="333" spans="1:7" x14ac:dyDescent="0.25">
      <c r="A333" t="s">
        <v>16</v>
      </c>
      <c r="B333">
        <v>12</v>
      </c>
      <c r="C333" t="s">
        <v>9</v>
      </c>
      <c r="D333" s="1" t="s">
        <v>12</v>
      </c>
      <c r="E333">
        <v>0.01</v>
      </c>
    </row>
    <row r="334" spans="1:7" x14ac:dyDescent="0.25">
      <c r="A334" t="s">
        <v>16</v>
      </c>
      <c r="B334">
        <v>13</v>
      </c>
      <c r="C334" t="s">
        <v>9</v>
      </c>
      <c r="D334" s="1" t="s">
        <v>12</v>
      </c>
      <c r="E334">
        <v>0</v>
      </c>
    </row>
    <row r="335" spans="1:7" x14ac:dyDescent="0.25">
      <c r="A335" t="s">
        <v>16</v>
      </c>
      <c r="B335">
        <v>14</v>
      </c>
      <c r="C335" t="s">
        <v>9</v>
      </c>
      <c r="D335" s="1" t="s">
        <v>12</v>
      </c>
      <c r="E335">
        <v>0.01</v>
      </c>
    </row>
    <row r="336" spans="1:7" x14ac:dyDescent="0.25">
      <c r="A336" t="s">
        <v>16</v>
      </c>
      <c r="B336">
        <v>15</v>
      </c>
      <c r="C336" t="s">
        <v>9</v>
      </c>
      <c r="D336" s="1" t="s">
        <v>12</v>
      </c>
      <c r="E336">
        <v>0</v>
      </c>
    </row>
    <row r="337" spans="1:7" x14ac:dyDescent="0.25">
      <c r="D337" s="1"/>
      <c r="G337" t="s">
        <v>5</v>
      </c>
    </row>
    <row r="338" spans="1:7" x14ac:dyDescent="0.25">
      <c r="A338" t="s">
        <v>16</v>
      </c>
      <c r="B338">
        <v>1</v>
      </c>
      <c r="C338" t="s">
        <v>13</v>
      </c>
      <c r="D338" t="s">
        <v>10</v>
      </c>
      <c r="E338">
        <v>0.82499999999999996</v>
      </c>
      <c r="G338">
        <f>AVERAGE(E338:E352)</f>
        <v>0.27733333333333332</v>
      </c>
    </row>
    <row r="339" spans="1:7" x14ac:dyDescent="0.25">
      <c r="A339" t="s">
        <v>16</v>
      </c>
      <c r="B339">
        <v>2</v>
      </c>
      <c r="C339" t="s">
        <v>13</v>
      </c>
      <c r="D339" t="s">
        <v>10</v>
      </c>
      <c r="E339">
        <v>2.5000000000000001E-2</v>
      </c>
    </row>
    <row r="340" spans="1:7" x14ac:dyDescent="0.25">
      <c r="A340" t="s">
        <v>16</v>
      </c>
      <c r="B340">
        <v>3</v>
      </c>
      <c r="C340" t="s">
        <v>13</v>
      </c>
      <c r="D340" t="s">
        <v>10</v>
      </c>
      <c r="E340">
        <v>0.09</v>
      </c>
    </row>
    <row r="341" spans="1:7" x14ac:dyDescent="0.25">
      <c r="A341" t="s">
        <v>16</v>
      </c>
      <c r="B341">
        <v>4</v>
      </c>
      <c r="C341" t="s">
        <v>13</v>
      </c>
      <c r="D341" t="s">
        <v>10</v>
      </c>
      <c r="E341">
        <v>0.78</v>
      </c>
    </row>
    <row r="342" spans="1:7" x14ac:dyDescent="0.25">
      <c r="A342" t="s">
        <v>16</v>
      </c>
      <c r="B342">
        <v>5</v>
      </c>
      <c r="C342" t="s">
        <v>13</v>
      </c>
      <c r="D342" t="s">
        <v>10</v>
      </c>
      <c r="E342">
        <v>0.05</v>
      </c>
    </row>
    <row r="343" spans="1:7" x14ac:dyDescent="0.25">
      <c r="A343" t="s">
        <v>16</v>
      </c>
      <c r="B343">
        <v>6</v>
      </c>
      <c r="C343" t="s">
        <v>13</v>
      </c>
      <c r="D343" t="s">
        <v>10</v>
      </c>
      <c r="E343">
        <v>0.03</v>
      </c>
    </row>
    <row r="344" spans="1:7" x14ac:dyDescent="0.25">
      <c r="A344" t="s">
        <v>16</v>
      </c>
      <c r="B344">
        <v>7</v>
      </c>
      <c r="C344" t="s">
        <v>13</v>
      </c>
      <c r="D344" t="s">
        <v>10</v>
      </c>
      <c r="E344">
        <v>0.13</v>
      </c>
    </row>
    <row r="345" spans="1:7" x14ac:dyDescent="0.25">
      <c r="A345" t="s">
        <v>16</v>
      </c>
      <c r="B345">
        <v>8</v>
      </c>
      <c r="C345" t="s">
        <v>13</v>
      </c>
      <c r="D345" t="s">
        <v>10</v>
      </c>
      <c r="E345">
        <v>0.13500000000000001</v>
      </c>
    </row>
    <row r="346" spans="1:7" x14ac:dyDescent="0.25">
      <c r="A346" t="s">
        <v>16</v>
      </c>
      <c r="B346">
        <v>9</v>
      </c>
      <c r="C346" t="s">
        <v>13</v>
      </c>
      <c r="D346" t="s">
        <v>10</v>
      </c>
      <c r="E346">
        <v>0.01</v>
      </c>
    </row>
    <row r="347" spans="1:7" x14ac:dyDescent="0.25">
      <c r="A347" t="s">
        <v>16</v>
      </c>
      <c r="B347">
        <v>10</v>
      </c>
      <c r="C347" t="s">
        <v>13</v>
      </c>
      <c r="D347" t="s">
        <v>10</v>
      </c>
      <c r="E347">
        <v>0.02</v>
      </c>
    </row>
    <row r="348" spans="1:7" x14ac:dyDescent="0.25">
      <c r="A348" t="s">
        <v>16</v>
      </c>
      <c r="B348">
        <v>11</v>
      </c>
      <c r="C348" t="s">
        <v>13</v>
      </c>
      <c r="D348" t="s">
        <v>10</v>
      </c>
      <c r="E348">
        <v>0</v>
      </c>
    </row>
    <row r="349" spans="1:7" x14ac:dyDescent="0.25">
      <c r="A349" t="s">
        <v>16</v>
      </c>
      <c r="B349">
        <v>12</v>
      </c>
      <c r="C349" t="s">
        <v>13</v>
      </c>
      <c r="D349" t="s">
        <v>10</v>
      </c>
      <c r="E349">
        <v>0.1</v>
      </c>
    </row>
    <row r="350" spans="1:7" x14ac:dyDescent="0.25">
      <c r="A350" t="s">
        <v>16</v>
      </c>
      <c r="B350">
        <v>13</v>
      </c>
      <c r="C350" t="s">
        <v>13</v>
      </c>
      <c r="D350" t="s">
        <v>10</v>
      </c>
      <c r="E350">
        <v>0.87</v>
      </c>
    </row>
    <row r="351" spans="1:7" x14ac:dyDescent="0.25">
      <c r="A351" t="s">
        <v>16</v>
      </c>
      <c r="B351">
        <v>14</v>
      </c>
      <c r="C351" t="s">
        <v>13</v>
      </c>
      <c r="D351" t="s">
        <v>10</v>
      </c>
      <c r="E351">
        <v>0.59</v>
      </c>
    </row>
    <row r="352" spans="1:7" x14ac:dyDescent="0.25">
      <c r="A352" t="s">
        <v>16</v>
      </c>
      <c r="B352">
        <v>15</v>
      </c>
      <c r="C352" t="s">
        <v>13</v>
      </c>
      <c r="D352" t="s">
        <v>10</v>
      </c>
      <c r="E352">
        <v>0.505</v>
      </c>
    </row>
    <row r="353" spans="1:7" x14ac:dyDescent="0.25">
      <c r="G353" t="s">
        <v>5</v>
      </c>
    </row>
    <row r="354" spans="1:7" x14ac:dyDescent="0.25">
      <c r="A354" t="s">
        <v>16</v>
      </c>
      <c r="B354">
        <v>1</v>
      </c>
      <c r="C354" t="s">
        <v>13</v>
      </c>
      <c r="D354" s="1" t="s">
        <v>11</v>
      </c>
      <c r="E354">
        <v>1</v>
      </c>
      <c r="G354">
        <f>AVERAGE(E354:E368)</f>
        <v>0.28799999999999998</v>
      </c>
    </row>
    <row r="355" spans="1:7" x14ac:dyDescent="0.25">
      <c r="A355" t="s">
        <v>16</v>
      </c>
      <c r="B355">
        <v>2</v>
      </c>
      <c r="C355" t="s">
        <v>13</v>
      </c>
      <c r="D355" s="1" t="s">
        <v>11</v>
      </c>
      <c r="E355">
        <v>0.375</v>
      </c>
    </row>
    <row r="356" spans="1:7" x14ac:dyDescent="0.25">
      <c r="A356" t="s">
        <v>16</v>
      </c>
      <c r="B356">
        <v>3</v>
      </c>
      <c r="C356" t="s">
        <v>13</v>
      </c>
      <c r="D356" s="1" t="s">
        <v>11</v>
      </c>
      <c r="E356">
        <v>0.125</v>
      </c>
    </row>
    <row r="357" spans="1:7" x14ac:dyDescent="0.25">
      <c r="A357" t="s">
        <v>16</v>
      </c>
      <c r="B357">
        <v>4</v>
      </c>
      <c r="C357" t="s">
        <v>13</v>
      </c>
      <c r="D357" s="1" t="s">
        <v>11</v>
      </c>
      <c r="E357">
        <v>0.76</v>
      </c>
    </row>
    <row r="358" spans="1:7" x14ac:dyDescent="0.25">
      <c r="A358" t="s">
        <v>16</v>
      </c>
      <c r="B358">
        <v>5</v>
      </c>
      <c r="C358" t="s">
        <v>13</v>
      </c>
      <c r="D358" s="1" t="s">
        <v>11</v>
      </c>
      <c r="E358">
        <v>7.0000000000000007E-2</v>
      </c>
    </row>
    <row r="359" spans="1:7" x14ac:dyDescent="0.25">
      <c r="A359" t="s">
        <v>16</v>
      </c>
      <c r="B359">
        <v>6</v>
      </c>
      <c r="C359" t="s">
        <v>13</v>
      </c>
      <c r="D359" s="1" t="s">
        <v>11</v>
      </c>
      <c r="E359">
        <v>0.22500000000000001</v>
      </c>
    </row>
    <row r="360" spans="1:7" x14ac:dyDescent="0.25">
      <c r="A360" t="s">
        <v>16</v>
      </c>
      <c r="B360">
        <v>7</v>
      </c>
      <c r="C360" t="s">
        <v>13</v>
      </c>
      <c r="D360" s="1" t="s">
        <v>11</v>
      </c>
      <c r="E360">
        <v>7.4999999999999997E-2</v>
      </c>
    </row>
    <row r="361" spans="1:7" x14ac:dyDescent="0.25">
      <c r="A361" t="s">
        <v>16</v>
      </c>
      <c r="B361">
        <v>8</v>
      </c>
      <c r="C361" t="s">
        <v>13</v>
      </c>
      <c r="D361" s="1" t="s">
        <v>11</v>
      </c>
      <c r="E361">
        <v>7.4999999999999997E-2</v>
      </c>
    </row>
    <row r="362" spans="1:7" x14ac:dyDescent="0.25">
      <c r="A362" t="s">
        <v>16</v>
      </c>
      <c r="B362">
        <v>9</v>
      </c>
      <c r="C362" t="s">
        <v>13</v>
      </c>
      <c r="D362" s="1" t="s">
        <v>11</v>
      </c>
      <c r="E362">
        <v>0.06</v>
      </c>
    </row>
    <row r="363" spans="1:7" x14ac:dyDescent="0.25">
      <c r="A363" t="s">
        <v>16</v>
      </c>
      <c r="B363">
        <v>10</v>
      </c>
      <c r="C363" t="s">
        <v>13</v>
      </c>
      <c r="D363" s="1" t="s">
        <v>11</v>
      </c>
      <c r="E363">
        <v>2.5000000000000001E-2</v>
      </c>
    </row>
    <row r="364" spans="1:7" x14ac:dyDescent="0.25">
      <c r="A364" t="s">
        <v>16</v>
      </c>
      <c r="B364">
        <v>11</v>
      </c>
      <c r="C364" t="s">
        <v>13</v>
      </c>
      <c r="D364" s="1" t="s">
        <v>11</v>
      </c>
      <c r="E364">
        <v>0.14499999999999999</v>
      </c>
    </row>
    <row r="365" spans="1:7" x14ac:dyDescent="0.25">
      <c r="A365" t="s">
        <v>16</v>
      </c>
      <c r="B365">
        <v>12</v>
      </c>
      <c r="C365" t="s">
        <v>13</v>
      </c>
      <c r="D365" s="1" t="s">
        <v>11</v>
      </c>
      <c r="E365">
        <v>0.27500000000000002</v>
      </c>
    </row>
    <row r="366" spans="1:7" x14ac:dyDescent="0.25">
      <c r="A366" t="s">
        <v>16</v>
      </c>
      <c r="B366">
        <v>13</v>
      </c>
      <c r="C366" t="s">
        <v>13</v>
      </c>
      <c r="D366" s="1" t="s">
        <v>11</v>
      </c>
      <c r="E366">
        <v>0.61</v>
      </c>
    </row>
    <row r="367" spans="1:7" x14ac:dyDescent="0.25">
      <c r="A367" t="s">
        <v>16</v>
      </c>
      <c r="B367">
        <v>14</v>
      </c>
      <c r="C367" t="s">
        <v>13</v>
      </c>
      <c r="D367" s="1" t="s">
        <v>11</v>
      </c>
      <c r="E367">
        <v>0.4</v>
      </c>
    </row>
    <row r="368" spans="1:7" x14ac:dyDescent="0.25">
      <c r="A368" t="s">
        <v>16</v>
      </c>
      <c r="B368">
        <v>15</v>
      </c>
      <c r="C368" t="s">
        <v>13</v>
      </c>
      <c r="D368" s="1" t="s">
        <v>11</v>
      </c>
      <c r="E368">
        <v>0.1</v>
      </c>
    </row>
    <row r="369" spans="1:7" x14ac:dyDescent="0.25">
      <c r="D369" s="1"/>
      <c r="G369" t="s">
        <v>5</v>
      </c>
    </row>
    <row r="370" spans="1:7" x14ac:dyDescent="0.25">
      <c r="A370" t="s">
        <v>16</v>
      </c>
      <c r="B370">
        <v>1</v>
      </c>
      <c r="C370" t="s">
        <v>13</v>
      </c>
      <c r="D370" s="1" t="s">
        <v>12</v>
      </c>
      <c r="E370" s="2">
        <v>0.67500000000000004</v>
      </c>
      <c r="G370">
        <f>AVERAGE(E370:E384)</f>
        <v>9.1999999999999985E-2</v>
      </c>
    </row>
    <row r="371" spans="1:7" x14ac:dyDescent="0.25">
      <c r="A371" t="s">
        <v>16</v>
      </c>
      <c r="B371">
        <v>2</v>
      </c>
      <c r="C371" t="s">
        <v>13</v>
      </c>
      <c r="D371" s="1" t="s">
        <v>12</v>
      </c>
      <c r="E371">
        <v>0.04</v>
      </c>
    </row>
    <row r="372" spans="1:7" x14ac:dyDescent="0.25">
      <c r="A372" t="s">
        <v>16</v>
      </c>
      <c r="B372">
        <v>3</v>
      </c>
      <c r="C372" t="s">
        <v>13</v>
      </c>
      <c r="D372" s="1" t="s">
        <v>12</v>
      </c>
      <c r="E372">
        <v>0.04</v>
      </c>
    </row>
    <row r="373" spans="1:7" x14ac:dyDescent="0.25">
      <c r="A373" t="s">
        <v>16</v>
      </c>
      <c r="B373">
        <v>4</v>
      </c>
      <c r="C373" t="s">
        <v>13</v>
      </c>
      <c r="D373" s="1" t="s">
        <v>12</v>
      </c>
      <c r="E373" s="2">
        <v>0.34499999999999997</v>
      </c>
    </row>
    <row r="374" spans="1:7" x14ac:dyDescent="0.25">
      <c r="A374" t="s">
        <v>16</v>
      </c>
      <c r="B374">
        <v>5</v>
      </c>
      <c r="C374" t="s">
        <v>13</v>
      </c>
      <c r="D374" s="1" t="s">
        <v>12</v>
      </c>
      <c r="E374">
        <v>8.5000000000000006E-2</v>
      </c>
    </row>
    <row r="375" spans="1:7" x14ac:dyDescent="0.25">
      <c r="A375" t="s">
        <v>16</v>
      </c>
      <c r="B375">
        <v>6</v>
      </c>
      <c r="C375" t="s">
        <v>13</v>
      </c>
      <c r="D375" s="1" t="s">
        <v>12</v>
      </c>
      <c r="E375">
        <v>5.0000000000000001E-3</v>
      </c>
    </row>
    <row r="376" spans="1:7" x14ac:dyDescent="0.25">
      <c r="A376" t="s">
        <v>16</v>
      </c>
      <c r="B376">
        <v>7</v>
      </c>
      <c r="C376" t="s">
        <v>13</v>
      </c>
      <c r="D376" s="1" t="s">
        <v>12</v>
      </c>
      <c r="E376">
        <v>0.04</v>
      </c>
    </row>
    <row r="377" spans="1:7" x14ac:dyDescent="0.25">
      <c r="A377" t="s">
        <v>16</v>
      </c>
      <c r="B377">
        <v>8</v>
      </c>
      <c r="C377" t="s">
        <v>13</v>
      </c>
      <c r="D377" s="1" t="s">
        <v>12</v>
      </c>
      <c r="E377">
        <v>2.5000000000000001E-2</v>
      </c>
    </row>
    <row r="378" spans="1:7" x14ac:dyDescent="0.25">
      <c r="A378" t="s">
        <v>16</v>
      </c>
      <c r="B378">
        <v>9</v>
      </c>
      <c r="C378" t="s">
        <v>13</v>
      </c>
      <c r="D378" s="1" t="s">
        <v>12</v>
      </c>
      <c r="E378">
        <v>5.0000000000000001E-3</v>
      </c>
    </row>
    <row r="379" spans="1:7" x14ac:dyDescent="0.25">
      <c r="A379" t="s">
        <v>16</v>
      </c>
      <c r="B379">
        <v>10</v>
      </c>
      <c r="C379" t="s">
        <v>13</v>
      </c>
      <c r="D379" s="1" t="s">
        <v>12</v>
      </c>
      <c r="E379">
        <v>3.5000000000000003E-2</v>
      </c>
    </row>
    <row r="380" spans="1:7" x14ac:dyDescent="0.25">
      <c r="A380" t="s">
        <v>16</v>
      </c>
      <c r="B380">
        <v>11</v>
      </c>
      <c r="C380" t="s">
        <v>13</v>
      </c>
      <c r="D380" s="1" t="s">
        <v>12</v>
      </c>
      <c r="E380">
        <v>5.0000000000000001E-3</v>
      </c>
    </row>
    <row r="381" spans="1:7" x14ac:dyDescent="0.25">
      <c r="A381" t="s">
        <v>16</v>
      </c>
      <c r="B381">
        <v>12</v>
      </c>
      <c r="C381" t="s">
        <v>13</v>
      </c>
      <c r="D381" s="1" t="s">
        <v>12</v>
      </c>
      <c r="E381">
        <v>0.02</v>
      </c>
    </row>
    <row r="382" spans="1:7" x14ac:dyDescent="0.25">
      <c r="A382" t="s">
        <v>16</v>
      </c>
      <c r="B382">
        <v>13</v>
      </c>
      <c r="C382" t="s">
        <v>13</v>
      </c>
      <c r="D382" s="1" t="s">
        <v>12</v>
      </c>
      <c r="E382">
        <v>0.02</v>
      </c>
    </row>
    <row r="383" spans="1:7" x14ac:dyDescent="0.25">
      <c r="A383" t="s">
        <v>16</v>
      </c>
      <c r="B383">
        <v>14</v>
      </c>
      <c r="C383" t="s">
        <v>13</v>
      </c>
      <c r="D383" s="1" t="s">
        <v>12</v>
      </c>
      <c r="E383">
        <v>0.02</v>
      </c>
    </row>
    <row r="384" spans="1:7" x14ac:dyDescent="0.25">
      <c r="A384" t="s">
        <v>16</v>
      </c>
      <c r="B384">
        <v>15</v>
      </c>
      <c r="C384" t="s">
        <v>13</v>
      </c>
      <c r="D384" s="1" t="s">
        <v>12</v>
      </c>
      <c r="E384">
        <v>0.02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E82E-9F23-4A27-B720-BEA9250900ED}">
  <dimension ref="A1:D128"/>
  <sheetViews>
    <sheetView workbookViewId="0">
      <selection activeCell="K42" sqref="K42"/>
    </sheetView>
  </sheetViews>
  <sheetFormatPr defaultColWidth="8.77734375" defaultRowHeight="13.2" x14ac:dyDescent="0.25"/>
  <cols>
    <col min="1" max="1" width="11" style="2" bestFit="1" customWidth="1"/>
    <col min="2" max="2" width="6.6640625" style="2" bestFit="1" customWidth="1"/>
    <col min="3" max="3" width="35.44140625" style="2" bestFit="1" customWidth="1"/>
    <col min="4" max="4" width="54.33203125" style="2" bestFit="1" customWidth="1"/>
    <col min="5" max="16384" width="8.77734375" style="2"/>
  </cols>
  <sheetData>
    <row r="1" spans="1:4" x14ac:dyDescent="0.25">
      <c r="A1" s="2" t="s">
        <v>0</v>
      </c>
      <c r="B1" s="2" t="s">
        <v>1</v>
      </c>
      <c r="C1" s="2" t="s">
        <v>577</v>
      </c>
      <c r="D1" s="2" t="s">
        <v>578</v>
      </c>
    </row>
    <row r="2" spans="1:4" x14ac:dyDescent="0.25">
      <c r="A2" s="2" t="s">
        <v>8</v>
      </c>
      <c r="B2" s="2">
        <v>4</v>
      </c>
      <c r="C2" s="2" t="s">
        <v>579</v>
      </c>
      <c r="D2" s="2">
        <v>73.951106393349505</v>
      </c>
    </row>
    <row r="3" spans="1:4" x14ac:dyDescent="0.25">
      <c r="A3" s="2" t="s">
        <v>8</v>
      </c>
      <c r="B3" s="2">
        <v>5</v>
      </c>
      <c r="C3" s="2" t="s">
        <v>579</v>
      </c>
      <c r="D3" s="2">
        <v>159.24128480478799</v>
      </c>
    </row>
    <row r="4" spans="1:4" x14ac:dyDescent="0.25">
      <c r="A4" s="2" t="s">
        <v>8</v>
      </c>
      <c r="B4" s="2">
        <v>6</v>
      </c>
      <c r="C4" s="2" t="s">
        <v>579</v>
      </c>
      <c r="D4" s="2">
        <v>223.64460189024399</v>
      </c>
    </row>
    <row r="5" spans="1:4" x14ac:dyDescent="0.25">
      <c r="A5" s="2" t="s">
        <v>8</v>
      </c>
      <c r="B5" s="2">
        <v>7</v>
      </c>
      <c r="C5" s="2" t="s">
        <v>579</v>
      </c>
      <c r="D5" s="2">
        <v>194.24426784674199</v>
      </c>
    </row>
    <row r="6" spans="1:4" x14ac:dyDescent="0.25">
      <c r="A6" s="2" t="s">
        <v>8</v>
      </c>
      <c r="B6" s="2">
        <v>8</v>
      </c>
      <c r="C6" s="2" t="s">
        <v>579</v>
      </c>
      <c r="D6" s="2">
        <v>215.905778277569</v>
      </c>
    </row>
    <row r="7" spans="1:4" x14ac:dyDescent="0.25">
      <c r="A7" s="2" t="s">
        <v>8</v>
      </c>
      <c r="B7" s="2">
        <v>9</v>
      </c>
      <c r="C7" s="2" t="s">
        <v>579</v>
      </c>
      <c r="D7" s="2">
        <v>113.216056696397</v>
      </c>
    </row>
    <row r="8" spans="1:4" x14ac:dyDescent="0.25">
      <c r="A8" s="2" t="s">
        <v>8</v>
      </c>
      <c r="B8" s="2">
        <v>10</v>
      </c>
      <c r="C8" s="2" t="s">
        <v>579</v>
      </c>
      <c r="D8" s="2">
        <v>110.20162914424</v>
      </c>
    </row>
    <row r="9" spans="1:4" x14ac:dyDescent="0.25">
      <c r="A9" s="2" t="s">
        <v>8</v>
      </c>
      <c r="B9" s="2">
        <v>11</v>
      </c>
      <c r="C9" s="2" t="s">
        <v>579</v>
      </c>
      <c r="D9" s="2">
        <v>196.34839868302899</v>
      </c>
    </row>
    <row r="10" spans="1:4" x14ac:dyDescent="0.25">
      <c r="A10" s="2" t="s">
        <v>8</v>
      </c>
      <c r="B10" s="2">
        <v>12</v>
      </c>
      <c r="C10" s="2" t="s">
        <v>579</v>
      </c>
      <c r="D10" s="2">
        <v>275.213675213675</v>
      </c>
    </row>
    <row r="11" spans="1:4" x14ac:dyDescent="0.25">
      <c r="A11" s="2" t="s">
        <v>8</v>
      </c>
      <c r="B11" s="2">
        <v>13</v>
      </c>
      <c r="C11" s="2" t="s">
        <v>579</v>
      </c>
      <c r="D11" s="2">
        <v>265.32536938069802</v>
      </c>
    </row>
    <row r="12" spans="1:4" x14ac:dyDescent="0.25">
      <c r="A12" s="2" t="s">
        <v>8</v>
      </c>
      <c r="B12" s="2">
        <v>14</v>
      </c>
      <c r="C12" s="2" t="s">
        <v>579</v>
      </c>
      <c r="D12" s="2">
        <v>202.838630052453</v>
      </c>
    </row>
    <row r="13" spans="1:4" x14ac:dyDescent="0.25">
      <c r="A13" s="2" t="s">
        <v>8</v>
      </c>
      <c r="B13" s="2">
        <v>15</v>
      </c>
      <c r="C13" s="2" t="s">
        <v>579</v>
      </c>
      <c r="D13" s="2">
        <v>262.35066193090103</v>
      </c>
    </row>
    <row r="14" spans="1:4" x14ac:dyDescent="0.25">
      <c r="A14" s="2" t="s">
        <v>8</v>
      </c>
      <c r="B14" s="2">
        <v>16</v>
      </c>
      <c r="C14" s="2" t="s">
        <v>579</v>
      </c>
      <c r="D14" s="2">
        <v>210.785463071512</v>
      </c>
    </row>
    <row r="15" spans="1:4" x14ac:dyDescent="0.25">
      <c r="A15" s="2" t="s">
        <v>8</v>
      </c>
      <c r="B15" s="2">
        <v>17</v>
      </c>
      <c r="C15" s="2" t="s">
        <v>579</v>
      </c>
      <c r="D15" s="2">
        <v>266.98485845951302</v>
      </c>
    </row>
    <row r="16" spans="1:4" x14ac:dyDescent="0.25">
      <c r="A16" s="2" t="s">
        <v>8</v>
      </c>
      <c r="B16" s="2">
        <v>18</v>
      </c>
      <c r="C16" s="2" t="s">
        <v>579</v>
      </c>
      <c r="D16" s="2">
        <v>295.85342333654802</v>
      </c>
    </row>
    <row r="18" spans="1:4" x14ac:dyDescent="0.25">
      <c r="A18" s="2" t="s">
        <v>8</v>
      </c>
      <c r="B18" s="2">
        <v>4</v>
      </c>
      <c r="C18" s="2" t="s">
        <v>580</v>
      </c>
      <c r="D18" s="2">
        <v>188.591646693641</v>
      </c>
    </row>
    <row r="19" spans="1:4" x14ac:dyDescent="0.25">
      <c r="A19" s="2" t="s">
        <v>8</v>
      </c>
      <c r="B19" s="2">
        <v>5</v>
      </c>
      <c r="C19" s="2" t="s">
        <v>580</v>
      </c>
      <c r="D19" s="2">
        <v>68.861072153063603</v>
      </c>
    </row>
    <row r="20" spans="1:4" x14ac:dyDescent="0.25">
      <c r="A20" s="2" t="s">
        <v>8</v>
      </c>
      <c r="B20" s="2">
        <v>6</v>
      </c>
      <c r="C20" s="2" t="s">
        <v>580</v>
      </c>
      <c r="D20" s="2">
        <v>110.416229904395</v>
      </c>
    </row>
    <row r="21" spans="1:4" x14ac:dyDescent="0.25">
      <c r="A21" s="2" t="s">
        <v>8</v>
      </c>
      <c r="B21" s="2">
        <v>7</v>
      </c>
      <c r="C21" s="2" t="s">
        <v>580</v>
      </c>
      <c r="D21" s="2">
        <v>139.56429492677699</v>
      </c>
    </row>
    <row r="22" spans="1:4" x14ac:dyDescent="0.25">
      <c r="A22" s="2" t="s">
        <v>8</v>
      </c>
      <c r="B22" s="2">
        <v>8</v>
      </c>
      <c r="C22" s="2" t="s">
        <v>580</v>
      </c>
      <c r="D22" s="2">
        <v>168.99366040151099</v>
      </c>
    </row>
    <row r="23" spans="1:4" x14ac:dyDescent="0.25">
      <c r="A23" s="2" t="s">
        <v>8</v>
      </c>
      <c r="B23" s="2">
        <v>9</v>
      </c>
      <c r="C23" s="2" t="s">
        <v>580</v>
      </c>
      <c r="D23" s="2">
        <v>119.17952237183999</v>
      </c>
    </row>
    <row r="24" spans="1:4" x14ac:dyDescent="0.25">
      <c r="A24" s="2" t="s">
        <v>8</v>
      </c>
      <c r="B24" s="2">
        <v>10</v>
      </c>
      <c r="C24" s="2" t="s">
        <v>580</v>
      </c>
      <c r="D24" s="2">
        <v>107.685905287165</v>
      </c>
    </row>
    <row r="25" spans="1:4" x14ac:dyDescent="0.25">
      <c r="A25" s="2" t="s">
        <v>8</v>
      </c>
      <c r="B25" s="2">
        <v>11</v>
      </c>
      <c r="C25" s="2" t="s">
        <v>580</v>
      </c>
      <c r="D25" s="2">
        <v>207.76728601888499</v>
      </c>
    </row>
    <row r="26" spans="1:4" x14ac:dyDescent="0.25">
      <c r="A26" s="2" t="s">
        <v>8</v>
      </c>
      <c r="B26" s="2">
        <v>12</v>
      </c>
      <c r="C26" s="2" t="s">
        <v>580</v>
      </c>
      <c r="D26" s="2">
        <v>233.82118994591201</v>
      </c>
    </row>
    <row r="27" spans="1:4" x14ac:dyDescent="0.25">
      <c r="A27" s="2" t="s">
        <v>8</v>
      </c>
      <c r="B27" s="2">
        <v>13</v>
      </c>
      <c r="C27" s="2" t="s">
        <v>580</v>
      </c>
      <c r="D27" s="2">
        <v>222.048500319081</v>
      </c>
    </row>
    <row r="28" spans="1:4" x14ac:dyDescent="0.25">
      <c r="A28" s="2" t="s">
        <v>8</v>
      </c>
      <c r="B28" s="2">
        <v>14</v>
      </c>
      <c r="C28" s="2" t="s">
        <v>580</v>
      </c>
      <c r="D28" s="2">
        <v>294.38387842748602</v>
      </c>
    </row>
    <row r="29" spans="1:4" x14ac:dyDescent="0.25">
      <c r="A29" s="2" t="s">
        <v>8</v>
      </c>
      <c r="B29" s="2">
        <v>15</v>
      </c>
      <c r="C29" s="2" t="s">
        <v>580</v>
      </c>
      <c r="D29" s="2">
        <v>215.65836298932399</v>
      </c>
    </row>
    <row r="30" spans="1:4" x14ac:dyDescent="0.25">
      <c r="A30" s="2" t="s">
        <v>8</v>
      </c>
      <c r="B30" s="2">
        <v>16</v>
      </c>
      <c r="C30" s="2" t="s">
        <v>580</v>
      </c>
      <c r="D30" s="2">
        <v>189.01434238632899</v>
      </c>
    </row>
    <row r="31" spans="1:4" x14ac:dyDescent="0.25">
      <c r="A31" s="2" t="s">
        <v>8</v>
      </c>
      <c r="B31" s="2">
        <v>17</v>
      </c>
      <c r="C31" s="2" t="s">
        <v>580</v>
      </c>
      <c r="D31" s="2">
        <v>208.346024977155</v>
      </c>
    </row>
    <row r="32" spans="1:4" x14ac:dyDescent="0.25">
      <c r="A32" s="2" t="s">
        <v>8</v>
      </c>
      <c r="B32" s="2">
        <v>18</v>
      </c>
      <c r="C32" s="2" t="s">
        <v>580</v>
      </c>
      <c r="D32" s="2">
        <v>203.664921465969</v>
      </c>
    </row>
    <row r="34" spans="1:4" x14ac:dyDescent="0.25">
      <c r="A34" s="2" t="s">
        <v>8</v>
      </c>
      <c r="B34" s="2">
        <v>1</v>
      </c>
      <c r="C34" s="2" t="s">
        <v>581</v>
      </c>
      <c r="D34" s="2">
        <v>405.24096324511902</v>
      </c>
    </row>
    <row r="35" spans="1:4" x14ac:dyDescent="0.25">
      <c r="A35" s="2" t="s">
        <v>8</v>
      </c>
      <c r="B35" s="2">
        <v>2</v>
      </c>
      <c r="C35" s="2" t="s">
        <v>581</v>
      </c>
      <c r="D35" s="2">
        <v>669.95592897115205</v>
      </c>
    </row>
    <row r="36" spans="1:4" x14ac:dyDescent="0.25">
      <c r="A36" s="2" t="s">
        <v>8</v>
      </c>
      <c r="B36" s="2">
        <v>3</v>
      </c>
      <c r="C36" s="2" t="s">
        <v>581</v>
      </c>
      <c r="D36" s="2">
        <v>544.77083757957598</v>
      </c>
    </row>
    <row r="37" spans="1:4" x14ac:dyDescent="0.25">
      <c r="A37" s="2" t="s">
        <v>8</v>
      </c>
      <c r="B37" s="2">
        <v>4</v>
      </c>
      <c r="C37" s="2" t="s">
        <v>581</v>
      </c>
      <c r="D37" s="2">
        <v>922.78117835844898</v>
      </c>
    </row>
    <row r="38" spans="1:4" x14ac:dyDescent="0.25">
      <c r="A38" s="2" t="s">
        <v>8</v>
      </c>
      <c r="B38" s="2">
        <v>5</v>
      </c>
      <c r="C38" s="2" t="s">
        <v>581</v>
      </c>
      <c r="D38" s="2">
        <v>894.459268281969</v>
      </c>
    </row>
    <row r="39" spans="1:4" x14ac:dyDescent="0.25">
      <c r="A39" s="2" t="s">
        <v>8</v>
      </c>
      <c r="B39" s="2">
        <v>6</v>
      </c>
      <c r="C39" s="2" t="s">
        <v>581</v>
      </c>
      <c r="D39" s="2">
        <v>524.458035731716</v>
      </c>
    </row>
    <row r="40" spans="1:4" x14ac:dyDescent="0.25">
      <c r="A40" s="2" t="s">
        <v>8</v>
      </c>
      <c r="B40" s="2">
        <v>7</v>
      </c>
      <c r="C40" s="2" t="s">
        <v>581</v>
      </c>
      <c r="D40" s="2">
        <v>449.61167097392502</v>
      </c>
    </row>
    <row r="41" spans="1:4" x14ac:dyDescent="0.25">
      <c r="A41" s="2" t="s">
        <v>8</v>
      </c>
      <c r="B41" s="2">
        <v>8</v>
      </c>
      <c r="C41" s="2" t="s">
        <v>581</v>
      </c>
      <c r="D41" s="2">
        <v>498.02440441603699</v>
      </c>
    </row>
    <row r="42" spans="1:4" x14ac:dyDescent="0.25">
      <c r="A42" s="2" t="s">
        <v>8</v>
      </c>
      <c r="B42" s="2">
        <v>9</v>
      </c>
      <c r="C42" s="2" t="s">
        <v>581</v>
      </c>
      <c r="D42" s="2">
        <v>725.16129032258095</v>
      </c>
    </row>
    <row r="43" spans="1:4" x14ac:dyDescent="0.25">
      <c r="A43" s="2" t="s">
        <v>8</v>
      </c>
      <c r="B43" s="2">
        <v>10</v>
      </c>
      <c r="C43" s="2" t="s">
        <v>581</v>
      </c>
      <c r="D43" s="2">
        <v>605.03335354760497</v>
      </c>
    </row>
    <row r="44" spans="1:4" x14ac:dyDescent="0.25">
      <c r="A44" s="2" t="s">
        <v>8</v>
      </c>
      <c r="B44" s="2">
        <v>11</v>
      </c>
      <c r="C44" s="2" t="s">
        <v>581</v>
      </c>
      <c r="D44" s="2">
        <v>620.87980173482003</v>
      </c>
    </row>
    <row r="45" spans="1:4" x14ac:dyDescent="0.25">
      <c r="A45" s="2" t="s">
        <v>8</v>
      </c>
      <c r="B45" s="2">
        <v>12</v>
      </c>
      <c r="C45" s="2" t="s">
        <v>581</v>
      </c>
      <c r="D45" s="2">
        <v>701.39860139860195</v>
      </c>
    </row>
    <row r="46" spans="1:4" x14ac:dyDescent="0.25">
      <c r="A46" s="2" t="s">
        <v>8</v>
      </c>
      <c r="B46" s="2">
        <v>13</v>
      </c>
      <c r="C46" s="2" t="s">
        <v>581</v>
      </c>
      <c r="D46" s="2">
        <v>569.44609886837395</v>
      </c>
    </row>
    <row r="47" spans="1:4" x14ac:dyDescent="0.25">
      <c r="A47" s="2" t="s">
        <v>8</v>
      </c>
      <c r="B47" s="2">
        <v>14</v>
      </c>
      <c r="C47" s="2" t="s">
        <v>581</v>
      </c>
      <c r="D47" s="2">
        <v>715.57788944723598</v>
      </c>
    </row>
    <row r="48" spans="1:4" x14ac:dyDescent="0.25">
      <c r="A48" s="2" t="s">
        <v>8</v>
      </c>
      <c r="B48" s="2">
        <v>15</v>
      </c>
      <c r="C48" s="2" t="s">
        <v>581</v>
      </c>
      <c r="D48" s="2">
        <v>696.92522711390598</v>
      </c>
    </row>
    <row r="50" spans="1:4" x14ac:dyDescent="0.25">
      <c r="A50" s="2" t="s">
        <v>8</v>
      </c>
      <c r="B50" s="2">
        <v>1</v>
      </c>
      <c r="C50" s="2" t="s">
        <v>582</v>
      </c>
      <c r="D50" s="2">
        <v>479.87119693084202</v>
      </c>
    </row>
    <row r="51" spans="1:4" x14ac:dyDescent="0.25">
      <c r="A51" s="2" t="s">
        <v>8</v>
      </c>
      <c r="B51" s="2">
        <v>2</v>
      </c>
      <c r="C51" s="2" t="s">
        <v>582</v>
      </c>
      <c r="D51" s="2">
        <v>739.43033108846805</v>
      </c>
    </row>
    <row r="52" spans="1:4" x14ac:dyDescent="0.25">
      <c r="A52" s="2" t="s">
        <v>8</v>
      </c>
      <c r="B52" s="2">
        <v>3</v>
      </c>
      <c r="C52" s="2" t="s">
        <v>582</v>
      </c>
      <c r="D52" s="2">
        <v>338.56856462850101</v>
      </c>
    </row>
    <row r="53" spans="1:4" x14ac:dyDescent="0.25">
      <c r="A53" s="2" t="s">
        <v>8</v>
      </c>
      <c r="B53" s="2">
        <v>4</v>
      </c>
      <c r="C53" s="2" t="s">
        <v>582</v>
      </c>
      <c r="D53" s="2">
        <v>794.44258275986499</v>
      </c>
    </row>
    <row r="54" spans="1:4" x14ac:dyDescent="0.25">
      <c r="A54" s="2" t="s">
        <v>8</v>
      </c>
      <c r="B54" s="2">
        <v>5</v>
      </c>
      <c r="C54" s="2" t="s">
        <v>582</v>
      </c>
      <c r="D54" s="2">
        <v>705.41612795275103</v>
      </c>
    </row>
    <row r="55" spans="1:4" x14ac:dyDescent="0.25">
      <c r="A55" s="2" t="s">
        <v>8</v>
      </c>
      <c r="B55" s="2">
        <v>6</v>
      </c>
      <c r="C55" s="2" t="s">
        <v>582</v>
      </c>
      <c r="D55" s="2">
        <v>643.61531825799295</v>
      </c>
    </row>
    <row r="56" spans="1:4" x14ac:dyDescent="0.25">
      <c r="A56" s="2" t="s">
        <v>8</v>
      </c>
      <c r="B56" s="2">
        <v>7</v>
      </c>
      <c r="C56" s="2" t="s">
        <v>582</v>
      </c>
      <c r="D56" s="2">
        <v>484.13203211177301</v>
      </c>
    </row>
    <row r="57" spans="1:4" x14ac:dyDescent="0.25">
      <c r="A57" s="2" t="s">
        <v>8</v>
      </c>
      <c r="B57" s="2">
        <v>8</v>
      </c>
      <c r="C57" s="2" t="s">
        <v>582</v>
      </c>
      <c r="D57" s="2">
        <v>601.74069627851202</v>
      </c>
    </row>
    <row r="58" spans="1:4" x14ac:dyDescent="0.25">
      <c r="A58" s="2" t="s">
        <v>8</v>
      </c>
      <c r="B58" s="2">
        <v>9</v>
      </c>
      <c r="C58" s="2" t="s">
        <v>582</v>
      </c>
      <c r="D58" s="2">
        <v>708.81307746979405</v>
      </c>
    </row>
    <row r="59" spans="1:4" x14ac:dyDescent="0.25">
      <c r="A59" s="2" t="s">
        <v>8</v>
      </c>
      <c r="B59" s="2">
        <v>10</v>
      </c>
      <c r="C59" s="2" t="s">
        <v>582</v>
      </c>
      <c r="D59" s="2">
        <v>915.06849315068496</v>
      </c>
    </row>
    <row r="60" spans="1:4" x14ac:dyDescent="0.25">
      <c r="A60" s="2" t="s">
        <v>8</v>
      </c>
      <c r="B60" s="2">
        <v>11</v>
      </c>
      <c r="C60" s="2" t="s">
        <v>582</v>
      </c>
      <c r="D60" s="2">
        <v>758.16944024205804</v>
      </c>
    </row>
    <row r="61" spans="1:4" x14ac:dyDescent="0.25">
      <c r="A61" s="2" t="s">
        <v>8</v>
      </c>
      <c r="B61" s="2">
        <v>12</v>
      </c>
      <c r="C61" s="2" t="s">
        <v>582</v>
      </c>
      <c r="D61" s="2">
        <v>685.98862019914702</v>
      </c>
    </row>
    <row r="62" spans="1:4" x14ac:dyDescent="0.25">
      <c r="A62" s="2" t="s">
        <v>8</v>
      </c>
      <c r="B62" s="2">
        <v>13</v>
      </c>
      <c r="C62" s="2" t="s">
        <v>582</v>
      </c>
      <c r="D62" s="2">
        <v>668.54082998661295</v>
      </c>
    </row>
    <row r="63" spans="1:4" x14ac:dyDescent="0.25">
      <c r="A63" s="2" t="s">
        <v>8</v>
      </c>
      <c r="B63" s="2">
        <v>14</v>
      </c>
      <c r="C63" s="2" t="s">
        <v>582</v>
      </c>
      <c r="D63" s="2">
        <v>505.831798649478</v>
      </c>
    </row>
    <row r="64" spans="1:4" x14ac:dyDescent="0.25">
      <c r="A64" s="2" t="s">
        <v>8</v>
      </c>
      <c r="B64" s="2">
        <v>15</v>
      </c>
      <c r="C64" s="2" t="s">
        <v>582</v>
      </c>
      <c r="D64" s="2">
        <v>673.34348819497302</v>
      </c>
    </row>
    <row r="66" spans="1:4" x14ac:dyDescent="0.25">
      <c r="A66" s="2" t="s">
        <v>16</v>
      </c>
      <c r="B66" s="2">
        <v>1</v>
      </c>
      <c r="C66" s="2" t="s">
        <v>579</v>
      </c>
      <c r="D66" s="2">
        <v>221.48720424915501</v>
      </c>
    </row>
    <row r="67" spans="1:4" x14ac:dyDescent="0.25">
      <c r="A67" s="2" t="s">
        <v>16</v>
      </c>
      <c r="B67" s="2">
        <v>2</v>
      </c>
      <c r="C67" s="2" t="s">
        <v>579</v>
      </c>
      <c r="D67" s="2">
        <v>-39.010111761575303</v>
      </c>
    </row>
    <row r="68" spans="1:4" x14ac:dyDescent="0.25">
      <c r="A68" s="2" t="s">
        <v>16</v>
      </c>
      <c r="B68" s="2">
        <v>3</v>
      </c>
      <c r="C68" s="2" t="s">
        <v>579</v>
      </c>
      <c r="D68" s="2">
        <v>78.617248752672793</v>
      </c>
    </row>
    <row r="69" spans="1:4" x14ac:dyDescent="0.25">
      <c r="A69" s="2" t="s">
        <v>16</v>
      </c>
      <c r="B69" s="2">
        <v>4</v>
      </c>
      <c r="C69" s="2" t="s">
        <v>579</v>
      </c>
      <c r="D69" s="2">
        <v>98.167333966236001</v>
      </c>
    </row>
    <row r="70" spans="1:4" x14ac:dyDescent="0.25">
      <c r="A70" s="2" t="s">
        <v>16</v>
      </c>
      <c r="B70" s="2">
        <v>5</v>
      </c>
      <c r="C70" s="2" t="s">
        <v>579</v>
      </c>
      <c r="D70" s="2">
        <v>93.601306461789704</v>
      </c>
    </row>
    <row r="71" spans="1:4" x14ac:dyDescent="0.25">
      <c r="A71" s="2" t="s">
        <v>16</v>
      </c>
      <c r="B71" s="2">
        <v>6</v>
      </c>
      <c r="C71" s="2" t="s">
        <v>579</v>
      </c>
      <c r="D71" s="2">
        <v>107.361963190184</v>
      </c>
    </row>
    <row r="72" spans="1:4" x14ac:dyDescent="0.25">
      <c r="A72" s="2" t="s">
        <v>16</v>
      </c>
      <c r="B72" s="2">
        <v>7</v>
      </c>
      <c r="C72" s="2" t="s">
        <v>579</v>
      </c>
      <c r="D72" s="2">
        <v>103.224220977096</v>
      </c>
    </row>
    <row r="73" spans="1:4" x14ac:dyDescent="0.25">
      <c r="A73" s="2" t="s">
        <v>16</v>
      </c>
      <c r="B73" s="2">
        <v>8</v>
      </c>
      <c r="C73" s="2" t="s">
        <v>579</v>
      </c>
      <c r="D73" s="2">
        <v>98.921205711263895</v>
      </c>
    </row>
    <row r="74" spans="1:4" x14ac:dyDescent="0.25">
      <c r="A74" s="2" t="s">
        <v>16</v>
      </c>
      <c r="B74" s="2">
        <v>9</v>
      </c>
      <c r="C74" s="2" t="s">
        <v>579</v>
      </c>
      <c r="D74" s="2">
        <v>106.57037666383501</v>
      </c>
    </row>
    <row r="75" spans="1:4" x14ac:dyDescent="0.25">
      <c r="A75" s="2" t="s">
        <v>16</v>
      </c>
      <c r="B75" s="2">
        <v>10</v>
      </c>
      <c r="C75" s="2" t="s">
        <v>579</v>
      </c>
      <c r="D75" s="2">
        <v>100.665262224193</v>
      </c>
    </row>
    <row r="76" spans="1:4" x14ac:dyDescent="0.25">
      <c r="A76" s="2" t="s">
        <v>16</v>
      </c>
      <c r="B76" s="2">
        <v>11</v>
      </c>
      <c r="C76" s="2" t="s">
        <v>579</v>
      </c>
      <c r="D76" s="2">
        <v>100.490253297537</v>
      </c>
    </row>
    <row r="77" spans="1:4" x14ac:dyDescent="0.25">
      <c r="A77" s="2" t="s">
        <v>16</v>
      </c>
      <c r="B77" s="2">
        <v>12</v>
      </c>
      <c r="C77" s="2" t="s">
        <v>579</v>
      </c>
      <c r="D77" s="2">
        <v>118.352479686187</v>
      </c>
    </row>
    <row r="78" spans="1:4" x14ac:dyDescent="0.25">
      <c r="A78" s="2" t="s">
        <v>16</v>
      </c>
      <c r="B78" s="2">
        <v>13</v>
      </c>
      <c r="C78" s="2" t="s">
        <v>579</v>
      </c>
      <c r="D78" s="2">
        <v>110.138550276506</v>
      </c>
    </row>
    <row r="79" spans="1:4" x14ac:dyDescent="0.25">
      <c r="A79" s="2" t="s">
        <v>16</v>
      </c>
      <c r="B79" s="2">
        <v>14</v>
      </c>
      <c r="C79" s="2" t="s">
        <v>579</v>
      </c>
      <c r="D79" s="2">
        <v>81.402824015612396</v>
      </c>
    </row>
    <row r="80" spans="1:4" x14ac:dyDescent="0.25">
      <c r="A80" s="2" t="s">
        <v>16</v>
      </c>
      <c r="B80" s="2">
        <v>15</v>
      </c>
      <c r="C80" s="2" t="s">
        <v>579</v>
      </c>
      <c r="D80" s="2">
        <v>99.012622938124395</v>
      </c>
    </row>
    <row r="82" spans="1:4" x14ac:dyDescent="0.25">
      <c r="A82" s="2" t="s">
        <v>16</v>
      </c>
      <c r="B82" s="2">
        <v>1</v>
      </c>
      <c r="C82" s="2" t="s">
        <v>580</v>
      </c>
      <c r="D82" s="2">
        <v>38.8712435866113</v>
      </c>
    </row>
    <row r="83" spans="1:4" x14ac:dyDescent="0.25">
      <c r="A83" s="2" t="s">
        <v>16</v>
      </c>
      <c r="B83" s="2">
        <v>2</v>
      </c>
      <c r="C83" s="2" t="s">
        <v>580</v>
      </c>
      <c r="D83" s="2">
        <v>604</v>
      </c>
    </row>
    <row r="84" spans="1:4" x14ac:dyDescent="0.25">
      <c r="A84" s="2" t="s">
        <v>16</v>
      </c>
      <c r="B84" s="2">
        <v>3</v>
      </c>
      <c r="C84" s="2" t="s">
        <v>580</v>
      </c>
      <c r="D84" s="2">
        <v>-216.865417376491</v>
      </c>
    </row>
    <row r="85" spans="1:4" x14ac:dyDescent="0.25">
      <c r="A85" s="2" t="s">
        <v>16</v>
      </c>
      <c r="B85" s="2">
        <v>4</v>
      </c>
      <c r="C85" s="2" t="s">
        <v>580</v>
      </c>
      <c r="D85" s="2">
        <v>91.103136331352104</v>
      </c>
    </row>
    <row r="86" spans="1:4" x14ac:dyDescent="0.25">
      <c r="A86" s="2" t="s">
        <v>16</v>
      </c>
      <c r="B86" s="2">
        <v>5</v>
      </c>
      <c r="C86" s="2" t="s">
        <v>580</v>
      </c>
      <c r="D86" s="2">
        <v>89.124580366695</v>
      </c>
    </row>
    <row r="87" spans="1:4" x14ac:dyDescent="0.25">
      <c r="A87" s="2" t="s">
        <v>16</v>
      </c>
      <c r="B87" s="2">
        <v>6</v>
      </c>
      <c r="C87" s="2" t="s">
        <v>580</v>
      </c>
      <c r="D87" s="2">
        <v>103.225499222198</v>
      </c>
    </row>
    <row r="88" spans="1:4" x14ac:dyDescent="0.25">
      <c r="A88" s="2" t="s">
        <v>16</v>
      </c>
      <c r="B88" s="2">
        <v>7</v>
      </c>
      <c r="C88" s="2" t="s">
        <v>580</v>
      </c>
      <c r="D88" s="2">
        <v>98.867330886208705</v>
      </c>
    </row>
    <row r="89" spans="1:4" x14ac:dyDescent="0.25">
      <c r="A89" s="2" t="s">
        <v>16</v>
      </c>
      <c r="B89" s="2">
        <v>8</v>
      </c>
      <c r="C89" s="2" t="s">
        <v>580</v>
      </c>
      <c r="D89" s="2">
        <v>95.215014953078295</v>
      </c>
    </row>
    <row r="90" spans="1:4" x14ac:dyDescent="0.25">
      <c r="A90" s="2" t="s">
        <v>16</v>
      </c>
      <c r="B90" s="2">
        <v>9</v>
      </c>
      <c r="C90" s="2" t="s">
        <v>580</v>
      </c>
      <c r="D90" s="2">
        <v>118.86576907384701</v>
      </c>
    </row>
    <row r="91" spans="1:4" x14ac:dyDescent="0.25">
      <c r="A91" s="2" t="s">
        <v>16</v>
      </c>
      <c r="B91" s="2">
        <v>10</v>
      </c>
      <c r="C91" s="2" t="s">
        <v>580</v>
      </c>
      <c r="D91" s="2">
        <v>100.93841642228701</v>
      </c>
    </row>
    <row r="92" spans="1:4" x14ac:dyDescent="0.25">
      <c r="A92" s="2" t="s">
        <v>16</v>
      </c>
      <c r="B92" s="2">
        <v>11</v>
      </c>
      <c r="C92" s="2" t="s">
        <v>580</v>
      </c>
      <c r="D92" s="2">
        <v>99.501720251512594</v>
      </c>
    </row>
    <row r="93" spans="1:4" x14ac:dyDescent="0.25">
      <c r="A93" s="2" t="s">
        <v>16</v>
      </c>
      <c r="B93" s="2">
        <v>12</v>
      </c>
      <c r="C93" s="2" t="s">
        <v>580</v>
      </c>
      <c r="D93" s="2">
        <v>128.74940105414501</v>
      </c>
    </row>
    <row r="94" spans="1:4" x14ac:dyDescent="0.25">
      <c r="A94" s="2" t="s">
        <v>16</v>
      </c>
      <c r="B94" s="2">
        <v>13</v>
      </c>
      <c r="C94" s="2" t="s">
        <v>580</v>
      </c>
      <c r="D94" s="2">
        <v>83.915496338974904</v>
      </c>
    </row>
    <row r="95" spans="1:4" x14ac:dyDescent="0.25">
      <c r="A95" s="2" t="s">
        <v>16</v>
      </c>
      <c r="B95" s="2">
        <v>14</v>
      </c>
      <c r="C95" s="2" t="s">
        <v>580</v>
      </c>
      <c r="D95" s="2">
        <v>70.010722423267694</v>
      </c>
    </row>
    <row r="96" spans="1:4" x14ac:dyDescent="0.25">
      <c r="A96" s="2" t="s">
        <v>16</v>
      </c>
      <c r="B96" s="2">
        <v>15</v>
      </c>
      <c r="C96" s="2" t="s">
        <v>580</v>
      </c>
      <c r="D96" s="2">
        <v>102.18311722678</v>
      </c>
    </row>
    <row r="98" spans="1:4" x14ac:dyDescent="0.25">
      <c r="A98" s="2" t="s">
        <v>16</v>
      </c>
      <c r="B98" s="2">
        <v>1</v>
      </c>
      <c r="C98" s="2" t="s">
        <v>581</v>
      </c>
      <c r="D98" s="2">
        <v>85.066806392454794</v>
      </c>
    </row>
    <row r="99" spans="1:4" x14ac:dyDescent="0.25">
      <c r="A99" s="2" t="s">
        <v>16</v>
      </c>
      <c r="B99" s="2">
        <v>2</v>
      </c>
      <c r="C99" s="2" t="s">
        <v>581</v>
      </c>
      <c r="D99" s="2">
        <v>-44.809345382411301</v>
      </c>
    </row>
    <row r="100" spans="1:4" x14ac:dyDescent="0.25">
      <c r="A100" s="2" t="s">
        <v>16</v>
      </c>
      <c r="B100" s="2">
        <v>3</v>
      </c>
      <c r="C100" s="2" t="s">
        <v>581</v>
      </c>
      <c r="D100" s="2">
        <v>20.5121120014737</v>
      </c>
    </row>
    <row r="101" spans="1:4" x14ac:dyDescent="0.25">
      <c r="A101" s="2" t="s">
        <v>16</v>
      </c>
      <c r="B101" s="2">
        <v>4</v>
      </c>
      <c r="C101" s="2" t="s">
        <v>581</v>
      </c>
      <c r="D101" s="2">
        <v>105.297369540125</v>
      </c>
    </row>
    <row r="102" spans="1:4" x14ac:dyDescent="0.25">
      <c r="A102" s="2" t="s">
        <v>16</v>
      </c>
      <c r="B102" s="2">
        <v>5</v>
      </c>
      <c r="C102" s="2" t="s">
        <v>581</v>
      </c>
      <c r="D102" s="2">
        <v>20.350546342004499</v>
      </c>
    </row>
    <row r="103" spans="1:4" x14ac:dyDescent="0.25">
      <c r="A103" s="2" t="s">
        <v>16</v>
      </c>
      <c r="B103" s="2">
        <v>6</v>
      </c>
      <c r="C103" s="2" t="s">
        <v>581</v>
      </c>
      <c r="D103" s="2">
        <v>91.813953488372107</v>
      </c>
    </row>
    <row r="104" spans="1:4" x14ac:dyDescent="0.25">
      <c r="A104" s="2" t="s">
        <v>16</v>
      </c>
      <c r="B104" s="2">
        <v>7</v>
      </c>
      <c r="C104" s="2" t="s">
        <v>581</v>
      </c>
      <c r="D104" s="2">
        <v>65.414847161572098</v>
      </c>
    </row>
    <row r="105" spans="1:4" x14ac:dyDescent="0.25">
      <c r="A105" s="2" t="s">
        <v>16</v>
      </c>
      <c r="B105" s="2">
        <v>8</v>
      </c>
      <c r="C105" s="2" t="s">
        <v>581</v>
      </c>
      <c r="D105" s="2">
        <v>88.014153029632894</v>
      </c>
    </row>
    <row r="106" spans="1:4" x14ac:dyDescent="0.25">
      <c r="A106" s="2" t="s">
        <v>16</v>
      </c>
      <c r="B106" s="2">
        <v>9</v>
      </c>
      <c r="C106" s="2" t="s">
        <v>581</v>
      </c>
      <c r="D106" s="2">
        <v>111.958946898706</v>
      </c>
    </row>
    <row r="107" spans="1:4" x14ac:dyDescent="0.25">
      <c r="A107" s="2" t="s">
        <v>16</v>
      </c>
      <c r="B107" s="2">
        <v>10</v>
      </c>
      <c r="C107" s="2" t="s">
        <v>581</v>
      </c>
      <c r="D107" s="2">
        <v>92.670598146588006</v>
      </c>
    </row>
    <row r="108" spans="1:4" x14ac:dyDescent="0.25">
      <c r="A108" s="2" t="s">
        <v>16</v>
      </c>
      <c r="B108" s="2">
        <v>11</v>
      </c>
      <c r="C108" s="2" t="s">
        <v>581</v>
      </c>
      <c r="D108" s="2">
        <v>94.593345656192199</v>
      </c>
    </row>
    <row r="109" spans="1:4" x14ac:dyDescent="0.25">
      <c r="A109" s="2" t="s">
        <v>16</v>
      </c>
      <c r="B109" s="2">
        <v>12</v>
      </c>
      <c r="C109" s="2" t="s">
        <v>581</v>
      </c>
      <c r="D109" s="2">
        <v>78.117801908522495</v>
      </c>
    </row>
    <row r="110" spans="1:4" x14ac:dyDescent="0.25">
      <c r="A110" s="2" t="s">
        <v>16</v>
      </c>
      <c r="B110" s="2">
        <v>13</v>
      </c>
      <c r="C110" s="2" t="s">
        <v>581</v>
      </c>
      <c r="D110" s="2">
        <v>72.402597402597394</v>
      </c>
    </row>
    <row r="111" spans="1:4" x14ac:dyDescent="0.25">
      <c r="A111" s="2" t="s">
        <v>16</v>
      </c>
      <c r="B111" s="2">
        <v>14</v>
      </c>
      <c r="C111" s="2" t="s">
        <v>581</v>
      </c>
      <c r="D111" s="2">
        <v>-106.127839408347</v>
      </c>
    </row>
    <row r="112" spans="1:4" x14ac:dyDescent="0.25">
      <c r="A112" s="2" t="s">
        <v>16</v>
      </c>
      <c r="B112" s="2">
        <v>15</v>
      </c>
      <c r="C112" s="2" t="s">
        <v>581</v>
      </c>
      <c r="D112" s="2">
        <v>99.803028437769299</v>
      </c>
    </row>
    <row r="114" spans="1:4" x14ac:dyDescent="0.25">
      <c r="A114" s="2" t="s">
        <v>16</v>
      </c>
      <c r="B114" s="2">
        <v>1</v>
      </c>
      <c r="C114" s="2" t="s">
        <v>582</v>
      </c>
      <c r="D114" s="2">
        <v>17.602072283211999</v>
      </c>
    </row>
    <row r="115" spans="1:4" x14ac:dyDescent="0.25">
      <c r="A115" s="2" t="s">
        <v>16</v>
      </c>
      <c r="B115" s="2">
        <v>2</v>
      </c>
      <c r="C115" s="2" t="s">
        <v>582</v>
      </c>
      <c r="D115" s="2">
        <v>8.3272793316382199</v>
      </c>
    </row>
    <row r="116" spans="1:4" x14ac:dyDescent="0.25">
      <c r="A116" s="2" t="s">
        <v>16</v>
      </c>
      <c r="B116" s="2">
        <v>3</v>
      </c>
      <c r="C116" s="2" t="s">
        <v>582</v>
      </c>
      <c r="D116" s="2">
        <v>266.57549234135701</v>
      </c>
    </row>
    <row r="117" spans="1:4" x14ac:dyDescent="0.25">
      <c r="A117" s="2" t="s">
        <v>16</v>
      </c>
      <c r="B117" s="2">
        <v>4</v>
      </c>
      <c r="C117" s="2" t="s">
        <v>582</v>
      </c>
      <c r="D117" s="2">
        <v>101.34828706257299</v>
      </c>
    </row>
    <row r="118" spans="1:4" x14ac:dyDescent="0.25">
      <c r="A118" s="2" t="s">
        <v>16</v>
      </c>
      <c r="B118" s="2">
        <v>5</v>
      </c>
      <c r="C118" s="2" t="s">
        <v>582</v>
      </c>
      <c r="D118" s="2">
        <v>94.166214668836304</v>
      </c>
    </row>
    <row r="119" spans="1:4" x14ac:dyDescent="0.25">
      <c r="A119" s="2" t="s">
        <v>16</v>
      </c>
      <c r="B119" s="2">
        <v>6</v>
      </c>
      <c r="C119" s="2" t="s">
        <v>582</v>
      </c>
      <c r="D119" s="2">
        <v>97.232791421653403</v>
      </c>
    </row>
    <row r="120" spans="1:4" x14ac:dyDescent="0.25">
      <c r="A120" s="2" t="s">
        <v>16</v>
      </c>
      <c r="B120" s="2">
        <v>7</v>
      </c>
      <c r="C120" s="2" t="s">
        <v>582</v>
      </c>
      <c r="D120" s="2">
        <v>110.005497526113</v>
      </c>
    </row>
    <row r="121" spans="1:4" x14ac:dyDescent="0.25">
      <c r="A121" s="2" t="s">
        <v>16</v>
      </c>
      <c r="B121" s="2">
        <v>8</v>
      </c>
      <c r="C121" s="2" t="s">
        <v>582</v>
      </c>
      <c r="D121" s="2">
        <v>79.521016617790806</v>
      </c>
    </row>
    <row r="122" spans="1:4" x14ac:dyDescent="0.25">
      <c r="A122" s="2" t="s">
        <v>16</v>
      </c>
      <c r="B122" s="2">
        <v>9</v>
      </c>
      <c r="C122" s="2" t="s">
        <v>582</v>
      </c>
      <c r="D122" s="2">
        <v>70.974000776096204</v>
      </c>
    </row>
    <row r="123" spans="1:4" x14ac:dyDescent="0.25">
      <c r="A123" s="2" t="s">
        <v>16</v>
      </c>
      <c r="B123" s="2">
        <v>10</v>
      </c>
      <c r="C123" s="2" t="s">
        <v>582</v>
      </c>
      <c r="D123" s="2">
        <v>104.037886340977</v>
      </c>
    </row>
    <row r="124" spans="1:4" x14ac:dyDescent="0.25">
      <c r="A124" s="2" t="s">
        <v>16</v>
      </c>
      <c r="B124" s="2">
        <v>11</v>
      </c>
      <c r="C124" s="2" t="s">
        <v>582</v>
      </c>
      <c r="D124" s="2">
        <v>97.122302158273399</v>
      </c>
    </row>
    <row r="125" spans="1:4" x14ac:dyDescent="0.25">
      <c r="A125" s="2" t="s">
        <v>16</v>
      </c>
      <c r="B125" s="2">
        <v>12</v>
      </c>
      <c r="C125" s="2" t="s">
        <v>582</v>
      </c>
      <c r="D125" s="2">
        <v>78.142253978564497</v>
      </c>
    </row>
    <row r="126" spans="1:4" x14ac:dyDescent="0.25">
      <c r="A126" s="2" t="s">
        <v>16</v>
      </c>
      <c r="B126" s="2">
        <v>13</v>
      </c>
      <c r="C126" s="2" t="s">
        <v>582</v>
      </c>
      <c r="D126" s="2">
        <v>72.683289914402707</v>
      </c>
    </row>
    <row r="127" spans="1:4" x14ac:dyDescent="0.25">
      <c r="A127" s="2" t="s">
        <v>16</v>
      </c>
      <c r="B127" s="2">
        <v>14</v>
      </c>
      <c r="C127" s="2" t="s">
        <v>582</v>
      </c>
      <c r="D127" s="2">
        <v>85.568383658969793</v>
      </c>
    </row>
    <row r="128" spans="1:4" x14ac:dyDescent="0.25">
      <c r="A128" s="2" t="s">
        <v>16</v>
      </c>
      <c r="B128" s="2">
        <v>15</v>
      </c>
      <c r="C128" s="2" t="s">
        <v>582</v>
      </c>
      <c r="D128" s="2">
        <v>104.462527890799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2"/>
  <sheetViews>
    <sheetView zoomScale="90" zoomScaleNormal="90" workbookViewId="0">
      <selection activeCell="K16" sqref="K16"/>
    </sheetView>
  </sheetViews>
  <sheetFormatPr defaultColWidth="8.77734375" defaultRowHeight="13.2" x14ac:dyDescent="0.25"/>
  <cols>
    <col min="1" max="16384" width="8.77734375" style="2"/>
  </cols>
  <sheetData>
    <row r="1" spans="1:2" x14ac:dyDescent="0.25">
      <c r="A1" s="2" t="s">
        <v>601</v>
      </c>
    </row>
    <row r="2" spans="1:2" x14ac:dyDescent="0.25">
      <c r="A2" s="2" t="s">
        <v>602</v>
      </c>
    </row>
    <row r="3" spans="1:2" x14ac:dyDescent="0.25">
      <c r="A3" s="2" t="s">
        <v>603</v>
      </c>
    </row>
    <row r="4" spans="1:2" x14ac:dyDescent="0.25">
      <c r="A4" s="2" t="s">
        <v>604</v>
      </c>
    </row>
    <row r="5" spans="1:2" x14ac:dyDescent="0.25">
      <c r="A5" s="2" t="s">
        <v>605</v>
      </c>
    </row>
    <row r="7" spans="1:2" x14ac:dyDescent="0.25">
      <c r="B7" s="2" t="s">
        <v>583</v>
      </c>
    </row>
    <row r="9" spans="1:2" x14ac:dyDescent="0.25">
      <c r="A9" s="2" t="s">
        <v>584</v>
      </c>
    </row>
    <row r="10" spans="1:2" x14ac:dyDescent="0.25">
      <c r="A10" s="2" t="s">
        <v>606</v>
      </c>
    </row>
    <row r="12" spans="1:2" x14ac:dyDescent="0.25">
      <c r="A12" s="2" t="s">
        <v>607</v>
      </c>
    </row>
    <row r="13" spans="1:2" x14ac:dyDescent="0.25">
      <c r="A13" s="2" t="s">
        <v>608</v>
      </c>
    </row>
    <row r="14" spans="1:2" x14ac:dyDescent="0.25">
      <c r="A14" s="2" t="s">
        <v>609</v>
      </c>
    </row>
    <row r="15" spans="1:2" x14ac:dyDescent="0.25">
      <c r="A15" s="2" t="s">
        <v>610</v>
      </c>
    </row>
    <row r="16" spans="1:2" x14ac:dyDescent="0.25">
      <c r="A16" s="2">
        <v>8.3400000000000002E-2</v>
      </c>
    </row>
    <row r="17" spans="1:2" x14ac:dyDescent="0.25">
      <c r="A17" s="2" t="s">
        <v>611</v>
      </c>
    </row>
    <row r="18" spans="1:2" x14ac:dyDescent="0.25">
      <c r="A18" s="2" t="s">
        <v>602</v>
      </c>
    </row>
    <row r="19" spans="1:2" x14ac:dyDescent="0.25">
      <c r="A19" s="2" t="s">
        <v>612</v>
      </c>
    </row>
    <row r="20" spans="1:2" x14ac:dyDescent="0.25">
      <c r="A20" s="2" t="s">
        <v>604</v>
      </c>
    </row>
    <row r="21" spans="1:2" x14ac:dyDescent="0.25">
      <c r="A21" s="2" t="s">
        <v>605</v>
      </c>
    </row>
    <row r="23" spans="1:2" x14ac:dyDescent="0.25">
      <c r="B23" s="2" t="s">
        <v>583</v>
      </c>
    </row>
    <row r="25" spans="1:2" x14ac:dyDescent="0.25">
      <c r="A25" s="2" t="s">
        <v>584</v>
      </c>
    </row>
    <row r="26" spans="1:2" x14ac:dyDescent="0.25">
      <c r="A26" s="2" t="s">
        <v>613</v>
      </c>
    </row>
    <row r="28" spans="1:2" x14ac:dyDescent="0.25">
      <c r="A28" s="2" t="s">
        <v>607</v>
      </c>
    </row>
    <row r="29" spans="1:2" x14ac:dyDescent="0.25">
      <c r="A29" s="2" t="s">
        <v>608</v>
      </c>
    </row>
    <row r="30" spans="1:2" x14ac:dyDescent="0.25">
      <c r="A30" s="2" t="s">
        <v>609</v>
      </c>
    </row>
    <row r="31" spans="1:2" x14ac:dyDescent="0.25">
      <c r="A31" s="2" t="s">
        <v>610</v>
      </c>
    </row>
    <row r="32" spans="1:2" x14ac:dyDescent="0.25">
      <c r="A32" s="2">
        <v>3.7100000000000002E-4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2"/>
  <sheetViews>
    <sheetView zoomScaleNormal="100" zoomScalePageLayoutView="60" workbookViewId="0">
      <selection activeCell="T40" sqref="T40"/>
    </sheetView>
  </sheetViews>
  <sheetFormatPr defaultColWidth="8.77734375" defaultRowHeight="13.2" x14ac:dyDescent="0.25"/>
  <cols>
    <col min="1" max="16384" width="8.77734375" style="2"/>
  </cols>
  <sheetData>
    <row r="1" spans="1:2" x14ac:dyDescent="0.25">
      <c r="A1" s="2" t="s">
        <v>614</v>
      </c>
    </row>
    <row r="2" spans="1:2" x14ac:dyDescent="0.25">
      <c r="A2" s="2" t="s">
        <v>602</v>
      </c>
    </row>
    <row r="3" spans="1:2" x14ac:dyDescent="0.25">
      <c r="A3" s="2" t="s">
        <v>615</v>
      </c>
    </row>
    <row r="4" spans="1:2" x14ac:dyDescent="0.25">
      <c r="A4" s="2" t="s">
        <v>604</v>
      </c>
    </row>
    <row r="5" spans="1:2" x14ac:dyDescent="0.25">
      <c r="A5" s="2" t="s">
        <v>605</v>
      </c>
    </row>
    <row r="7" spans="1:2" x14ac:dyDescent="0.25">
      <c r="B7" s="2" t="s">
        <v>583</v>
      </c>
    </row>
    <row r="9" spans="1:2" x14ac:dyDescent="0.25">
      <c r="A9" s="2" t="s">
        <v>584</v>
      </c>
    </row>
    <row r="10" spans="1:2" x14ac:dyDescent="0.25">
      <c r="A10" s="2" t="s">
        <v>616</v>
      </c>
    </row>
    <row r="12" spans="1:2" x14ac:dyDescent="0.25">
      <c r="A12" s="2" t="s">
        <v>607</v>
      </c>
    </row>
    <row r="13" spans="1:2" x14ac:dyDescent="0.25">
      <c r="A13" s="2" t="s">
        <v>608</v>
      </c>
    </row>
    <row r="14" spans="1:2" x14ac:dyDescent="0.25">
      <c r="A14" s="2" t="s">
        <v>609</v>
      </c>
    </row>
    <row r="15" spans="1:2" x14ac:dyDescent="0.25">
      <c r="A15" s="2" t="s">
        <v>610</v>
      </c>
    </row>
    <row r="16" spans="1:2" x14ac:dyDescent="0.25">
      <c r="A16" s="2">
        <v>4.4900000000000002E-2</v>
      </c>
    </row>
    <row r="17" spans="1:2" x14ac:dyDescent="0.25">
      <c r="A17" s="2" t="s">
        <v>617</v>
      </c>
    </row>
    <row r="18" spans="1:2" x14ac:dyDescent="0.25">
      <c r="A18" s="2" t="s">
        <v>602</v>
      </c>
    </row>
    <row r="19" spans="1:2" x14ac:dyDescent="0.25">
      <c r="A19" s="2" t="s">
        <v>618</v>
      </c>
    </row>
    <row r="20" spans="1:2" x14ac:dyDescent="0.25">
      <c r="A20" s="2" t="s">
        <v>604</v>
      </c>
    </row>
    <row r="21" spans="1:2" x14ac:dyDescent="0.25">
      <c r="A21" s="2" t="s">
        <v>605</v>
      </c>
    </row>
    <row r="23" spans="1:2" x14ac:dyDescent="0.25">
      <c r="B23" s="2" t="s">
        <v>583</v>
      </c>
    </row>
    <row r="25" spans="1:2" x14ac:dyDescent="0.25">
      <c r="A25" s="2" t="s">
        <v>584</v>
      </c>
    </row>
    <row r="26" spans="1:2" x14ac:dyDescent="0.25">
      <c r="A26" s="2" t="s">
        <v>619</v>
      </c>
    </row>
    <row r="28" spans="1:2" x14ac:dyDescent="0.25">
      <c r="A28" s="2" t="s">
        <v>607</v>
      </c>
    </row>
    <row r="29" spans="1:2" x14ac:dyDescent="0.25">
      <c r="A29" s="2" t="s">
        <v>608</v>
      </c>
    </row>
    <row r="30" spans="1:2" x14ac:dyDescent="0.25">
      <c r="A30" s="2" t="s">
        <v>609</v>
      </c>
    </row>
    <row r="31" spans="1:2" x14ac:dyDescent="0.25">
      <c r="A31" s="2" t="s">
        <v>610</v>
      </c>
    </row>
    <row r="32" spans="1:2" x14ac:dyDescent="0.25">
      <c r="A32" s="2">
        <v>1.2500000000000001E-2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78"/>
  <sheetViews>
    <sheetView zoomScale="90" zoomScaleNormal="90" workbookViewId="0">
      <selection activeCell="D5" sqref="D5"/>
    </sheetView>
  </sheetViews>
  <sheetFormatPr defaultRowHeight="13.2" x14ac:dyDescent="0.25"/>
  <cols>
    <col min="1" max="1025" width="11.5546875"/>
  </cols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20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38</v>
      </c>
    </row>
    <row r="22" spans="1:1" x14ac:dyDescent="0.25">
      <c r="A22" t="s">
        <v>39</v>
      </c>
    </row>
    <row r="23" spans="1:1" x14ac:dyDescent="0.25">
      <c r="A23" t="s">
        <v>91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t="s">
        <v>181</v>
      </c>
    </row>
    <row r="43" spans="1:1" x14ac:dyDescent="0.25">
      <c r="A43" t="s">
        <v>182</v>
      </c>
    </row>
    <row r="45" spans="1:1" x14ac:dyDescent="0.25">
      <c r="A45" t="s">
        <v>60</v>
      </c>
    </row>
    <row r="46" spans="1:1" x14ac:dyDescent="0.25">
      <c r="A46" t="s">
        <v>61</v>
      </c>
    </row>
    <row r="47" spans="1:1" x14ac:dyDescent="0.25">
      <c r="A47" t="s">
        <v>183</v>
      </c>
    </row>
    <row r="48" spans="1:1" x14ac:dyDescent="0.25">
      <c r="A48" t="s">
        <v>184</v>
      </c>
    </row>
    <row r="49" spans="1:1" x14ac:dyDescent="0.25">
      <c r="A49" t="s">
        <v>185</v>
      </c>
    </row>
    <row r="51" spans="1:1" x14ac:dyDescent="0.25">
      <c r="A51" t="s">
        <v>65</v>
      </c>
    </row>
    <row r="52" spans="1:1" x14ac:dyDescent="0.25">
      <c r="A52" t="s">
        <v>186</v>
      </c>
    </row>
    <row r="53" spans="1:1" x14ac:dyDescent="0.25">
      <c r="A53" t="s">
        <v>187</v>
      </c>
    </row>
    <row r="54" spans="1:1" x14ac:dyDescent="0.25">
      <c r="A54" t="s">
        <v>188</v>
      </c>
    </row>
    <row r="55" spans="1:1" x14ac:dyDescent="0.25">
      <c r="A55" t="s">
        <v>189</v>
      </c>
    </row>
    <row r="57" spans="1:1" x14ac:dyDescent="0.25">
      <c r="A57" t="s">
        <v>70</v>
      </c>
    </row>
    <row r="58" spans="1:1" x14ac:dyDescent="0.25">
      <c r="A58" t="s">
        <v>190</v>
      </c>
    </row>
    <row r="59" spans="1:1" x14ac:dyDescent="0.25">
      <c r="A59" t="s">
        <v>191</v>
      </c>
    </row>
    <row r="60" spans="1:1" x14ac:dyDescent="0.25">
      <c r="A60" t="s">
        <v>192</v>
      </c>
    </row>
    <row r="61" spans="1:1" x14ac:dyDescent="0.25">
      <c r="A61" t="s">
        <v>193</v>
      </c>
    </row>
    <row r="62" spans="1:1" x14ac:dyDescent="0.25">
      <c r="A62" t="s">
        <v>75</v>
      </c>
    </row>
    <row r="64" spans="1:1" x14ac:dyDescent="0.25">
      <c r="A64" t="s">
        <v>194</v>
      </c>
    </row>
    <row r="66" spans="1:1" x14ac:dyDescent="0.25">
      <c r="A66" t="s">
        <v>77</v>
      </c>
    </row>
    <row r="67" spans="1:1" x14ac:dyDescent="0.25">
      <c r="A67" t="s">
        <v>195</v>
      </c>
    </row>
    <row r="69" spans="1:1" x14ac:dyDescent="0.25">
      <c r="A69" t="s">
        <v>79</v>
      </c>
    </row>
    <row r="70" spans="1:1" x14ac:dyDescent="0.25">
      <c r="A70" t="s">
        <v>80</v>
      </c>
    </row>
    <row r="71" spans="1:1" x14ac:dyDescent="0.25">
      <c r="A71" t="s">
        <v>61</v>
      </c>
    </row>
    <row r="72" spans="1:1" x14ac:dyDescent="0.25">
      <c r="A72" t="s">
        <v>196</v>
      </c>
    </row>
    <row r="73" spans="1:1" x14ac:dyDescent="0.25">
      <c r="A73" t="s">
        <v>197</v>
      </c>
    </row>
    <row r="74" spans="1:1" x14ac:dyDescent="0.25">
      <c r="A74" t="s">
        <v>198</v>
      </c>
    </row>
    <row r="75" spans="1:1" x14ac:dyDescent="0.25">
      <c r="A75" t="s">
        <v>84</v>
      </c>
    </row>
    <row r="77" spans="1:1" x14ac:dyDescent="0.25">
      <c r="A77" t="s">
        <v>199</v>
      </c>
    </row>
    <row r="79" spans="1:1" x14ac:dyDescent="0.25">
      <c r="A79" t="s">
        <v>77</v>
      </c>
    </row>
    <row r="80" spans="1:1" x14ac:dyDescent="0.25">
      <c r="A80" t="s">
        <v>200</v>
      </c>
    </row>
    <row r="81" spans="1:1" x14ac:dyDescent="0.25">
      <c r="A81">
        <v>0.24759999999999999</v>
      </c>
    </row>
    <row r="83" spans="1:1" x14ac:dyDescent="0.25">
      <c r="A83" t="s">
        <v>87</v>
      </c>
    </row>
    <row r="85" spans="1:1" x14ac:dyDescent="0.25">
      <c r="A85" t="s">
        <v>201</v>
      </c>
    </row>
    <row r="87" spans="1:1" x14ac:dyDescent="0.25">
      <c r="A87" t="s">
        <v>77</v>
      </c>
    </row>
    <row r="88" spans="1:1" x14ac:dyDescent="0.25">
      <c r="A88" t="s">
        <v>202</v>
      </c>
    </row>
    <row r="90" spans="1:1" x14ac:dyDescent="0.25">
      <c r="A90" t="s">
        <v>90</v>
      </c>
    </row>
    <row r="91" spans="1:1" x14ac:dyDescent="0.25">
      <c r="A91" t="s">
        <v>91</v>
      </c>
    </row>
    <row r="92" spans="1:1" x14ac:dyDescent="0.25">
      <c r="A92" t="s">
        <v>92</v>
      </c>
    </row>
    <row r="93" spans="1:1" x14ac:dyDescent="0.25">
      <c r="A93" t="s">
        <v>203</v>
      </c>
    </row>
    <row r="94" spans="1:1" x14ac:dyDescent="0.25">
      <c r="A94" t="s">
        <v>204</v>
      </c>
    </row>
    <row r="95" spans="1:1" x14ac:dyDescent="0.25">
      <c r="A95" t="s">
        <v>205</v>
      </c>
    </row>
    <row r="96" spans="1:1" x14ac:dyDescent="0.25">
      <c r="A96" t="s">
        <v>206</v>
      </c>
    </row>
    <row r="97" spans="1:1" x14ac:dyDescent="0.25">
      <c r="A97" t="s">
        <v>207</v>
      </c>
    </row>
    <row r="98" spans="1:1" x14ac:dyDescent="0.25">
      <c r="A98" t="s">
        <v>98</v>
      </c>
    </row>
    <row r="99" spans="1:1" x14ac:dyDescent="0.25">
      <c r="A99" t="s">
        <v>208</v>
      </c>
    </row>
    <row r="100" spans="1:1" x14ac:dyDescent="0.25">
      <c r="A100" t="s">
        <v>100</v>
      </c>
    </row>
    <row r="101" spans="1:1" x14ac:dyDescent="0.25">
      <c r="A101" t="s">
        <v>209</v>
      </c>
    </row>
    <row r="102" spans="1:1" x14ac:dyDescent="0.25">
      <c r="A102" t="s">
        <v>210</v>
      </c>
    </row>
    <row r="103" spans="1:1" x14ac:dyDescent="0.25">
      <c r="A103" s="3" t="s">
        <v>211</v>
      </c>
    </row>
    <row r="104" spans="1:1" x14ac:dyDescent="0.25">
      <c r="A104" t="s">
        <v>212</v>
      </c>
    </row>
    <row r="105" spans="1:1" x14ac:dyDescent="0.25">
      <c r="A105" t="s">
        <v>213</v>
      </c>
    </row>
    <row r="106" spans="1:1" x14ac:dyDescent="0.25">
      <c r="A106" t="s">
        <v>214</v>
      </c>
    </row>
    <row r="107" spans="1:1" x14ac:dyDescent="0.25">
      <c r="A107" t="s">
        <v>215</v>
      </c>
    </row>
    <row r="108" spans="1:1" x14ac:dyDescent="0.25">
      <c r="A108" t="s">
        <v>107</v>
      </c>
    </row>
    <row r="110" spans="1:1" x14ac:dyDescent="0.25">
      <c r="A110" t="s">
        <v>216</v>
      </c>
    </row>
    <row r="112" spans="1:1" x14ac:dyDescent="0.25">
      <c r="A112" t="s">
        <v>77</v>
      </c>
    </row>
    <row r="113" spans="1:1" x14ac:dyDescent="0.25">
      <c r="A113" t="s">
        <v>217</v>
      </c>
    </row>
    <row r="115" spans="1:1" x14ac:dyDescent="0.25">
      <c r="A115" t="s">
        <v>110</v>
      </c>
    </row>
    <row r="117" spans="1:1" x14ac:dyDescent="0.25">
      <c r="A117" t="s">
        <v>199</v>
      </c>
    </row>
    <row r="119" spans="1:1" x14ac:dyDescent="0.25">
      <c r="A119" t="s">
        <v>111</v>
      </c>
    </row>
    <row r="120" spans="1:1" x14ac:dyDescent="0.25">
      <c r="A120" t="s">
        <v>200</v>
      </c>
    </row>
    <row r="121" spans="1:1" x14ac:dyDescent="0.25">
      <c r="A121">
        <v>0.24759999999999999</v>
      </c>
    </row>
    <row r="123" spans="1:1" x14ac:dyDescent="0.25">
      <c r="A123" t="s">
        <v>112</v>
      </c>
    </row>
    <row r="124" spans="1:1" x14ac:dyDescent="0.25">
      <c r="A124" t="s">
        <v>113</v>
      </c>
    </row>
    <row r="126" spans="1:1" x14ac:dyDescent="0.25">
      <c r="A126" t="s">
        <v>218</v>
      </c>
    </row>
    <row r="128" spans="1:1" x14ac:dyDescent="0.25">
      <c r="A128" t="s">
        <v>77</v>
      </c>
    </row>
    <row r="129" spans="1:1" x14ac:dyDescent="0.25">
      <c r="A129" t="s">
        <v>219</v>
      </c>
    </row>
    <row r="131" spans="1:1" x14ac:dyDescent="0.25">
      <c r="A131" t="s">
        <v>116</v>
      </c>
    </row>
    <row r="132" spans="1:1" x14ac:dyDescent="0.25">
      <c r="A132" t="s">
        <v>220</v>
      </c>
    </row>
    <row r="133" spans="1:1" x14ac:dyDescent="0.25">
      <c r="A133" t="s">
        <v>221</v>
      </c>
    </row>
    <row r="134" spans="1:1" x14ac:dyDescent="0.25">
      <c r="A134" t="s">
        <v>222</v>
      </c>
    </row>
    <row r="135" spans="1:1" x14ac:dyDescent="0.25">
      <c r="A135" t="s">
        <v>223</v>
      </c>
    </row>
    <row r="136" spans="1:1" x14ac:dyDescent="0.25">
      <c r="A136" t="s">
        <v>122</v>
      </c>
    </row>
    <row r="137" spans="1:1" x14ac:dyDescent="0.25">
      <c r="A137" t="s">
        <v>123</v>
      </c>
    </row>
    <row r="138" spans="1:1" x14ac:dyDescent="0.25">
      <c r="A138" t="s">
        <v>61</v>
      </c>
    </row>
    <row r="139" spans="1:1" x14ac:dyDescent="0.25">
      <c r="A139" t="s">
        <v>196</v>
      </c>
    </row>
    <row r="140" spans="1:1" x14ac:dyDescent="0.25">
      <c r="A140" t="s">
        <v>197</v>
      </c>
    </row>
    <row r="141" spans="1:1" x14ac:dyDescent="0.25">
      <c r="A141" t="s">
        <v>198</v>
      </c>
    </row>
    <row r="142" spans="1:1" x14ac:dyDescent="0.25">
      <c r="A142" t="s">
        <v>128</v>
      </c>
    </row>
    <row r="143" spans="1:1" x14ac:dyDescent="0.25">
      <c r="A143" t="s">
        <v>61</v>
      </c>
    </row>
    <row r="144" spans="1:1" x14ac:dyDescent="0.25">
      <c r="A144" s="3" t="s">
        <v>224</v>
      </c>
    </row>
    <row r="145" spans="1:1" x14ac:dyDescent="0.25">
      <c r="A145" t="s">
        <v>225</v>
      </c>
    </row>
    <row r="146" spans="1:1" x14ac:dyDescent="0.25">
      <c r="A146" t="s">
        <v>226</v>
      </c>
    </row>
    <row r="147" spans="1:1" x14ac:dyDescent="0.25">
      <c r="A147" t="s">
        <v>132</v>
      </c>
    </row>
    <row r="148" spans="1:1" x14ac:dyDescent="0.25">
      <c r="A148" t="s">
        <v>227</v>
      </c>
    </row>
    <row r="149" spans="1:1" x14ac:dyDescent="0.25">
      <c r="A149" t="s">
        <v>134</v>
      </c>
    </row>
    <row r="150" spans="1:1" x14ac:dyDescent="0.25">
      <c r="A150" t="s">
        <v>57</v>
      </c>
    </row>
    <row r="151" spans="1:1" x14ac:dyDescent="0.25">
      <c r="A151" t="s">
        <v>228</v>
      </c>
    </row>
    <row r="152" spans="1:1" x14ac:dyDescent="0.25">
      <c r="A152" t="s">
        <v>229</v>
      </c>
    </row>
    <row r="154" spans="1:1" x14ac:dyDescent="0.25">
      <c r="A154" t="s">
        <v>60</v>
      </c>
    </row>
    <row r="155" spans="1:1" x14ac:dyDescent="0.25">
      <c r="A155" t="s">
        <v>61</v>
      </c>
    </row>
    <row r="156" spans="1:1" x14ac:dyDescent="0.25">
      <c r="A156" t="s">
        <v>183</v>
      </c>
    </row>
    <row r="157" spans="1:1" x14ac:dyDescent="0.25">
      <c r="A157" t="s">
        <v>184</v>
      </c>
    </row>
    <row r="158" spans="1:1" x14ac:dyDescent="0.25">
      <c r="A158" t="s">
        <v>185</v>
      </c>
    </row>
    <row r="160" spans="1:1" x14ac:dyDescent="0.25">
      <c r="A160" t="s">
        <v>65</v>
      </c>
    </row>
    <row r="161" spans="1:1" x14ac:dyDescent="0.25">
      <c r="A161" t="s">
        <v>186</v>
      </c>
    </row>
    <row r="162" spans="1:1" x14ac:dyDescent="0.25">
      <c r="A162" t="s">
        <v>187</v>
      </c>
    </row>
    <row r="163" spans="1:1" x14ac:dyDescent="0.25">
      <c r="A163" t="s">
        <v>188</v>
      </c>
    </row>
    <row r="164" spans="1:1" x14ac:dyDescent="0.25">
      <c r="A164" t="s">
        <v>189</v>
      </c>
    </row>
    <row r="166" spans="1:1" x14ac:dyDescent="0.25">
      <c r="A166" t="s">
        <v>137</v>
      </c>
    </row>
    <row r="167" spans="1:1" x14ac:dyDescent="0.25">
      <c r="A167" t="s">
        <v>138</v>
      </c>
    </row>
    <row r="169" spans="1:1" x14ac:dyDescent="0.25">
      <c r="A169" t="s">
        <v>230</v>
      </c>
    </row>
    <row r="171" spans="1:1" x14ac:dyDescent="0.25">
      <c r="A171" t="s">
        <v>77</v>
      </c>
    </row>
    <row r="172" spans="1:1" x14ac:dyDescent="0.25">
      <c r="A172" t="s">
        <v>231</v>
      </c>
    </row>
    <row r="174" spans="1:1" x14ac:dyDescent="0.25">
      <c r="A174" t="s">
        <v>141</v>
      </c>
    </row>
    <row r="175" spans="1:1" x14ac:dyDescent="0.25">
      <c r="A175" t="s">
        <v>232</v>
      </c>
    </row>
    <row r="176" spans="1:1" x14ac:dyDescent="0.25">
      <c r="A176" t="s">
        <v>233</v>
      </c>
    </row>
    <row r="177" spans="1:1" x14ac:dyDescent="0.25">
      <c r="A177" t="s">
        <v>234</v>
      </c>
    </row>
    <row r="178" spans="1:1" x14ac:dyDescent="0.25">
      <c r="A178" t="s">
        <v>235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1"/>
  <sheetViews>
    <sheetView zoomScale="90" zoomScaleNormal="90" workbookViewId="0">
      <selection activeCell="A145" sqref="A145"/>
    </sheetView>
  </sheetViews>
  <sheetFormatPr defaultRowHeight="13.2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  <row r="22" spans="1:1" x14ac:dyDescent="0.25">
      <c r="A22" t="s">
        <v>38</v>
      </c>
    </row>
    <row r="23" spans="1:1" x14ac:dyDescent="0.25">
      <c r="A23" t="s">
        <v>39</v>
      </c>
    </row>
    <row r="24" spans="1:1" x14ac:dyDescent="0.25">
      <c r="A24" t="s">
        <v>40</v>
      </c>
    </row>
    <row r="25" spans="1:1" x14ac:dyDescent="0.25">
      <c r="A25" t="s">
        <v>41</v>
      </c>
    </row>
    <row r="26" spans="1:1" x14ac:dyDescent="0.25">
      <c r="A26" t="s">
        <v>42</v>
      </c>
    </row>
    <row r="27" spans="1:1" x14ac:dyDescent="0.25">
      <c r="A27" t="s">
        <v>43</v>
      </c>
    </row>
    <row r="28" spans="1:1" x14ac:dyDescent="0.25">
      <c r="A28" t="s">
        <v>44</v>
      </c>
    </row>
    <row r="29" spans="1:1" x14ac:dyDescent="0.25">
      <c r="A29" t="s">
        <v>45</v>
      </c>
    </row>
    <row r="30" spans="1:1" x14ac:dyDescent="0.25">
      <c r="A30" t="s">
        <v>46</v>
      </c>
    </row>
    <row r="31" spans="1:1" x14ac:dyDescent="0.25">
      <c r="A31" t="s">
        <v>47</v>
      </c>
    </row>
    <row r="32" spans="1:1" x14ac:dyDescent="0.25">
      <c r="A32" t="s">
        <v>48</v>
      </c>
    </row>
    <row r="33" spans="1:1" x14ac:dyDescent="0.25">
      <c r="A33" t="s">
        <v>49</v>
      </c>
    </row>
    <row r="34" spans="1:1" x14ac:dyDescent="0.25">
      <c r="A34" t="s">
        <v>50</v>
      </c>
    </row>
    <row r="35" spans="1:1" x14ac:dyDescent="0.25">
      <c r="A35" t="s">
        <v>51</v>
      </c>
    </row>
    <row r="36" spans="1:1" x14ac:dyDescent="0.25">
      <c r="A36" t="s">
        <v>52</v>
      </c>
    </row>
    <row r="37" spans="1:1" x14ac:dyDescent="0.25">
      <c r="A37" t="s">
        <v>53</v>
      </c>
    </row>
    <row r="38" spans="1:1" x14ac:dyDescent="0.25">
      <c r="A38" t="s">
        <v>54</v>
      </c>
    </row>
    <row r="39" spans="1:1" x14ac:dyDescent="0.25">
      <c r="A39" t="s">
        <v>55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t="s">
        <v>58</v>
      </c>
    </row>
    <row r="43" spans="1:1" x14ac:dyDescent="0.25">
      <c r="A43" t="s">
        <v>59</v>
      </c>
    </row>
    <row r="45" spans="1:1" x14ac:dyDescent="0.25">
      <c r="A45" t="s">
        <v>60</v>
      </c>
    </row>
    <row r="46" spans="1:1" x14ac:dyDescent="0.25">
      <c r="A46" t="s">
        <v>61</v>
      </c>
    </row>
    <row r="47" spans="1:1" x14ac:dyDescent="0.25">
      <c r="A47" t="s">
        <v>62</v>
      </c>
    </row>
    <row r="48" spans="1:1" x14ac:dyDescent="0.25">
      <c r="A48" t="s">
        <v>63</v>
      </c>
    </row>
    <row r="49" spans="1:1" x14ac:dyDescent="0.25">
      <c r="A49" t="s">
        <v>64</v>
      </c>
    </row>
    <row r="51" spans="1:1" x14ac:dyDescent="0.25">
      <c r="A51" t="s">
        <v>65</v>
      </c>
    </row>
    <row r="52" spans="1:1" x14ac:dyDescent="0.25">
      <c r="A52" t="s">
        <v>66</v>
      </c>
    </row>
    <row r="53" spans="1:1" x14ac:dyDescent="0.25">
      <c r="A53" t="s">
        <v>67</v>
      </c>
    </row>
    <row r="54" spans="1:1" x14ac:dyDescent="0.25">
      <c r="A54" t="s">
        <v>68</v>
      </c>
    </row>
    <row r="55" spans="1:1" x14ac:dyDescent="0.25">
      <c r="A55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4" spans="1:1" x14ac:dyDescent="0.25">
      <c r="A64" t="s">
        <v>76</v>
      </c>
    </row>
    <row r="66" spans="1:1" x14ac:dyDescent="0.25">
      <c r="A66" t="s">
        <v>77</v>
      </c>
    </row>
    <row r="67" spans="1:1" x14ac:dyDescent="0.25">
      <c r="A67" t="s">
        <v>78</v>
      </c>
    </row>
    <row r="69" spans="1:1" x14ac:dyDescent="0.25">
      <c r="A69" t="s">
        <v>79</v>
      </c>
    </row>
    <row r="70" spans="1:1" x14ac:dyDescent="0.25">
      <c r="A70" t="s">
        <v>80</v>
      </c>
    </row>
    <row r="71" spans="1:1" x14ac:dyDescent="0.25">
      <c r="A71" t="s">
        <v>61</v>
      </c>
    </row>
    <row r="72" spans="1:1" x14ac:dyDescent="0.25">
      <c r="A72" t="s">
        <v>81</v>
      </c>
    </row>
    <row r="73" spans="1:1" x14ac:dyDescent="0.25">
      <c r="A73" t="s">
        <v>82</v>
      </c>
    </row>
    <row r="74" spans="1:1" x14ac:dyDescent="0.25">
      <c r="A74" t="s">
        <v>83</v>
      </c>
    </row>
    <row r="75" spans="1:1" x14ac:dyDescent="0.25">
      <c r="A75" t="s">
        <v>84</v>
      </c>
    </row>
    <row r="77" spans="1:1" x14ac:dyDescent="0.25">
      <c r="A77" t="s">
        <v>85</v>
      </c>
    </row>
    <row r="79" spans="1:1" x14ac:dyDescent="0.25">
      <c r="A79" t="s">
        <v>77</v>
      </c>
    </row>
    <row r="80" spans="1:1" x14ac:dyDescent="0.25">
      <c r="A80" t="s">
        <v>86</v>
      </c>
    </row>
    <row r="82" spans="1:1" x14ac:dyDescent="0.25">
      <c r="A82" t="s">
        <v>87</v>
      </c>
    </row>
    <row r="84" spans="1:1" x14ac:dyDescent="0.25">
      <c r="A84" t="s">
        <v>88</v>
      </c>
    </row>
    <row r="86" spans="1:1" x14ac:dyDescent="0.25">
      <c r="A86" t="s">
        <v>77</v>
      </c>
    </row>
    <row r="87" spans="1:1" x14ac:dyDescent="0.25">
      <c r="A87" t="s">
        <v>89</v>
      </c>
    </row>
    <row r="89" spans="1:1" x14ac:dyDescent="0.25">
      <c r="A89" t="s">
        <v>90</v>
      </c>
    </row>
    <row r="90" spans="1:1" x14ac:dyDescent="0.25">
      <c r="A90" t="s">
        <v>91</v>
      </c>
    </row>
    <row r="91" spans="1:1" x14ac:dyDescent="0.25">
      <c r="A91" t="s">
        <v>92</v>
      </c>
    </row>
    <row r="92" spans="1:1" x14ac:dyDescent="0.25">
      <c r="A92" t="s">
        <v>93</v>
      </c>
    </row>
    <row r="93" spans="1:1" x14ac:dyDescent="0.25">
      <c r="A93" t="s">
        <v>94</v>
      </c>
    </row>
    <row r="94" spans="1:1" x14ac:dyDescent="0.25">
      <c r="A94" t="s">
        <v>95</v>
      </c>
    </row>
    <row r="95" spans="1:1" x14ac:dyDescent="0.25">
      <c r="A95" t="s">
        <v>96</v>
      </c>
    </row>
    <row r="96" spans="1:1" x14ac:dyDescent="0.25">
      <c r="A96" t="s">
        <v>97</v>
      </c>
    </row>
    <row r="97" spans="1:1" x14ac:dyDescent="0.25">
      <c r="A97" t="s">
        <v>98</v>
      </c>
    </row>
    <row r="98" spans="1:1" x14ac:dyDescent="0.25">
      <c r="A98" t="s">
        <v>99</v>
      </c>
    </row>
    <row r="99" spans="1:1" x14ac:dyDescent="0.25">
      <c r="A99" t="s">
        <v>100</v>
      </c>
    </row>
    <row r="100" spans="1:1" x14ac:dyDescent="0.25">
      <c r="A100" t="s">
        <v>101</v>
      </c>
    </row>
    <row r="101" spans="1:1" x14ac:dyDescent="0.25">
      <c r="A101" t="s">
        <v>102</v>
      </c>
    </row>
    <row r="102" spans="1:1" x14ac:dyDescent="0.25">
      <c r="A102" t="s">
        <v>103</v>
      </c>
    </row>
    <row r="103" spans="1:1" x14ac:dyDescent="0.25">
      <c r="A103" t="s">
        <v>104</v>
      </c>
    </row>
    <row r="104" spans="1:1" x14ac:dyDescent="0.25">
      <c r="A104" t="s">
        <v>105</v>
      </c>
    </row>
    <row r="105" spans="1:1" x14ac:dyDescent="0.25">
      <c r="A105" t="s">
        <v>106</v>
      </c>
    </row>
    <row r="106" spans="1:1" x14ac:dyDescent="0.25">
      <c r="A106" t="s">
        <v>107</v>
      </c>
    </row>
    <row r="108" spans="1:1" x14ac:dyDescent="0.25">
      <c r="A108" t="s">
        <v>108</v>
      </c>
    </row>
    <row r="110" spans="1:1" x14ac:dyDescent="0.25">
      <c r="A110" t="s">
        <v>77</v>
      </c>
    </row>
    <row r="111" spans="1:1" x14ac:dyDescent="0.25">
      <c r="A111" t="s">
        <v>109</v>
      </c>
    </row>
    <row r="113" spans="1:1" x14ac:dyDescent="0.25">
      <c r="A113" t="s">
        <v>110</v>
      </c>
    </row>
    <row r="115" spans="1:1" x14ac:dyDescent="0.25">
      <c r="A115" t="s">
        <v>85</v>
      </c>
    </row>
    <row r="117" spans="1:1" x14ac:dyDescent="0.25">
      <c r="A117" t="s">
        <v>111</v>
      </c>
    </row>
    <row r="118" spans="1:1" x14ac:dyDescent="0.25">
      <c r="A118" t="s">
        <v>86</v>
      </c>
    </row>
    <row r="120" spans="1:1" x14ac:dyDescent="0.25">
      <c r="A120" t="s">
        <v>112</v>
      </c>
    </row>
    <row r="121" spans="1:1" x14ac:dyDescent="0.25">
      <c r="A121" t="s">
        <v>113</v>
      </c>
    </row>
    <row r="123" spans="1:1" x14ac:dyDescent="0.25">
      <c r="A123" t="s">
        <v>114</v>
      </c>
    </row>
    <row r="125" spans="1:1" x14ac:dyDescent="0.25">
      <c r="A125" t="s">
        <v>77</v>
      </c>
    </row>
    <row r="126" spans="1:1" x14ac:dyDescent="0.25">
      <c r="A126" t="s">
        <v>115</v>
      </c>
    </row>
    <row r="128" spans="1:1" x14ac:dyDescent="0.25">
      <c r="A128" t="s">
        <v>116</v>
      </c>
    </row>
    <row r="129" spans="1:1" x14ac:dyDescent="0.25">
      <c r="A129" t="s">
        <v>117</v>
      </c>
    </row>
    <row r="130" spans="1:1" x14ac:dyDescent="0.25">
      <c r="A130" t="s">
        <v>118</v>
      </c>
    </row>
    <row r="131" spans="1:1" x14ac:dyDescent="0.25">
      <c r="A131" t="s">
        <v>119</v>
      </c>
    </row>
    <row r="132" spans="1:1" x14ac:dyDescent="0.25">
      <c r="A132" t="s">
        <v>120</v>
      </c>
    </row>
    <row r="133" spans="1:1" x14ac:dyDescent="0.25">
      <c r="A133" t="s">
        <v>121</v>
      </c>
    </row>
    <row r="134" spans="1:1" x14ac:dyDescent="0.25">
      <c r="A134" t="s">
        <v>122</v>
      </c>
    </row>
    <row r="135" spans="1:1" x14ac:dyDescent="0.25">
      <c r="A135" t="s">
        <v>123</v>
      </c>
    </row>
    <row r="136" spans="1:1" x14ac:dyDescent="0.25">
      <c r="A136" t="s">
        <v>61</v>
      </c>
    </row>
    <row r="137" spans="1:1" x14ac:dyDescent="0.25">
      <c r="A137" t="s">
        <v>81</v>
      </c>
    </row>
    <row r="138" spans="1:1" x14ac:dyDescent="0.25">
      <c r="A138" t="s">
        <v>82</v>
      </c>
    </row>
    <row r="139" spans="1:1" x14ac:dyDescent="0.25">
      <c r="A139" t="s">
        <v>83</v>
      </c>
    </row>
    <row r="140" spans="1:1" x14ac:dyDescent="0.25">
      <c r="A140" t="s">
        <v>124</v>
      </c>
    </row>
    <row r="141" spans="1:1" x14ac:dyDescent="0.25">
      <c r="A141" t="s">
        <v>66</v>
      </c>
    </row>
    <row r="142" spans="1:1" x14ac:dyDescent="0.25">
      <c r="A142" t="s">
        <v>125</v>
      </c>
    </row>
    <row r="143" spans="1:1" x14ac:dyDescent="0.25">
      <c r="A143" t="s">
        <v>126</v>
      </c>
    </row>
    <row r="144" spans="1:1" x14ac:dyDescent="0.25">
      <c r="A144" t="s">
        <v>127</v>
      </c>
    </row>
    <row r="145" spans="1:1" x14ac:dyDescent="0.25">
      <c r="A145" t="s">
        <v>128</v>
      </c>
    </row>
    <row r="146" spans="1:1" x14ac:dyDescent="0.25">
      <c r="A146" t="s">
        <v>61</v>
      </c>
    </row>
    <row r="147" spans="1:1" x14ac:dyDescent="0.25">
      <c r="A147" t="s">
        <v>129</v>
      </c>
    </row>
    <row r="148" spans="1:1" x14ac:dyDescent="0.25">
      <c r="A148" t="s">
        <v>130</v>
      </c>
    </row>
    <row r="149" spans="1:1" x14ac:dyDescent="0.25">
      <c r="A149" t="s">
        <v>131</v>
      </c>
    </row>
    <row r="150" spans="1:1" x14ac:dyDescent="0.25">
      <c r="A150" t="s">
        <v>132</v>
      </c>
    </row>
    <row r="151" spans="1:1" x14ac:dyDescent="0.25">
      <c r="A151" t="s">
        <v>133</v>
      </c>
    </row>
    <row r="152" spans="1:1" x14ac:dyDescent="0.25">
      <c r="A152" t="s">
        <v>134</v>
      </c>
    </row>
    <row r="153" spans="1:1" x14ac:dyDescent="0.25">
      <c r="A153" t="s">
        <v>57</v>
      </c>
    </row>
    <row r="154" spans="1:1" x14ac:dyDescent="0.25">
      <c r="A154" t="s">
        <v>135</v>
      </c>
    </row>
    <row r="155" spans="1:1" x14ac:dyDescent="0.25">
      <c r="A155" t="s">
        <v>136</v>
      </c>
    </row>
    <row r="157" spans="1:1" x14ac:dyDescent="0.25">
      <c r="A157" t="s">
        <v>60</v>
      </c>
    </row>
    <row r="158" spans="1:1" x14ac:dyDescent="0.25">
      <c r="A158" t="s">
        <v>61</v>
      </c>
    </row>
    <row r="159" spans="1:1" x14ac:dyDescent="0.25">
      <c r="A159" t="s">
        <v>62</v>
      </c>
    </row>
    <row r="160" spans="1:1" x14ac:dyDescent="0.25">
      <c r="A160" t="s">
        <v>63</v>
      </c>
    </row>
    <row r="161" spans="1:1" x14ac:dyDescent="0.25">
      <c r="A161" t="s">
        <v>64</v>
      </c>
    </row>
    <row r="163" spans="1:1" x14ac:dyDescent="0.25">
      <c r="A163" t="s">
        <v>65</v>
      </c>
    </row>
    <row r="164" spans="1:1" x14ac:dyDescent="0.25">
      <c r="A164" t="s">
        <v>66</v>
      </c>
    </row>
    <row r="165" spans="1:1" x14ac:dyDescent="0.25">
      <c r="A165" t="s">
        <v>67</v>
      </c>
    </row>
    <row r="166" spans="1:1" x14ac:dyDescent="0.25">
      <c r="A166" t="s">
        <v>68</v>
      </c>
    </row>
    <row r="167" spans="1:1" x14ac:dyDescent="0.25">
      <c r="A167" t="s">
        <v>69</v>
      </c>
    </row>
    <row r="169" spans="1:1" x14ac:dyDescent="0.25">
      <c r="A169" t="s">
        <v>137</v>
      </c>
    </row>
    <row r="170" spans="1:1" x14ac:dyDescent="0.25">
      <c r="A170" t="s">
        <v>138</v>
      </c>
    </row>
    <row r="172" spans="1:1" x14ac:dyDescent="0.25">
      <c r="A172" t="s">
        <v>139</v>
      </c>
    </row>
    <row r="174" spans="1:1" x14ac:dyDescent="0.25">
      <c r="A174" t="s">
        <v>77</v>
      </c>
    </row>
    <row r="175" spans="1:1" x14ac:dyDescent="0.25">
      <c r="A175" t="s">
        <v>140</v>
      </c>
    </row>
    <row r="177" spans="1:1" x14ac:dyDescent="0.25">
      <c r="A177" t="s">
        <v>141</v>
      </c>
    </row>
    <row r="178" spans="1:1" x14ac:dyDescent="0.25">
      <c r="A178" t="s">
        <v>142</v>
      </c>
    </row>
    <row r="179" spans="1:1" x14ac:dyDescent="0.25">
      <c r="A179" t="s">
        <v>143</v>
      </c>
    </row>
    <row r="180" spans="1:1" x14ac:dyDescent="0.25">
      <c r="A180" t="s">
        <v>144</v>
      </c>
    </row>
    <row r="181" spans="1:1" x14ac:dyDescent="0.25">
      <c r="A181" t="s">
        <v>145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5"/>
  <sheetViews>
    <sheetView zoomScale="90" zoomScaleNormal="90" workbookViewId="0">
      <selection activeCell="B141" sqref="B141"/>
    </sheetView>
  </sheetViews>
  <sheetFormatPr defaultRowHeight="13.2" x14ac:dyDescent="0.25"/>
  <cols>
    <col min="1" max="5" width="11.5546875"/>
    <col min="6" max="6" width="13.44140625" bestFit="1" customWidth="1"/>
    <col min="7" max="1025" width="11.5546875"/>
  </cols>
  <sheetData>
    <row r="1" spans="1:9" x14ac:dyDescent="0.25">
      <c r="A1" t="s">
        <v>298</v>
      </c>
    </row>
    <row r="2" spans="1:9" x14ac:dyDescent="0.25">
      <c r="A2" t="s">
        <v>20</v>
      </c>
    </row>
    <row r="3" spans="1:9" x14ac:dyDescent="0.25">
      <c r="B3" t="s">
        <v>587</v>
      </c>
      <c r="C3" t="s">
        <v>588</v>
      </c>
      <c r="D3" t="s">
        <v>12</v>
      </c>
    </row>
    <row r="4" spans="1:9" x14ac:dyDescent="0.25">
      <c r="A4">
        <v>1</v>
      </c>
      <c r="B4">
        <v>0.02</v>
      </c>
      <c r="C4">
        <v>0.02</v>
      </c>
      <c r="D4">
        <v>0.02</v>
      </c>
      <c r="E4" s="2"/>
      <c r="F4" s="2" t="s">
        <v>587</v>
      </c>
      <c r="G4" s="2" t="s">
        <v>588</v>
      </c>
      <c r="H4" s="2" t="s">
        <v>12</v>
      </c>
      <c r="I4" s="2"/>
    </row>
    <row r="5" spans="1:9" x14ac:dyDescent="0.25">
      <c r="A5">
        <v>2</v>
      </c>
      <c r="B5">
        <v>0.02</v>
      </c>
      <c r="C5">
        <v>0.04</v>
      </c>
      <c r="D5">
        <v>0.02</v>
      </c>
      <c r="E5" s="2" t="s">
        <v>585</v>
      </c>
      <c r="F5" s="2">
        <f>AVERAGE(B4:B18)</f>
        <v>1.0666666666666666E-2</v>
      </c>
      <c r="G5" s="2">
        <f>AVERAGE(C4:C18)</f>
        <v>3.6000000000000004E-2</v>
      </c>
      <c r="H5" s="2">
        <f>AVERAGE(D4:D18)</f>
        <v>2.0000000000000004E-2</v>
      </c>
      <c r="I5" s="2"/>
    </row>
    <row r="6" spans="1:9" x14ac:dyDescent="0.25">
      <c r="A6">
        <v>3</v>
      </c>
      <c r="B6">
        <v>0.04</v>
      </c>
      <c r="C6">
        <v>0.14000000000000001</v>
      </c>
      <c r="D6">
        <v>0.04</v>
      </c>
      <c r="E6" s="2" t="s">
        <v>586</v>
      </c>
      <c r="F6" s="2">
        <f>STDEV(B4:B18)</f>
        <v>1.4864467059144132E-2</v>
      </c>
      <c r="G6" s="2">
        <f>STDEV(C4:C18)</f>
        <v>3.5617010382279816E-2</v>
      </c>
      <c r="H6" s="2">
        <f>STDEV(D4:D18)</f>
        <v>1.8516401995451022E-2</v>
      </c>
      <c r="I6" s="2"/>
    </row>
    <row r="7" spans="1:9" x14ac:dyDescent="0.25">
      <c r="A7">
        <v>4</v>
      </c>
      <c r="B7">
        <v>0</v>
      </c>
      <c r="C7">
        <v>0.02</v>
      </c>
      <c r="D7">
        <v>0.04</v>
      </c>
      <c r="E7" s="2"/>
      <c r="F7" s="2"/>
      <c r="G7" s="2" t="s">
        <v>590</v>
      </c>
      <c r="H7" s="2" t="s">
        <v>591</v>
      </c>
      <c r="I7" s="2" t="s">
        <v>592</v>
      </c>
    </row>
    <row r="8" spans="1:9" x14ac:dyDescent="0.25">
      <c r="A8">
        <v>5</v>
      </c>
      <c r="B8">
        <v>0.02</v>
      </c>
      <c r="C8">
        <v>0.04</v>
      </c>
      <c r="D8">
        <v>0.02</v>
      </c>
      <c r="E8" s="2"/>
      <c r="F8" s="2" t="s">
        <v>589</v>
      </c>
      <c r="G8" s="2">
        <v>0.56399999999999995</v>
      </c>
      <c r="H8" s="2">
        <v>0.44900000000000001</v>
      </c>
      <c r="I8" s="2">
        <v>0.56399999999999995</v>
      </c>
    </row>
    <row r="9" spans="1:9" x14ac:dyDescent="0.25">
      <c r="A9">
        <v>6</v>
      </c>
      <c r="B9">
        <v>0</v>
      </c>
      <c r="C9">
        <v>0.02</v>
      </c>
      <c r="D9">
        <v>0</v>
      </c>
      <c r="E9" s="2"/>
      <c r="F9" s="2" t="s">
        <v>593</v>
      </c>
      <c r="G9" s="2">
        <v>0.53400000000000003</v>
      </c>
      <c r="H9" s="2">
        <v>0.6</v>
      </c>
      <c r="I9" s="2">
        <v>0.53400000000000003</v>
      </c>
    </row>
    <row r="10" spans="1:9" x14ac:dyDescent="0.25">
      <c r="A10">
        <v>7</v>
      </c>
      <c r="B10">
        <v>0</v>
      </c>
      <c r="C10">
        <v>0.08</v>
      </c>
      <c r="D10">
        <v>0.04</v>
      </c>
      <c r="E10" s="2"/>
      <c r="F10" s="2" t="s">
        <v>594</v>
      </c>
      <c r="G10" s="2">
        <v>0.91500000000000004</v>
      </c>
      <c r="H10" s="2">
        <v>1.667</v>
      </c>
      <c r="I10" s="2">
        <v>0.91500000000000004</v>
      </c>
    </row>
    <row r="11" spans="1:9" x14ac:dyDescent="0.25">
      <c r="A11">
        <v>8</v>
      </c>
      <c r="B11">
        <v>0.04</v>
      </c>
      <c r="C11">
        <v>0.02</v>
      </c>
      <c r="D11">
        <v>0.02</v>
      </c>
    </row>
    <row r="12" spans="1:9" x14ac:dyDescent="0.25">
      <c r="A12">
        <v>9</v>
      </c>
      <c r="B12">
        <v>0.02</v>
      </c>
      <c r="C12">
        <v>0.02</v>
      </c>
      <c r="D12">
        <v>0.06</v>
      </c>
    </row>
    <row r="13" spans="1:9" x14ac:dyDescent="0.25">
      <c r="A13">
        <v>10</v>
      </c>
      <c r="B13">
        <v>0</v>
      </c>
      <c r="C13">
        <v>0</v>
      </c>
      <c r="D13">
        <v>0</v>
      </c>
    </row>
    <row r="14" spans="1:9" x14ac:dyDescent="0.25">
      <c r="A14">
        <v>11</v>
      </c>
      <c r="B14">
        <v>0</v>
      </c>
      <c r="C14">
        <v>0.02</v>
      </c>
      <c r="D14">
        <v>0</v>
      </c>
    </row>
    <row r="15" spans="1:9" x14ac:dyDescent="0.25">
      <c r="A15">
        <v>12</v>
      </c>
      <c r="B15">
        <v>0</v>
      </c>
      <c r="C15">
        <v>0</v>
      </c>
      <c r="D15">
        <v>0</v>
      </c>
    </row>
    <row r="16" spans="1:9" x14ac:dyDescent="0.25">
      <c r="A16">
        <v>13</v>
      </c>
      <c r="B16">
        <v>0</v>
      </c>
      <c r="C16">
        <v>0.04</v>
      </c>
      <c r="D16">
        <v>0.02</v>
      </c>
    </row>
    <row r="17" spans="1:4" x14ac:dyDescent="0.25">
      <c r="A17">
        <v>14</v>
      </c>
      <c r="B17">
        <v>0</v>
      </c>
      <c r="C17">
        <v>0.06</v>
      </c>
      <c r="D17">
        <v>0</v>
      </c>
    </row>
    <row r="18" spans="1:4" x14ac:dyDescent="0.25">
      <c r="A18">
        <v>15</v>
      </c>
      <c r="B18">
        <v>0</v>
      </c>
      <c r="C18">
        <v>0.02</v>
      </c>
      <c r="D18">
        <v>0.02</v>
      </c>
    </row>
    <row r="19" spans="1:4" x14ac:dyDescent="0.25">
      <c r="A19" t="s">
        <v>38</v>
      </c>
    </row>
    <row r="20" spans="1:4" x14ac:dyDescent="0.25">
      <c r="A20" t="s">
        <v>39</v>
      </c>
    </row>
    <row r="21" spans="1:4" x14ac:dyDescent="0.25">
      <c r="A21" t="s">
        <v>91</v>
      </c>
    </row>
    <row r="22" spans="1:4" x14ac:dyDescent="0.25">
      <c r="A22" t="s">
        <v>299</v>
      </c>
    </row>
    <row r="23" spans="1:4" x14ac:dyDescent="0.25">
      <c r="A23" t="s">
        <v>300</v>
      </c>
    </row>
    <row r="24" spans="1:4" x14ac:dyDescent="0.25">
      <c r="A24" t="s">
        <v>301</v>
      </c>
    </row>
    <row r="25" spans="1:4" x14ac:dyDescent="0.25">
      <c r="A25" t="s">
        <v>302</v>
      </c>
    </row>
    <row r="26" spans="1:4" x14ac:dyDescent="0.25">
      <c r="A26" t="s">
        <v>303</v>
      </c>
    </row>
    <row r="27" spans="1:4" x14ac:dyDescent="0.25">
      <c r="A27" t="s">
        <v>304</v>
      </c>
    </row>
    <row r="28" spans="1:4" x14ac:dyDescent="0.25">
      <c r="A28" t="s">
        <v>305</v>
      </c>
    </row>
    <row r="29" spans="1:4" x14ac:dyDescent="0.25">
      <c r="A29" t="s">
        <v>306</v>
      </c>
    </row>
    <row r="30" spans="1:4" x14ac:dyDescent="0.25">
      <c r="A30" t="s">
        <v>307</v>
      </c>
    </row>
    <row r="31" spans="1:4" x14ac:dyDescent="0.25">
      <c r="A31" t="s">
        <v>308</v>
      </c>
    </row>
    <row r="32" spans="1:4" x14ac:dyDescent="0.25">
      <c r="A32" t="s">
        <v>309</v>
      </c>
    </row>
    <row r="33" spans="1:1" x14ac:dyDescent="0.25">
      <c r="A33" t="s">
        <v>176</v>
      </c>
    </row>
    <row r="34" spans="1:1" x14ac:dyDescent="0.25">
      <c r="A34" t="s">
        <v>310</v>
      </c>
    </row>
    <row r="35" spans="1:1" x14ac:dyDescent="0.25">
      <c r="A35" t="s">
        <v>251</v>
      </c>
    </row>
    <row r="36" spans="1:1" x14ac:dyDescent="0.25">
      <c r="A36" t="s">
        <v>311</v>
      </c>
    </row>
    <row r="37" spans="1:1" x14ac:dyDescent="0.25">
      <c r="A37" t="s">
        <v>56</v>
      </c>
    </row>
    <row r="38" spans="1:1" x14ac:dyDescent="0.25">
      <c r="A38" t="s">
        <v>57</v>
      </c>
    </row>
    <row r="39" spans="1:1" x14ac:dyDescent="0.25">
      <c r="A39" t="s">
        <v>228</v>
      </c>
    </row>
    <row r="40" spans="1:1" x14ac:dyDescent="0.25">
      <c r="A40" t="s">
        <v>312</v>
      </c>
    </row>
    <row r="42" spans="1:1" x14ac:dyDescent="0.25">
      <c r="A42" t="s">
        <v>60</v>
      </c>
    </row>
    <row r="43" spans="1:1" x14ac:dyDescent="0.25">
      <c r="A43" t="s">
        <v>313</v>
      </c>
    </row>
    <row r="44" spans="1:1" x14ac:dyDescent="0.25">
      <c r="A44" t="s">
        <v>314</v>
      </c>
    </row>
    <row r="45" spans="1:1" x14ac:dyDescent="0.25">
      <c r="A45" t="s">
        <v>315</v>
      </c>
    </row>
    <row r="46" spans="1:1" x14ac:dyDescent="0.25">
      <c r="A46" t="s">
        <v>316</v>
      </c>
    </row>
    <row r="48" spans="1:1" x14ac:dyDescent="0.25">
      <c r="A48" t="s">
        <v>65</v>
      </c>
    </row>
    <row r="49" spans="1:1" x14ac:dyDescent="0.25">
      <c r="A49" t="s">
        <v>313</v>
      </c>
    </row>
    <row r="50" spans="1:1" x14ac:dyDescent="0.25">
      <c r="A50" t="s">
        <v>317</v>
      </c>
    </row>
    <row r="51" spans="1:1" x14ac:dyDescent="0.25">
      <c r="A51" t="s">
        <v>318</v>
      </c>
    </row>
    <row r="52" spans="1:1" x14ac:dyDescent="0.25">
      <c r="A52" t="s">
        <v>316</v>
      </c>
    </row>
    <row r="54" spans="1:1" x14ac:dyDescent="0.25">
      <c r="A54" t="s">
        <v>70</v>
      </c>
    </row>
    <row r="55" spans="1:1" x14ac:dyDescent="0.25">
      <c r="A55" t="s">
        <v>66</v>
      </c>
    </row>
    <row r="56" spans="1:1" x14ac:dyDescent="0.25">
      <c r="A56" t="s">
        <v>319</v>
      </c>
    </row>
    <row r="57" spans="1:1" x14ac:dyDescent="0.25">
      <c r="A57" t="s">
        <v>320</v>
      </c>
    </row>
    <row r="58" spans="1:1" x14ac:dyDescent="0.25">
      <c r="A58" t="s">
        <v>321</v>
      </c>
    </row>
    <row r="59" spans="1:1" x14ac:dyDescent="0.25">
      <c r="A59" t="s">
        <v>75</v>
      </c>
    </row>
    <row r="61" spans="1:1" x14ac:dyDescent="0.25">
      <c r="A61" t="s">
        <v>194</v>
      </c>
    </row>
    <row r="63" spans="1:1" x14ac:dyDescent="0.25">
      <c r="A63" t="s">
        <v>77</v>
      </c>
    </row>
    <row r="64" spans="1:1" x14ac:dyDescent="0.25">
      <c r="A64" t="s">
        <v>322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323</v>
      </c>
    </row>
    <row r="69" spans="1:1" x14ac:dyDescent="0.25">
      <c r="A69" t="s">
        <v>324</v>
      </c>
    </row>
    <row r="70" spans="1:1" x14ac:dyDescent="0.25">
      <c r="A70" t="s">
        <v>325</v>
      </c>
    </row>
    <row r="71" spans="1:1" x14ac:dyDescent="0.25">
      <c r="A71" t="s">
        <v>326</v>
      </c>
    </row>
    <row r="72" spans="1:1" x14ac:dyDescent="0.25">
      <c r="A72" t="s">
        <v>84</v>
      </c>
    </row>
    <row r="74" spans="1:1" x14ac:dyDescent="0.25">
      <c r="A74" t="s">
        <v>199</v>
      </c>
    </row>
    <row r="76" spans="1:1" x14ac:dyDescent="0.25">
      <c r="A76" t="s">
        <v>77</v>
      </c>
    </row>
    <row r="77" spans="1:1" x14ac:dyDescent="0.25">
      <c r="A77" t="s">
        <v>327</v>
      </c>
    </row>
    <row r="78" spans="1:1" x14ac:dyDescent="0.25">
      <c r="A78">
        <v>3.0249999999999999E-2</v>
      </c>
    </row>
    <row r="80" spans="1:1" x14ac:dyDescent="0.25">
      <c r="A80" t="s">
        <v>87</v>
      </c>
    </row>
    <row r="82" spans="1:1" x14ac:dyDescent="0.25">
      <c r="A82" t="s">
        <v>201</v>
      </c>
    </row>
    <row r="84" spans="1:1" x14ac:dyDescent="0.25">
      <c r="A84" t="s">
        <v>77</v>
      </c>
    </row>
    <row r="85" spans="1:1" x14ac:dyDescent="0.25">
      <c r="A85" t="s">
        <v>328</v>
      </c>
    </row>
    <row r="87" spans="1:1" x14ac:dyDescent="0.25">
      <c r="A87" t="s">
        <v>90</v>
      </c>
    </row>
    <row r="88" spans="1:1" x14ac:dyDescent="0.25">
      <c r="A88" t="s">
        <v>91</v>
      </c>
    </row>
    <row r="89" spans="1:1" x14ac:dyDescent="0.25">
      <c r="A89" t="s">
        <v>329</v>
      </c>
    </row>
    <row r="90" spans="1:1" x14ac:dyDescent="0.25">
      <c r="A90" t="s">
        <v>275</v>
      </c>
    </row>
    <row r="91" spans="1:1" x14ac:dyDescent="0.25">
      <c r="A91" t="s">
        <v>276</v>
      </c>
    </row>
    <row r="92" spans="1:1" x14ac:dyDescent="0.25">
      <c r="A92" t="s">
        <v>330</v>
      </c>
    </row>
    <row r="93" spans="1:1" x14ac:dyDescent="0.25">
      <c r="A93" t="s">
        <v>331</v>
      </c>
    </row>
    <row r="94" spans="1:1" x14ac:dyDescent="0.25">
      <c r="A94" t="s">
        <v>332</v>
      </c>
    </row>
    <row r="95" spans="1:1" x14ac:dyDescent="0.25">
      <c r="A95" t="s">
        <v>279</v>
      </c>
    </row>
    <row r="96" spans="1:1" x14ac:dyDescent="0.25">
      <c r="A96" t="s">
        <v>333</v>
      </c>
    </row>
    <row r="97" spans="1:1" x14ac:dyDescent="0.25">
      <c r="A97" t="s">
        <v>334</v>
      </c>
    </row>
    <row r="98" spans="1:1" x14ac:dyDescent="0.25">
      <c r="A98" t="s">
        <v>282</v>
      </c>
    </row>
    <row r="99" spans="1:1" x14ac:dyDescent="0.25">
      <c r="A99" t="s">
        <v>283</v>
      </c>
    </row>
    <row r="100" spans="1:1" x14ac:dyDescent="0.25">
      <c r="A100" t="s">
        <v>211</v>
      </c>
    </row>
    <row r="101" spans="1:1" x14ac:dyDescent="0.25">
      <c r="A101" s="3" t="s">
        <v>285</v>
      </c>
    </row>
    <row r="102" spans="1:1" x14ac:dyDescent="0.25">
      <c r="A102" t="s">
        <v>286</v>
      </c>
    </row>
    <row r="103" spans="1:1" x14ac:dyDescent="0.25">
      <c r="A103" t="s">
        <v>335</v>
      </c>
    </row>
    <row r="104" spans="1:1" x14ac:dyDescent="0.25">
      <c r="A104" t="s">
        <v>107</v>
      </c>
    </row>
    <row r="106" spans="1:1" x14ac:dyDescent="0.25">
      <c r="A106" t="s">
        <v>216</v>
      </c>
    </row>
    <row r="108" spans="1:1" x14ac:dyDescent="0.25">
      <c r="A108" t="s">
        <v>77</v>
      </c>
    </row>
    <row r="109" spans="1:1" x14ac:dyDescent="0.25">
      <c r="A109" t="s">
        <v>336</v>
      </c>
    </row>
    <row r="111" spans="1:1" x14ac:dyDescent="0.25">
      <c r="A111" t="s">
        <v>110</v>
      </c>
    </row>
    <row r="113" spans="1:1" x14ac:dyDescent="0.25">
      <c r="A113" t="s">
        <v>199</v>
      </c>
    </row>
    <row r="115" spans="1:1" x14ac:dyDescent="0.25">
      <c r="A115" t="s">
        <v>111</v>
      </c>
    </row>
    <row r="116" spans="1:1" x14ac:dyDescent="0.25">
      <c r="A116" t="s">
        <v>327</v>
      </c>
    </row>
    <row r="117" spans="1:1" x14ac:dyDescent="0.25">
      <c r="A117">
        <v>3.0249999999999999E-2</v>
      </c>
    </row>
    <row r="119" spans="1:1" x14ac:dyDescent="0.25">
      <c r="A119" t="s">
        <v>112</v>
      </c>
    </row>
    <row r="120" spans="1:1" x14ac:dyDescent="0.25">
      <c r="A120" t="s">
        <v>113</v>
      </c>
    </row>
    <row r="122" spans="1:1" x14ac:dyDescent="0.25">
      <c r="A122" t="s">
        <v>218</v>
      </c>
    </row>
    <row r="124" spans="1:1" x14ac:dyDescent="0.25">
      <c r="A124" t="s">
        <v>77</v>
      </c>
    </row>
    <row r="125" spans="1:1" x14ac:dyDescent="0.25">
      <c r="A125" t="s">
        <v>115</v>
      </c>
    </row>
    <row r="127" spans="1:1" x14ac:dyDescent="0.25">
      <c r="A127" t="s">
        <v>116</v>
      </c>
    </row>
    <row r="128" spans="1:1" x14ac:dyDescent="0.25">
      <c r="A128" t="s">
        <v>117</v>
      </c>
    </row>
    <row r="129" spans="1:4" x14ac:dyDescent="0.25">
      <c r="A129" t="s">
        <v>337</v>
      </c>
    </row>
    <row r="130" spans="1:4" x14ac:dyDescent="0.25">
      <c r="A130" t="s">
        <v>338</v>
      </c>
    </row>
    <row r="131" spans="1:4" x14ac:dyDescent="0.25">
      <c r="A131" t="s">
        <v>339</v>
      </c>
    </row>
    <row r="132" spans="1:4" x14ac:dyDescent="0.25">
      <c r="A132" t="s">
        <v>122</v>
      </c>
    </row>
    <row r="133" spans="1:4" x14ac:dyDescent="0.25">
      <c r="A133" t="s">
        <v>123</v>
      </c>
    </row>
    <row r="134" spans="1:4" x14ac:dyDescent="0.25">
      <c r="A134" t="s">
        <v>323</v>
      </c>
    </row>
    <row r="135" spans="1:4" x14ac:dyDescent="0.25">
      <c r="A135" t="s">
        <v>324</v>
      </c>
    </row>
    <row r="136" spans="1:4" x14ac:dyDescent="0.25">
      <c r="A136" t="s">
        <v>325</v>
      </c>
    </row>
    <row r="137" spans="1:4" x14ac:dyDescent="0.25">
      <c r="A137" t="s">
        <v>326</v>
      </c>
    </row>
    <row r="138" spans="1:4" x14ac:dyDescent="0.25">
      <c r="A138" t="s">
        <v>128</v>
      </c>
    </row>
    <row r="139" spans="1:4" x14ac:dyDescent="0.25">
      <c r="A139" t="s">
        <v>323</v>
      </c>
    </row>
    <row r="140" spans="1:4" x14ac:dyDescent="0.25">
      <c r="A140" t="s">
        <v>587</v>
      </c>
      <c r="B140" t="s">
        <v>597</v>
      </c>
      <c r="C140">
        <v>6.1865059999999999E-2</v>
      </c>
      <c r="D140">
        <v>0.36525609999999997</v>
      </c>
    </row>
    <row r="141" spans="1:4" x14ac:dyDescent="0.25">
      <c r="A141" s="3" t="s">
        <v>588</v>
      </c>
      <c r="B141">
        <v>6.1865059999999999E-2</v>
      </c>
      <c r="C141" t="s">
        <v>597</v>
      </c>
      <c r="D141">
        <v>0.2268153</v>
      </c>
    </row>
    <row r="142" spans="1:4" x14ac:dyDescent="0.25">
      <c r="A142" t="s">
        <v>12</v>
      </c>
      <c r="B142">
        <v>0.36525611000000002</v>
      </c>
      <c r="C142">
        <v>0.22681533000000001</v>
      </c>
      <c r="D142" t="s">
        <v>597</v>
      </c>
    </row>
    <row r="143" spans="1:4" x14ac:dyDescent="0.25">
      <c r="A143" t="s">
        <v>132</v>
      </c>
    </row>
    <row r="144" spans="1:4" x14ac:dyDescent="0.25">
      <c r="A144" t="s">
        <v>227</v>
      </c>
    </row>
    <row r="145" spans="1:1" x14ac:dyDescent="0.25">
      <c r="A145" t="s">
        <v>134</v>
      </c>
    </row>
    <row r="146" spans="1:1" x14ac:dyDescent="0.25">
      <c r="A146" t="s">
        <v>57</v>
      </c>
    </row>
    <row r="147" spans="1:1" x14ac:dyDescent="0.25">
      <c r="A147" t="s">
        <v>181</v>
      </c>
    </row>
    <row r="148" spans="1:1" x14ac:dyDescent="0.25">
      <c r="A148" t="s">
        <v>340</v>
      </c>
    </row>
    <row r="150" spans="1:1" x14ac:dyDescent="0.25">
      <c r="A150" t="s">
        <v>60</v>
      </c>
    </row>
    <row r="151" spans="1:1" x14ac:dyDescent="0.25">
      <c r="A151" t="s">
        <v>313</v>
      </c>
    </row>
    <row r="152" spans="1:1" x14ac:dyDescent="0.25">
      <c r="A152" t="s">
        <v>314</v>
      </c>
    </row>
    <row r="153" spans="1:1" x14ac:dyDescent="0.25">
      <c r="A153" t="s">
        <v>315</v>
      </c>
    </row>
    <row r="154" spans="1:1" x14ac:dyDescent="0.25">
      <c r="A154" t="s">
        <v>316</v>
      </c>
    </row>
    <row r="156" spans="1:1" x14ac:dyDescent="0.25">
      <c r="A156" t="s">
        <v>65</v>
      </c>
    </row>
    <row r="157" spans="1:1" x14ac:dyDescent="0.25">
      <c r="A157" t="s">
        <v>313</v>
      </c>
    </row>
    <row r="158" spans="1:1" x14ac:dyDescent="0.25">
      <c r="A158" t="s">
        <v>317</v>
      </c>
    </row>
    <row r="159" spans="1:1" x14ac:dyDescent="0.25">
      <c r="A159" t="s">
        <v>318</v>
      </c>
    </row>
    <row r="160" spans="1:1" x14ac:dyDescent="0.25">
      <c r="A160" t="s">
        <v>316</v>
      </c>
    </row>
    <row r="162" spans="1:1" x14ac:dyDescent="0.25">
      <c r="A162" t="s">
        <v>137</v>
      </c>
    </row>
    <row r="163" spans="1:1" x14ac:dyDescent="0.25">
      <c r="A163" t="s">
        <v>138</v>
      </c>
    </row>
    <row r="165" spans="1:1" x14ac:dyDescent="0.25">
      <c r="A165" t="s">
        <v>230</v>
      </c>
    </row>
    <row r="167" spans="1:1" x14ac:dyDescent="0.25">
      <c r="A167" t="s">
        <v>77</v>
      </c>
    </row>
    <row r="168" spans="1:1" x14ac:dyDescent="0.25">
      <c r="A168" t="s">
        <v>341</v>
      </c>
    </row>
    <row r="170" spans="1:1" x14ac:dyDescent="0.25">
      <c r="A170" t="s">
        <v>141</v>
      </c>
    </row>
    <row r="171" spans="1:1" x14ac:dyDescent="0.25">
      <c r="A171" t="s">
        <v>294</v>
      </c>
    </row>
    <row r="172" spans="1:1" x14ac:dyDescent="0.25">
      <c r="A172" t="s">
        <v>342</v>
      </c>
    </row>
    <row r="173" spans="1:1" x14ac:dyDescent="0.25">
      <c r="A173" t="s">
        <v>343</v>
      </c>
    </row>
    <row r="174" spans="1:1" x14ac:dyDescent="0.25">
      <c r="A174" t="s">
        <v>344</v>
      </c>
    </row>
    <row r="175" spans="1:1" x14ac:dyDescent="0.25">
      <c r="A175" t="s">
        <v>345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3"/>
  <sheetViews>
    <sheetView zoomScale="90" zoomScaleNormal="90" workbookViewId="0">
      <selection activeCell="B161" sqref="B161"/>
    </sheetView>
  </sheetViews>
  <sheetFormatPr defaultRowHeight="13.2" x14ac:dyDescent="0.25"/>
  <cols>
    <col min="6" max="6" width="13.44140625" bestFit="1" customWidth="1"/>
  </cols>
  <sheetData>
    <row r="1" spans="1:9" x14ac:dyDescent="0.25">
      <c r="A1" t="s">
        <v>236</v>
      </c>
    </row>
    <row r="2" spans="1:9" x14ac:dyDescent="0.25">
      <c r="A2" t="s">
        <v>18</v>
      </c>
    </row>
    <row r="3" spans="1:9" x14ac:dyDescent="0.25">
      <c r="A3" t="s">
        <v>237</v>
      </c>
    </row>
    <row r="4" spans="1:9" x14ac:dyDescent="0.25">
      <c r="A4" t="s">
        <v>20</v>
      </c>
      <c r="E4" s="2"/>
      <c r="F4" s="2" t="s">
        <v>587</v>
      </c>
      <c r="G4" s="2" t="s">
        <v>588</v>
      </c>
      <c r="H4" s="2" t="s">
        <v>12</v>
      </c>
      <c r="I4" s="2"/>
    </row>
    <row r="5" spans="1:9" x14ac:dyDescent="0.25">
      <c r="B5" t="s">
        <v>587</v>
      </c>
      <c r="C5" t="s">
        <v>588</v>
      </c>
      <c r="D5" t="s">
        <v>12</v>
      </c>
      <c r="E5" s="2" t="s">
        <v>585</v>
      </c>
      <c r="F5" s="2">
        <f>AVERAGE(B6:B20)</f>
        <v>2.1333333333333333E-2</v>
      </c>
      <c r="G5" s="2">
        <f>AVERAGE(C6:C20)</f>
        <v>5.4666666666666683E-2</v>
      </c>
      <c r="H5" s="2">
        <f>AVERAGE(D6:D20)</f>
        <v>3.0666666666666672E-2</v>
      </c>
      <c r="I5" s="2"/>
    </row>
    <row r="6" spans="1:9" x14ac:dyDescent="0.25">
      <c r="A6">
        <v>1</v>
      </c>
      <c r="B6">
        <v>0.02</v>
      </c>
      <c r="C6">
        <v>0.04</v>
      </c>
      <c r="D6">
        <v>0.06</v>
      </c>
      <c r="E6" s="2" t="s">
        <v>586</v>
      </c>
      <c r="F6" s="2">
        <f>STDEV(B6:B20)</f>
        <v>2.3258383025317578E-2</v>
      </c>
      <c r="G6" s="2">
        <f>STDEV(C6:C20)</f>
        <v>3.5830287799702661E-2</v>
      </c>
      <c r="H6" s="2">
        <f>STDEV(D6:D20)</f>
        <v>2.6040261866871424E-2</v>
      </c>
      <c r="I6" s="2"/>
    </row>
    <row r="7" spans="1:9" x14ac:dyDescent="0.25">
      <c r="A7">
        <v>2</v>
      </c>
      <c r="B7">
        <v>0.02</v>
      </c>
      <c r="C7">
        <v>0.06</v>
      </c>
      <c r="D7">
        <v>0.02</v>
      </c>
      <c r="E7" s="2"/>
      <c r="F7" s="2"/>
      <c r="G7" s="2" t="s">
        <v>590</v>
      </c>
      <c r="H7" s="2" t="s">
        <v>591</v>
      </c>
      <c r="I7" s="2" t="s">
        <v>592</v>
      </c>
    </row>
    <row r="8" spans="1:9" x14ac:dyDescent="0.25">
      <c r="A8">
        <v>3</v>
      </c>
      <c r="B8">
        <v>0.08</v>
      </c>
      <c r="C8">
        <v>0.16</v>
      </c>
      <c r="D8">
        <v>0.08</v>
      </c>
      <c r="E8" s="2"/>
      <c r="F8" s="2" t="s">
        <v>589</v>
      </c>
      <c r="G8" s="2">
        <v>0.76700000000000002</v>
      </c>
      <c r="H8" s="2">
        <v>0.67</v>
      </c>
      <c r="I8" s="2">
        <v>0.76700000000000002</v>
      </c>
    </row>
    <row r="9" spans="1:9" x14ac:dyDescent="0.25">
      <c r="A9">
        <v>4</v>
      </c>
      <c r="B9">
        <v>0.02</v>
      </c>
      <c r="C9">
        <v>0.02</v>
      </c>
      <c r="D9">
        <v>0.04</v>
      </c>
      <c r="E9" s="2"/>
      <c r="F9" s="2" t="s">
        <v>593</v>
      </c>
      <c r="G9" s="2">
        <v>0.38100000000000001</v>
      </c>
      <c r="H9" s="2">
        <v>0.40300000000000002</v>
      </c>
      <c r="I9" s="2">
        <v>0.38100000000000001</v>
      </c>
    </row>
    <row r="10" spans="1:9" x14ac:dyDescent="0.25">
      <c r="A10">
        <v>5</v>
      </c>
      <c r="B10">
        <v>0.06</v>
      </c>
      <c r="C10">
        <v>0.06</v>
      </c>
      <c r="D10">
        <v>0.04</v>
      </c>
      <c r="E10" s="2"/>
      <c r="F10" s="2" t="s">
        <v>594</v>
      </c>
      <c r="G10" s="2">
        <v>1.1060000000000001</v>
      </c>
      <c r="H10" s="2">
        <v>1.4330000000000001</v>
      </c>
      <c r="I10" s="2">
        <v>1.1060000000000001</v>
      </c>
    </row>
    <row r="11" spans="1:9" x14ac:dyDescent="0.25">
      <c r="A11">
        <v>6</v>
      </c>
      <c r="B11">
        <v>0.02</v>
      </c>
      <c r="C11">
        <v>0.04</v>
      </c>
      <c r="D11">
        <v>0</v>
      </c>
    </row>
    <row r="12" spans="1:9" x14ac:dyDescent="0.25">
      <c r="A12">
        <v>7</v>
      </c>
      <c r="B12">
        <v>0.02</v>
      </c>
      <c r="C12">
        <v>0.1</v>
      </c>
      <c r="D12">
        <v>0.06</v>
      </c>
    </row>
    <row r="13" spans="1:9" x14ac:dyDescent="0.25">
      <c r="A13">
        <v>8</v>
      </c>
      <c r="B13">
        <v>0.04</v>
      </c>
      <c r="C13">
        <v>0.04</v>
      </c>
      <c r="D13">
        <v>0.04</v>
      </c>
    </row>
    <row r="14" spans="1:9" x14ac:dyDescent="0.25">
      <c r="A14">
        <v>9</v>
      </c>
      <c r="B14">
        <v>0.02</v>
      </c>
      <c r="C14">
        <v>0.06</v>
      </c>
      <c r="D14">
        <v>0.06</v>
      </c>
    </row>
    <row r="15" spans="1:9" x14ac:dyDescent="0.25">
      <c r="A15">
        <v>10</v>
      </c>
      <c r="B15">
        <v>0.02</v>
      </c>
      <c r="C15">
        <v>0.02</v>
      </c>
      <c r="D15">
        <v>0.02</v>
      </c>
    </row>
    <row r="16" spans="1:9" x14ac:dyDescent="0.25">
      <c r="A16">
        <v>11</v>
      </c>
      <c r="B16">
        <v>0</v>
      </c>
      <c r="C16">
        <v>0.04</v>
      </c>
      <c r="D16">
        <v>0</v>
      </c>
    </row>
    <row r="17" spans="1:4" x14ac:dyDescent="0.25">
      <c r="A17">
        <v>12</v>
      </c>
      <c r="B17">
        <v>0</v>
      </c>
      <c r="C17">
        <v>0.02</v>
      </c>
      <c r="D17">
        <v>0</v>
      </c>
    </row>
    <row r="18" spans="1:4" x14ac:dyDescent="0.25">
      <c r="A18">
        <v>13</v>
      </c>
      <c r="B18">
        <v>0</v>
      </c>
      <c r="C18">
        <v>0.06</v>
      </c>
      <c r="D18">
        <v>0.02</v>
      </c>
    </row>
    <row r="19" spans="1:4" x14ac:dyDescent="0.25">
      <c r="A19">
        <v>14</v>
      </c>
      <c r="B19">
        <v>0</v>
      </c>
      <c r="C19">
        <v>0.06</v>
      </c>
      <c r="D19">
        <v>0</v>
      </c>
    </row>
    <row r="20" spans="1:4" x14ac:dyDescent="0.25">
      <c r="A20">
        <v>15</v>
      </c>
      <c r="B20">
        <v>0</v>
      </c>
      <c r="C20">
        <v>0.04</v>
      </c>
      <c r="D20">
        <v>0.02</v>
      </c>
    </row>
    <row r="21" spans="1:4" x14ac:dyDescent="0.25">
      <c r="A21" t="s">
        <v>37</v>
      </c>
    </row>
    <row r="22" spans="1:4" x14ac:dyDescent="0.25">
      <c r="A22" t="s">
        <v>38</v>
      </c>
    </row>
    <row r="23" spans="1:4" x14ac:dyDescent="0.25">
      <c r="A23" t="s">
        <v>39</v>
      </c>
    </row>
    <row r="24" spans="1:4" x14ac:dyDescent="0.25">
      <c r="A24" t="s">
        <v>91</v>
      </c>
    </row>
    <row r="25" spans="1:4" x14ac:dyDescent="0.25">
      <c r="A25" t="s">
        <v>238</v>
      </c>
    </row>
    <row r="26" spans="1:4" x14ac:dyDescent="0.25">
      <c r="A26" t="s">
        <v>239</v>
      </c>
    </row>
    <row r="27" spans="1:4" x14ac:dyDescent="0.25">
      <c r="A27" t="s">
        <v>240</v>
      </c>
    </row>
    <row r="28" spans="1:4" x14ac:dyDescent="0.25">
      <c r="A28" t="s">
        <v>241</v>
      </c>
    </row>
    <row r="29" spans="1:4" x14ac:dyDescent="0.25">
      <c r="A29" t="s">
        <v>242</v>
      </c>
    </row>
    <row r="30" spans="1:4" x14ac:dyDescent="0.25">
      <c r="A30" t="s">
        <v>243</v>
      </c>
    </row>
    <row r="31" spans="1:4" x14ac:dyDescent="0.25">
      <c r="A31" t="s">
        <v>244</v>
      </c>
    </row>
    <row r="32" spans="1:4" x14ac:dyDescent="0.25">
      <c r="A32" t="s">
        <v>245</v>
      </c>
    </row>
    <row r="33" spans="1:4" x14ac:dyDescent="0.25">
      <c r="A33" t="s">
        <v>246</v>
      </c>
    </row>
    <row r="34" spans="1:4" x14ac:dyDescent="0.25">
      <c r="A34" t="s">
        <v>247</v>
      </c>
    </row>
    <row r="35" spans="1:4" x14ac:dyDescent="0.25">
      <c r="A35" t="s">
        <v>248</v>
      </c>
    </row>
    <row r="36" spans="1:4" x14ac:dyDescent="0.25">
      <c r="A36" t="s">
        <v>249</v>
      </c>
    </row>
    <row r="37" spans="1:4" x14ac:dyDescent="0.25">
      <c r="A37" t="s">
        <v>250</v>
      </c>
    </row>
    <row r="38" spans="1:4" x14ac:dyDescent="0.25">
      <c r="A38" t="s">
        <v>251</v>
      </c>
    </row>
    <row r="39" spans="1:4" x14ac:dyDescent="0.25">
      <c r="A39" t="s">
        <v>252</v>
      </c>
    </row>
    <row r="40" spans="1:4" x14ac:dyDescent="0.25">
      <c r="A40" t="s">
        <v>56</v>
      </c>
    </row>
    <row r="41" spans="1:4" x14ac:dyDescent="0.25">
      <c r="A41" t="s">
        <v>57</v>
      </c>
    </row>
    <row r="42" spans="1:4" x14ac:dyDescent="0.25">
      <c r="A42" t="s">
        <v>117</v>
      </c>
    </row>
    <row r="43" spans="1:4" x14ac:dyDescent="0.25">
      <c r="A43" t="s">
        <v>253</v>
      </c>
    </row>
    <row r="45" spans="1:4" x14ac:dyDescent="0.25">
      <c r="A45" t="s">
        <v>60</v>
      </c>
    </row>
    <row r="46" spans="1:4" x14ac:dyDescent="0.25">
      <c r="A46" t="s">
        <v>190</v>
      </c>
    </row>
    <row r="47" spans="1:4" x14ac:dyDescent="0.25">
      <c r="A47" t="s">
        <v>587</v>
      </c>
      <c r="B47" t="s">
        <v>597</v>
      </c>
      <c r="C47" s="4">
        <v>8.1119249999999994E-6</v>
      </c>
      <c r="D47">
        <v>0.162399566</v>
      </c>
    </row>
    <row r="48" spans="1:4" x14ac:dyDescent="0.25">
      <c r="A48" t="s">
        <v>588</v>
      </c>
      <c r="B48" s="4">
        <v>8.1119249999999994E-6</v>
      </c>
      <c r="C48" t="s">
        <v>597</v>
      </c>
      <c r="D48">
        <v>2.175522E-3</v>
      </c>
    </row>
    <row r="49" spans="1:4" x14ac:dyDescent="0.25">
      <c r="A49" t="s">
        <v>12</v>
      </c>
      <c r="B49" s="4">
        <v>0.16239960000000001</v>
      </c>
      <c r="C49" s="4">
        <v>2.175522E-3</v>
      </c>
      <c r="D49" t="s">
        <v>597</v>
      </c>
    </row>
    <row r="51" spans="1:4" x14ac:dyDescent="0.25">
      <c r="A51" t="s">
        <v>65</v>
      </c>
    </row>
    <row r="52" spans="1:4" x14ac:dyDescent="0.25">
      <c r="A52" t="s">
        <v>190</v>
      </c>
    </row>
    <row r="53" spans="1:4" x14ac:dyDescent="0.25">
      <c r="A53" t="s">
        <v>587</v>
      </c>
      <c r="B53" t="s">
        <v>597</v>
      </c>
      <c r="C53" s="4">
        <v>2.433578E-5</v>
      </c>
      <c r="D53">
        <v>0.162399566</v>
      </c>
    </row>
    <row r="54" spans="1:4" x14ac:dyDescent="0.25">
      <c r="A54" t="s">
        <v>588</v>
      </c>
      <c r="B54" s="4">
        <v>2.433578E-5</v>
      </c>
      <c r="C54" t="s">
        <v>597</v>
      </c>
      <c r="D54">
        <v>2.175522E-3</v>
      </c>
    </row>
    <row r="55" spans="1:4" x14ac:dyDescent="0.25">
      <c r="A55" t="s">
        <v>12</v>
      </c>
      <c r="B55" s="4">
        <v>0.16239960000000001</v>
      </c>
      <c r="C55" s="4">
        <v>2.175522E-3</v>
      </c>
      <c r="D55" t="s">
        <v>597</v>
      </c>
    </row>
    <row r="57" spans="1:4" x14ac:dyDescent="0.25">
      <c r="A57" t="s">
        <v>70</v>
      </c>
    </row>
    <row r="58" spans="1:4" x14ac:dyDescent="0.25">
      <c r="A58" t="s">
        <v>259</v>
      </c>
    </row>
    <row r="59" spans="1:4" x14ac:dyDescent="0.25">
      <c r="A59" t="s">
        <v>260</v>
      </c>
    </row>
    <row r="60" spans="1:4" x14ac:dyDescent="0.25">
      <c r="A60" t="s">
        <v>261</v>
      </c>
    </row>
    <row r="61" spans="1:4" x14ac:dyDescent="0.25">
      <c r="A61" t="s">
        <v>262</v>
      </c>
    </row>
    <row r="62" spans="1:4" x14ac:dyDescent="0.25">
      <c r="A62" t="s">
        <v>75</v>
      </c>
    </row>
    <row r="64" spans="1:4" x14ac:dyDescent="0.25">
      <c r="A64" t="s">
        <v>76</v>
      </c>
    </row>
    <row r="66" spans="1:1" x14ac:dyDescent="0.25">
      <c r="A66" t="s">
        <v>77</v>
      </c>
    </row>
    <row r="67" spans="1:1" x14ac:dyDescent="0.25">
      <c r="A67" t="s">
        <v>263</v>
      </c>
    </row>
    <row r="69" spans="1:1" x14ac:dyDescent="0.25">
      <c r="A69" t="s">
        <v>79</v>
      </c>
    </row>
    <row r="70" spans="1:1" x14ac:dyDescent="0.25">
      <c r="A70" t="s">
        <v>80</v>
      </c>
    </row>
    <row r="71" spans="1:1" x14ac:dyDescent="0.25">
      <c r="A71" t="s">
        <v>264</v>
      </c>
    </row>
    <row r="72" spans="1:1" x14ac:dyDescent="0.25">
      <c r="A72" t="s">
        <v>265</v>
      </c>
    </row>
    <row r="73" spans="1:1" x14ac:dyDescent="0.25">
      <c r="A73" t="s">
        <v>266</v>
      </c>
    </row>
    <row r="74" spans="1:1" x14ac:dyDescent="0.25">
      <c r="A74" t="s">
        <v>267</v>
      </c>
    </row>
    <row r="75" spans="1:1" x14ac:dyDescent="0.25">
      <c r="A75" t="s">
        <v>268</v>
      </c>
    </row>
    <row r="77" spans="1:1" x14ac:dyDescent="0.25">
      <c r="A77" t="s">
        <v>269</v>
      </c>
    </row>
    <row r="79" spans="1:1" x14ac:dyDescent="0.25">
      <c r="A79" t="s">
        <v>77</v>
      </c>
    </row>
    <row r="80" spans="1:1" x14ac:dyDescent="0.25">
      <c r="A80" t="s">
        <v>270</v>
      </c>
    </row>
    <row r="82" spans="1:1" x14ac:dyDescent="0.25">
      <c r="A82" t="s">
        <v>271</v>
      </c>
    </row>
    <row r="83" spans="1:1" x14ac:dyDescent="0.25">
      <c r="A83" t="s">
        <v>190</v>
      </c>
    </row>
    <row r="84" spans="1:1" x14ac:dyDescent="0.25">
      <c r="A84" t="s">
        <v>254</v>
      </c>
    </row>
    <row r="85" spans="1:1" x14ac:dyDescent="0.25">
      <c r="A85" t="s">
        <v>255</v>
      </c>
    </row>
    <row r="86" spans="1:1" x14ac:dyDescent="0.25">
      <c r="A86" t="s">
        <v>256</v>
      </c>
    </row>
    <row r="87" spans="1:1" x14ac:dyDescent="0.25">
      <c r="A87" t="s">
        <v>84</v>
      </c>
    </row>
    <row r="89" spans="1:1" x14ac:dyDescent="0.25">
      <c r="A89" t="s">
        <v>85</v>
      </c>
    </row>
    <row r="91" spans="1:1" x14ac:dyDescent="0.25">
      <c r="A91" t="s">
        <v>77</v>
      </c>
    </row>
    <row r="92" spans="1:1" x14ac:dyDescent="0.25">
      <c r="A92" t="s">
        <v>272</v>
      </c>
    </row>
    <row r="94" spans="1:1" x14ac:dyDescent="0.25">
      <c r="A94" t="s">
        <v>87</v>
      </c>
    </row>
    <row r="96" spans="1:1" x14ac:dyDescent="0.25">
      <c r="A96" t="s">
        <v>88</v>
      </c>
    </row>
    <row r="98" spans="1:1" x14ac:dyDescent="0.25">
      <c r="A98" t="s">
        <v>77</v>
      </c>
    </row>
    <row r="99" spans="1:1" x14ac:dyDescent="0.25">
      <c r="A99" t="s">
        <v>273</v>
      </c>
    </row>
    <row r="101" spans="1:1" x14ac:dyDescent="0.25">
      <c r="A101" t="s">
        <v>90</v>
      </c>
    </row>
    <row r="102" spans="1:1" x14ac:dyDescent="0.25">
      <c r="A102" t="s">
        <v>91</v>
      </c>
    </row>
    <row r="103" spans="1:1" x14ac:dyDescent="0.25">
      <c r="A103" t="s">
        <v>274</v>
      </c>
    </row>
    <row r="104" spans="1:1" x14ac:dyDescent="0.25">
      <c r="A104" t="s">
        <v>275</v>
      </c>
    </row>
    <row r="105" spans="1:1" x14ac:dyDescent="0.25">
      <c r="A105" t="s">
        <v>276</v>
      </c>
    </row>
    <row r="106" spans="1:1" x14ac:dyDescent="0.25">
      <c r="A106" t="s">
        <v>277</v>
      </c>
    </row>
    <row r="107" spans="1:1" x14ac:dyDescent="0.25">
      <c r="A107" t="s">
        <v>206</v>
      </c>
    </row>
    <row r="108" spans="1:1" x14ac:dyDescent="0.25">
      <c r="A108" t="s">
        <v>278</v>
      </c>
    </row>
    <row r="109" spans="1:1" x14ac:dyDescent="0.25">
      <c r="A109" t="s">
        <v>279</v>
      </c>
    </row>
    <row r="110" spans="1:1" x14ac:dyDescent="0.25">
      <c r="A110" t="s">
        <v>280</v>
      </c>
    </row>
    <row r="111" spans="1:1" x14ac:dyDescent="0.25">
      <c r="A111" t="s">
        <v>281</v>
      </c>
    </row>
    <row r="112" spans="1:1" x14ac:dyDescent="0.25">
      <c r="A112" t="s">
        <v>282</v>
      </c>
    </row>
    <row r="113" spans="1:1" x14ac:dyDescent="0.25">
      <c r="A113" t="s">
        <v>283</v>
      </c>
    </row>
    <row r="114" spans="1:1" x14ac:dyDescent="0.25">
      <c r="A114" t="s">
        <v>284</v>
      </c>
    </row>
    <row r="115" spans="1:1" x14ac:dyDescent="0.25">
      <c r="A115" t="s">
        <v>285</v>
      </c>
    </row>
    <row r="116" spans="1:1" x14ac:dyDescent="0.25">
      <c r="A116" t="s">
        <v>286</v>
      </c>
    </row>
    <row r="117" spans="1:1" x14ac:dyDescent="0.25">
      <c r="A117" t="s">
        <v>287</v>
      </c>
    </row>
    <row r="118" spans="1:1" x14ac:dyDescent="0.25">
      <c r="A118" t="s">
        <v>107</v>
      </c>
    </row>
    <row r="120" spans="1:1" x14ac:dyDescent="0.25">
      <c r="A120" t="s">
        <v>108</v>
      </c>
    </row>
    <row r="122" spans="1:1" x14ac:dyDescent="0.25">
      <c r="A122" t="s">
        <v>77</v>
      </c>
    </row>
    <row r="123" spans="1:1" x14ac:dyDescent="0.25">
      <c r="A123" t="s">
        <v>288</v>
      </c>
    </row>
    <row r="125" spans="1:1" x14ac:dyDescent="0.25">
      <c r="A125" t="s">
        <v>110</v>
      </c>
    </row>
    <row r="127" spans="1:1" x14ac:dyDescent="0.25">
      <c r="A127" t="s">
        <v>85</v>
      </c>
    </row>
    <row r="129" spans="1:1" x14ac:dyDescent="0.25">
      <c r="A129" t="s">
        <v>111</v>
      </c>
    </row>
    <row r="130" spans="1:1" x14ac:dyDescent="0.25">
      <c r="A130" t="s">
        <v>272</v>
      </c>
    </row>
    <row r="132" spans="1:1" x14ac:dyDescent="0.25">
      <c r="A132" t="s">
        <v>112</v>
      </c>
    </row>
    <row r="133" spans="1:1" x14ac:dyDescent="0.25">
      <c r="A133" t="s">
        <v>113</v>
      </c>
    </row>
    <row r="135" spans="1:1" x14ac:dyDescent="0.25">
      <c r="A135" t="s">
        <v>114</v>
      </c>
    </row>
    <row r="137" spans="1:1" x14ac:dyDescent="0.25">
      <c r="A137" t="s">
        <v>77</v>
      </c>
    </row>
    <row r="138" spans="1:1" x14ac:dyDescent="0.25">
      <c r="A138" t="s">
        <v>115</v>
      </c>
    </row>
    <row r="140" spans="1:1" x14ac:dyDescent="0.25">
      <c r="A140" t="s">
        <v>116</v>
      </c>
    </row>
    <row r="141" spans="1:1" x14ac:dyDescent="0.25">
      <c r="A141" t="s">
        <v>117</v>
      </c>
    </row>
    <row r="142" spans="1:1" x14ac:dyDescent="0.25">
      <c r="A142" t="s">
        <v>289</v>
      </c>
    </row>
    <row r="143" spans="1:1" x14ac:dyDescent="0.25">
      <c r="A143" t="s">
        <v>290</v>
      </c>
    </row>
    <row r="144" spans="1:1" x14ac:dyDescent="0.25">
      <c r="A144" t="s">
        <v>291</v>
      </c>
    </row>
    <row r="145" spans="1:4" x14ac:dyDescent="0.25">
      <c r="A145" t="s">
        <v>121</v>
      </c>
    </row>
    <row r="146" spans="1:4" x14ac:dyDescent="0.25">
      <c r="A146" t="s">
        <v>122</v>
      </c>
    </row>
    <row r="147" spans="1:4" x14ac:dyDescent="0.25">
      <c r="A147" t="s">
        <v>123</v>
      </c>
    </row>
    <row r="148" spans="1:4" x14ac:dyDescent="0.25">
      <c r="A148" t="s">
        <v>264</v>
      </c>
    </row>
    <row r="149" spans="1:4" x14ac:dyDescent="0.25">
      <c r="A149" t="s">
        <v>587</v>
      </c>
      <c r="B149" t="s">
        <v>597</v>
      </c>
      <c r="C149">
        <v>1.910775E-3</v>
      </c>
      <c r="D149">
        <v>0.31530245000000001</v>
      </c>
    </row>
    <row r="150" spans="1:4" x14ac:dyDescent="0.25">
      <c r="A150" t="s">
        <v>588</v>
      </c>
      <c r="B150">
        <v>1.910775E-3</v>
      </c>
      <c r="C150" t="s">
        <v>597</v>
      </c>
      <c r="D150">
        <v>3.576377E-2</v>
      </c>
    </row>
    <row r="151" spans="1:4" x14ac:dyDescent="0.25">
      <c r="A151" t="s">
        <v>12</v>
      </c>
      <c r="B151">
        <v>0.31530245200000001</v>
      </c>
      <c r="C151">
        <v>3.5763767000000002E-2</v>
      </c>
      <c r="D151" t="s">
        <v>597</v>
      </c>
    </row>
    <row r="152" spans="1:4" x14ac:dyDescent="0.25">
      <c r="A152" t="s">
        <v>124</v>
      </c>
    </row>
    <row r="153" spans="1:4" x14ac:dyDescent="0.25">
      <c r="A153" t="s">
        <v>66</v>
      </c>
    </row>
    <row r="154" spans="1:4" x14ac:dyDescent="0.25">
      <c r="A154" t="s">
        <v>125</v>
      </c>
    </row>
    <row r="155" spans="1:4" x14ac:dyDescent="0.25">
      <c r="A155" t="s">
        <v>126</v>
      </c>
    </row>
    <row r="156" spans="1:4" x14ac:dyDescent="0.25">
      <c r="A156" t="s">
        <v>127</v>
      </c>
    </row>
    <row r="157" spans="1:4" x14ac:dyDescent="0.25">
      <c r="A157" t="s">
        <v>128</v>
      </c>
    </row>
    <row r="158" spans="1:4" x14ac:dyDescent="0.25">
      <c r="A158" t="s">
        <v>186</v>
      </c>
    </row>
    <row r="159" spans="1:4" x14ac:dyDescent="0.25">
      <c r="A159" t="s">
        <v>587</v>
      </c>
      <c r="B159" t="s">
        <v>597</v>
      </c>
      <c r="C159">
        <v>1.141002E-2</v>
      </c>
      <c r="D159">
        <v>0.36525611000000002</v>
      </c>
    </row>
    <row r="160" spans="1:4" x14ac:dyDescent="0.25">
      <c r="A160" t="s">
        <v>588</v>
      </c>
      <c r="B160">
        <v>1.141002E-2</v>
      </c>
      <c r="C160" t="s">
        <v>597</v>
      </c>
      <c r="D160">
        <v>7.0248489999999997E-2</v>
      </c>
    </row>
    <row r="161" spans="1:4" x14ac:dyDescent="0.25">
      <c r="A161" t="s">
        <v>12</v>
      </c>
      <c r="B161">
        <v>0.36525611000000002</v>
      </c>
      <c r="C161">
        <v>7.0248489999999997E-2</v>
      </c>
      <c r="D161" t="s">
        <v>597</v>
      </c>
    </row>
    <row r="162" spans="1:4" x14ac:dyDescent="0.25">
      <c r="A162" t="s">
        <v>132</v>
      </c>
    </row>
    <row r="163" spans="1:4" x14ac:dyDescent="0.25">
      <c r="A163" t="s">
        <v>133</v>
      </c>
    </row>
    <row r="164" spans="1:4" x14ac:dyDescent="0.25">
      <c r="A164" t="s">
        <v>134</v>
      </c>
    </row>
    <row r="165" spans="1:4" x14ac:dyDescent="0.25">
      <c r="A165" t="s">
        <v>57</v>
      </c>
    </row>
    <row r="166" spans="1:4" x14ac:dyDescent="0.25">
      <c r="A166" t="s">
        <v>220</v>
      </c>
    </row>
    <row r="167" spans="1:4" x14ac:dyDescent="0.25">
      <c r="A167" t="s">
        <v>292</v>
      </c>
    </row>
    <row r="169" spans="1:4" x14ac:dyDescent="0.25">
      <c r="A169" t="s">
        <v>60</v>
      </c>
    </row>
    <row r="170" spans="1:4" x14ac:dyDescent="0.25">
      <c r="A170" t="s">
        <v>190</v>
      </c>
    </row>
    <row r="171" spans="1:4" x14ac:dyDescent="0.25">
      <c r="A171" t="s">
        <v>254</v>
      </c>
    </row>
    <row r="172" spans="1:4" x14ac:dyDescent="0.25">
      <c r="A172" t="s">
        <v>255</v>
      </c>
    </row>
    <row r="173" spans="1:4" x14ac:dyDescent="0.25">
      <c r="A173" t="s">
        <v>256</v>
      </c>
    </row>
    <row r="175" spans="1:4" x14ac:dyDescent="0.25">
      <c r="A175" t="s">
        <v>65</v>
      </c>
    </row>
    <row r="176" spans="1:4" x14ac:dyDescent="0.25">
      <c r="A176" t="s">
        <v>190</v>
      </c>
    </row>
    <row r="177" spans="1:1" x14ac:dyDescent="0.25">
      <c r="A177" t="s">
        <v>257</v>
      </c>
    </row>
    <row r="178" spans="1:1" x14ac:dyDescent="0.25">
      <c r="A178" t="s">
        <v>258</v>
      </c>
    </row>
    <row r="179" spans="1:1" x14ac:dyDescent="0.25">
      <c r="A179" t="s">
        <v>256</v>
      </c>
    </row>
    <row r="181" spans="1:1" x14ac:dyDescent="0.25">
      <c r="A181" t="s">
        <v>137</v>
      </c>
    </row>
    <row r="182" spans="1:1" x14ac:dyDescent="0.25">
      <c r="A182" t="s">
        <v>138</v>
      </c>
    </row>
    <row r="184" spans="1:1" x14ac:dyDescent="0.25">
      <c r="A184" t="s">
        <v>139</v>
      </c>
    </row>
    <row r="186" spans="1:1" x14ac:dyDescent="0.25">
      <c r="A186" t="s">
        <v>77</v>
      </c>
    </row>
    <row r="187" spans="1:1" x14ac:dyDescent="0.25">
      <c r="A187" t="s">
        <v>293</v>
      </c>
    </row>
    <row r="189" spans="1:1" x14ac:dyDescent="0.25">
      <c r="A189" t="s">
        <v>141</v>
      </c>
    </row>
    <row r="190" spans="1:1" x14ac:dyDescent="0.25">
      <c r="A190" t="s">
        <v>294</v>
      </c>
    </row>
    <row r="191" spans="1:1" x14ac:dyDescent="0.25">
      <c r="A191" t="s">
        <v>295</v>
      </c>
    </row>
    <row r="192" spans="1:1" x14ac:dyDescent="0.25">
      <c r="A192" t="s">
        <v>296</v>
      </c>
    </row>
    <row r="193" spans="1:1" x14ac:dyDescent="0.25">
      <c r="A193" t="s">
        <v>297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5"/>
  <sheetViews>
    <sheetView zoomScale="90" zoomScaleNormal="90" workbookViewId="0">
      <selection activeCell="B143" sqref="B143"/>
    </sheetView>
  </sheetViews>
  <sheetFormatPr defaultRowHeight="13.2" x14ac:dyDescent="0.25"/>
  <cols>
    <col min="1" max="1" width="11.5546875"/>
    <col min="2" max="2" width="15.21875" customWidth="1"/>
    <col min="3" max="5" width="11.5546875"/>
    <col min="6" max="6" width="13.44140625" bestFit="1" customWidth="1"/>
    <col min="7" max="1025" width="11.5546875"/>
  </cols>
  <sheetData>
    <row r="1" spans="1:9" x14ac:dyDescent="0.25">
      <c r="A1" t="s">
        <v>146</v>
      </c>
    </row>
    <row r="2" spans="1:9" x14ac:dyDescent="0.25">
      <c r="A2" t="s">
        <v>411</v>
      </c>
    </row>
    <row r="3" spans="1:9" x14ac:dyDescent="0.25">
      <c r="A3" t="s">
        <v>20</v>
      </c>
    </row>
    <row r="4" spans="1:9" x14ac:dyDescent="0.25">
      <c r="B4" t="s">
        <v>587</v>
      </c>
      <c r="C4" t="s">
        <v>588</v>
      </c>
      <c r="D4" t="s">
        <v>12</v>
      </c>
      <c r="E4" s="2"/>
      <c r="F4" s="2" t="s">
        <v>587</v>
      </c>
      <c r="G4" s="2" t="s">
        <v>588</v>
      </c>
      <c r="H4" s="2" t="s">
        <v>12</v>
      </c>
      <c r="I4" s="2"/>
    </row>
    <row r="5" spans="1:9" x14ac:dyDescent="0.25">
      <c r="A5">
        <v>1</v>
      </c>
      <c r="B5">
        <v>0.1</v>
      </c>
      <c r="C5">
        <v>0.8</v>
      </c>
      <c r="D5">
        <v>0.16</v>
      </c>
      <c r="E5" s="2" t="s">
        <v>585</v>
      </c>
      <c r="F5" s="2">
        <f>AVERAGE(B5:B19)</f>
        <v>2.933333333333334E-2</v>
      </c>
      <c r="G5" s="2">
        <f t="shared" ref="G5" si="0">AVERAGE(C5:C19)</f>
        <v>0.23600000000000007</v>
      </c>
      <c r="H5" s="2">
        <f>AVERAGE(D5:D19)</f>
        <v>3.6000000000000004E-2</v>
      </c>
      <c r="I5" s="2"/>
    </row>
    <row r="6" spans="1:9" x14ac:dyDescent="0.25">
      <c r="A6">
        <v>2</v>
      </c>
      <c r="B6">
        <v>0</v>
      </c>
      <c r="C6">
        <v>0.48</v>
      </c>
      <c r="D6">
        <v>0.1</v>
      </c>
      <c r="E6" s="2" t="s">
        <v>586</v>
      </c>
      <c r="F6" s="2">
        <f>STDEV(B5:B19)</f>
        <v>4.1311822359545766E-2</v>
      </c>
      <c r="G6" s="2">
        <f t="shared" ref="G6" si="1">STDEV(C5:C19)</f>
        <v>0.21793839234320977</v>
      </c>
      <c r="H6" s="2">
        <f>STDEV(D5:D19)</f>
        <v>4.5481550419608913E-2</v>
      </c>
      <c r="I6" s="2"/>
    </row>
    <row r="7" spans="1:9" x14ac:dyDescent="0.25">
      <c r="A7">
        <v>3</v>
      </c>
      <c r="B7">
        <v>0</v>
      </c>
      <c r="C7">
        <v>0.16</v>
      </c>
      <c r="D7">
        <v>0</v>
      </c>
      <c r="E7" s="2"/>
      <c r="F7" s="2"/>
      <c r="G7" s="2" t="s">
        <v>590</v>
      </c>
      <c r="H7" s="2" t="s">
        <v>591</v>
      </c>
      <c r="I7" s="2" t="s">
        <v>592</v>
      </c>
    </row>
    <row r="8" spans="1:9" x14ac:dyDescent="0.25">
      <c r="A8">
        <v>4</v>
      </c>
      <c r="B8">
        <v>0</v>
      </c>
      <c r="C8">
        <v>0.22</v>
      </c>
      <c r="D8">
        <v>0.02</v>
      </c>
      <c r="E8" s="2"/>
      <c r="F8" s="2" t="s">
        <v>589</v>
      </c>
      <c r="G8" s="2">
        <v>1.27</v>
      </c>
      <c r="H8" s="2">
        <v>0.91700000000000004</v>
      </c>
      <c r="I8" s="2">
        <v>1.27</v>
      </c>
    </row>
    <row r="9" spans="1:9" x14ac:dyDescent="0.25">
      <c r="A9">
        <v>5</v>
      </c>
      <c r="B9">
        <v>0.06</v>
      </c>
      <c r="C9">
        <v>0.1</v>
      </c>
      <c r="D9">
        <v>0.06</v>
      </c>
      <c r="E9" s="2"/>
      <c r="F9" s="2" t="s">
        <v>593</v>
      </c>
      <c r="G9" s="2">
        <v>0.161</v>
      </c>
      <c r="H9" s="2">
        <v>0.17100000000000001</v>
      </c>
      <c r="I9" s="2">
        <v>0.161</v>
      </c>
    </row>
    <row r="10" spans="1:9" x14ac:dyDescent="0.25">
      <c r="A10">
        <v>6</v>
      </c>
      <c r="B10">
        <v>0.14000000000000001</v>
      </c>
      <c r="C10">
        <v>0.4</v>
      </c>
      <c r="D10">
        <v>0.06</v>
      </c>
      <c r="E10" s="2"/>
      <c r="F10" s="2" t="s">
        <v>594</v>
      </c>
      <c r="G10" s="2">
        <v>1.32</v>
      </c>
      <c r="H10" s="2">
        <v>5.0490000000000004</v>
      </c>
      <c r="I10" s="2">
        <v>1.32</v>
      </c>
    </row>
    <row r="11" spans="1:9" x14ac:dyDescent="0.25">
      <c r="A11">
        <v>7</v>
      </c>
      <c r="B11">
        <v>0.04</v>
      </c>
      <c r="C11">
        <v>0.5</v>
      </c>
      <c r="D11">
        <v>0</v>
      </c>
    </row>
    <row r="12" spans="1:9" x14ac:dyDescent="0.25">
      <c r="A12">
        <v>8</v>
      </c>
      <c r="B12">
        <v>0</v>
      </c>
      <c r="C12">
        <v>0.02</v>
      </c>
      <c r="D12">
        <v>0.04</v>
      </c>
    </row>
    <row r="13" spans="1:9" x14ac:dyDescent="0.25">
      <c r="A13">
        <v>9</v>
      </c>
      <c r="B13">
        <v>0</v>
      </c>
      <c r="C13">
        <v>0.14000000000000001</v>
      </c>
      <c r="D13">
        <v>0</v>
      </c>
    </row>
    <row r="14" spans="1:9" x14ac:dyDescent="0.25">
      <c r="A14">
        <v>10</v>
      </c>
      <c r="B14">
        <v>0.02</v>
      </c>
      <c r="C14">
        <v>0.08</v>
      </c>
      <c r="D14">
        <v>0.02</v>
      </c>
    </row>
    <row r="15" spans="1:9" x14ac:dyDescent="0.25">
      <c r="A15">
        <v>11</v>
      </c>
      <c r="B15">
        <v>0.02</v>
      </c>
      <c r="C15">
        <v>0.06</v>
      </c>
      <c r="D15">
        <v>0</v>
      </c>
    </row>
    <row r="16" spans="1:9" x14ac:dyDescent="0.25">
      <c r="A16">
        <v>12</v>
      </c>
      <c r="B16">
        <v>0.02</v>
      </c>
      <c r="C16">
        <v>0.12</v>
      </c>
      <c r="D16">
        <v>0</v>
      </c>
    </row>
    <row r="17" spans="1:4" x14ac:dyDescent="0.25">
      <c r="A17">
        <v>13</v>
      </c>
      <c r="B17">
        <v>0.02</v>
      </c>
      <c r="C17">
        <v>0.04</v>
      </c>
      <c r="D17">
        <v>0</v>
      </c>
    </row>
    <row r="18" spans="1:4" x14ac:dyDescent="0.25">
      <c r="A18">
        <v>14</v>
      </c>
      <c r="B18">
        <v>0</v>
      </c>
      <c r="C18">
        <v>0.18</v>
      </c>
      <c r="D18">
        <v>0.04</v>
      </c>
    </row>
    <row r="19" spans="1:4" x14ac:dyDescent="0.25">
      <c r="A19">
        <v>15</v>
      </c>
      <c r="B19">
        <v>0.02</v>
      </c>
      <c r="C19">
        <v>0.24</v>
      </c>
      <c r="D19">
        <v>0.04</v>
      </c>
    </row>
    <row r="20" spans="1:4" x14ac:dyDescent="0.25">
      <c r="A20" t="s">
        <v>38</v>
      </c>
    </row>
    <row r="21" spans="1:4" x14ac:dyDescent="0.25">
      <c r="A21" t="s">
        <v>39</v>
      </c>
    </row>
    <row r="22" spans="1:4" x14ac:dyDescent="0.25">
      <c r="A22" t="s">
        <v>91</v>
      </c>
    </row>
    <row r="23" spans="1:4" x14ac:dyDescent="0.25">
      <c r="A23" t="s">
        <v>412</v>
      </c>
    </row>
    <row r="24" spans="1:4" x14ac:dyDescent="0.25">
      <c r="A24" t="s">
        <v>413</v>
      </c>
    </row>
    <row r="25" spans="1:4" x14ac:dyDescent="0.25">
      <c r="A25" t="s">
        <v>414</v>
      </c>
    </row>
    <row r="26" spans="1:4" x14ac:dyDescent="0.25">
      <c r="A26" t="s">
        <v>415</v>
      </c>
    </row>
    <row r="27" spans="1:4" x14ac:dyDescent="0.25">
      <c r="A27" t="s">
        <v>416</v>
      </c>
    </row>
    <row r="28" spans="1:4" x14ac:dyDescent="0.25">
      <c r="A28" t="s">
        <v>417</v>
      </c>
    </row>
    <row r="29" spans="1:4" x14ac:dyDescent="0.25">
      <c r="A29" t="s">
        <v>418</v>
      </c>
    </row>
    <row r="30" spans="1:4" x14ac:dyDescent="0.25">
      <c r="A30" t="s">
        <v>419</v>
      </c>
    </row>
    <row r="31" spans="1:4" x14ac:dyDescent="0.25">
      <c r="A31" t="s">
        <v>420</v>
      </c>
    </row>
    <row r="32" spans="1:4" x14ac:dyDescent="0.25">
      <c r="A32" t="s">
        <v>421</v>
      </c>
    </row>
    <row r="33" spans="1:4" x14ac:dyDescent="0.25">
      <c r="A33" t="s">
        <v>422</v>
      </c>
    </row>
    <row r="34" spans="1:4" x14ac:dyDescent="0.25">
      <c r="A34" t="s">
        <v>423</v>
      </c>
    </row>
    <row r="35" spans="1:4" x14ac:dyDescent="0.25">
      <c r="A35" t="s">
        <v>424</v>
      </c>
    </row>
    <row r="36" spans="1:4" x14ac:dyDescent="0.25">
      <c r="A36" t="s">
        <v>425</v>
      </c>
    </row>
    <row r="37" spans="1:4" x14ac:dyDescent="0.25">
      <c r="A37" t="s">
        <v>426</v>
      </c>
    </row>
    <row r="38" spans="1:4" x14ac:dyDescent="0.25">
      <c r="A38" t="s">
        <v>56</v>
      </c>
    </row>
    <row r="39" spans="1:4" x14ac:dyDescent="0.25">
      <c r="A39" t="s">
        <v>57</v>
      </c>
    </row>
    <row r="40" spans="1:4" x14ac:dyDescent="0.25">
      <c r="A40" t="s">
        <v>228</v>
      </c>
    </row>
    <row r="41" spans="1:4" x14ac:dyDescent="0.25">
      <c r="A41" t="s">
        <v>427</v>
      </c>
    </row>
    <row r="43" spans="1:4" x14ac:dyDescent="0.25">
      <c r="A43" t="s">
        <v>60</v>
      </c>
    </row>
    <row r="44" spans="1:4" x14ac:dyDescent="0.25">
      <c r="B44" t="s">
        <v>587</v>
      </c>
      <c r="C44" t="s">
        <v>588</v>
      </c>
      <c r="D44" t="s">
        <v>12</v>
      </c>
    </row>
    <row r="45" spans="1:4" x14ac:dyDescent="0.25">
      <c r="A45" t="s">
        <v>587</v>
      </c>
      <c r="B45" t="s">
        <v>597</v>
      </c>
      <c r="C45" s="4">
        <v>2.804746E-6</v>
      </c>
      <c r="D45" s="4">
        <v>0.94458779999999998</v>
      </c>
    </row>
    <row r="46" spans="1:4" x14ac:dyDescent="0.25">
      <c r="A46" t="s">
        <v>588</v>
      </c>
      <c r="B46" s="4">
        <v>2.804746E-6</v>
      </c>
      <c r="C46" t="s">
        <v>597</v>
      </c>
      <c r="D46" s="4">
        <v>3.9287010000000004E-6</v>
      </c>
    </row>
    <row r="47" spans="1:4" x14ac:dyDescent="0.25">
      <c r="A47" t="s">
        <v>12</v>
      </c>
      <c r="B47" s="4">
        <v>0.94458779999999998</v>
      </c>
      <c r="C47" s="4">
        <v>3.9287010000000004E-6</v>
      </c>
      <c r="D47" t="s">
        <v>597</v>
      </c>
    </row>
    <row r="49" spans="1:1" x14ac:dyDescent="0.25">
      <c r="A49" t="s">
        <v>65</v>
      </c>
    </row>
    <row r="50" spans="1:1" x14ac:dyDescent="0.25">
      <c r="A50" t="s">
        <v>428</v>
      </c>
    </row>
    <row r="51" spans="1:1" x14ac:dyDescent="0.25">
      <c r="A51" t="s">
        <v>432</v>
      </c>
    </row>
    <row r="52" spans="1:1" x14ac:dyDescent="0.25">
      <c r="A52" t="s">
        <v>433</v>
      </c>
    </row>
    <row r="53" spans="1:1" x14ac:dyDescent="0.25">
      <c r="A53" t="s">
        <v>434</v>
      </c>
    </row>
    <row r="55" spans="1:1" x14ac:dyDescent="0.25">
      <c r="A55" t="s">
        <v>70</v>
      </c>
    </row>
    <row r="56" spans="1:1" x14ac:dyDescent="0.25">
      <c r="A56" t="s">
        <v>435</v>
      </c>
    </row>
    <row r="57" spans="1:1" x14ac:dyDescent="0.25">
      <c r="A57" t="s">
        <v>436</v>
      </c>
    </row>
    <row r="58" spans="1:1" x14ac:dyDescent="0.25">
      <c r="A58" t="s">
        <v>437</v>
      </c>
    </row>
    <row r="59" spans="1:1" x14ac:dyDescent="0.25">
      <c r="A59" t="s">
        <v>438</v>
      </c>
    </row>
    <row r="60" spans="1:1" x14ac:dyDescent="0.25">
      <c r="A60" t="s">
        <v>75</v>
      </c>
    </row>
    <row r="62" spans="1:1" x14ac:dyDescent="0.25">
      <c r="A62" t="s">
        <v>194</v>
      </c>
    </row>
    <row r="64" spans="1:1" x14ac:dyDescent="0.25">
      <c r="A64" t="s">
        <v>77</v>
      </c>
    </row>
    <row r="65" spans="1:1" x14ac:dyDescent="0.25">
      <c r="A65" t="s">
        <v>439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428</v>
      </c>
    </row>
    <row r="70" spans="1:1" x14ac:dyDescent="0.25">
      <c r="A70" t="s">
        <v>440</v>
      </c>
    </row>
    <row r="71" spans="1:1" x14ac:dyDescent="0.25">
      <c r="A71" t="s">
        <v>441</v>
      </c>
    </row>
    <row r="72" spans="1:1" x14ac:dyDescent="0.25">
      <c r="A72" t="s">
        <v>442</v>
      </c>
    </row>
    <row r="73" spans="1:1" x14ac:dyDescent="0.25">
      <c r="A73" t="s">
        <v>84</v>
      </c>
    </row>
    <row r="75" spans="1:1" x14ac:dyDescent="0.25">
      <c r="A75" t="s">
        <v>199</v>
      </c>
    </row>
    <row r="77" spans="1:1" x14ac:dyDescent="0.25">
      <c r="A77" t="s">
        <v>77</v>
      </c>
    </row>
    <row r="78" spans="1:1" x14ac:dyDescent="0.25">
      <c r="A78" t="s">
        <v>443</v>
      </c>
    </row>
    <row r="79" spans="1:1" x14ac:dyDescent="0.25">
      <c r="A79" s="3">
        <v>3.0219999999999999E-7</v>
      </c>
    </row>
    <row r="81" spans="1:1" x14ac:dyDescent="0.25">
      <c r="A81" t="s">
        <v>87</v>
      </c>
    </row>
    <row r="83" spans="1:1" x14ac:dyDescent="0.25">
      <c r="A83" t="s">
        <v>201</v>
      </c>
    </row>
    <row r="85" spans="1:1" x14ac:dyDescent="0.25">
      <c r="A85" t="s">
        <v>77</v>
      </c>
    </row>
    <row r="86" spans="1:1" x14ac:dyDescent="0.25">
      <c r="A86" t="s">
        <v>444</v>
      </c>
    </row>
    <row r="88" spans="1:1" x14ac:dyDescent="0.25">
      <c r="A88" t="s">
        <v>90</v>
      </c>
    </row>
    <row r="89" spans="1:1" x14ac:dyDescent="0.25">
      <c r="A89" t="s">
        <v>91</v>
      </c>
    </row>
    <row r="90" spans="1:1" x14ac:dyDescent="0.25">
      <c r="A90" t="s">
        <v>445</v>
      </c>
    </row>
    <row r="91" spans="1:1" x14ac:dyDescent="0.25">
      <c r="A91" t="s">
        <v>446</v>
      </c>
    </row>
    <row r="92" spans="1:1" x14ac:dyDescent="0.25">
      <c r="A92" t="s">
        <v>447</v>
      </c>
    </row>
    <row r="93" spans="1:1" x14ac:dyDescent="0.25">
      <c r="A93" t="s">
        <v>448</v>
      </c>
    </row>
    <row r="94" spans="1:1" x14ac:dyDescent="0.25">
      <c r="A94" t="s">
        <v>449</v>
      </c>
    </row>
    <row r="95" spans="1:1" x14ac:dyDescent="0.25">
      <c r="A95" t="s">
        <v>450</v>
      </c>
    </row>
    <row r="96" spans="1:1" x14ac:dyDescent="0.25">
      <c r="A96" t="s">
        <v>451</v>
      </c>
    </row>
    <row r="97" spans="1:1" x14ac:dyDescent="0.25">
      <c r="A97" t="s">
        <v>452</v>
      </c>
    </row>
    <row r="98" spans="1:1" x14ac:dyDescent="0.25">
      <c r="A98" t="s">
        <v>453</v>
      </c>
    </row>
    <row r="99" spans="1:1" x14ac:dyDescent="0.25">
      <c r="A99" t="s">
        <v>454</v>
      </c>
    </row>
    <row r="100" spans="1:1" x14ac:dyDescent="0.25">
      <c r="A100" t="s">
        <v>455</v>
      </c>
    </row>
    <row r="101" spans="1:1" x14ac:dyDescent="0.25">
      <c r="A101" s="3" t="s">
        <v>456</v>
      </c>
    </row>
    <row r="102" spans="1:1" x14ac:dyDescent="0.25">
      <c r="A102" t="s">
        <v>457</v>
      </c>
    </row>
    <row r="103" spans="1:1" x14ac:dyDescent="0.25">
      <c r="A103" t="s">
        <v>458</v>
      </c>
    </row>
    <row r="104" spans="1:1" x14ac:dyDescent="0.25">
      <c r="A104" t="s">
        <v>459</v>
      </c>
    </row>
    <row r="105" spans="1:1" x14ac:dyDescent="0.25">
      <c r="A105" t="s">
        <v>107</v>
      </c>
    </row>
    <row r="107" spans="1:1" x14ac:dyDescent="0.25">
      <c r="A107" t="s">
        <v>216</v>
      </c>
    </row>
    <row r="109" spans="1:1" x14ac:dyDescent="0.25">
      <c r="A109" t="s">
        <v>77</v>
      </c>
    </row>
    <row r="110" spans="1:1" x14ac:dyDescent="0.25">
      <c r="A110" t="s">
        <v>460</v>
      </c>
    </row>
    <row r="112" spans="1:1" x14ac:dyDescent="0.25">
      <c r="A112" t="s">
        <v>110</v>
      </c>
    </row>
    <row r="114" spans="1:1" x14ac:dyDescent="0.25">
      <c r="A114" t="s">
        <v>199</v>
      </c>
    </row>
    <row r="116" spans="1:1" x14ac:dyDescent="0.25">
      <c r="A116" t="s">
        <v>111</v>
      </c>
    </row>
    <row r="117" spans="1:1" x14ac:dyDescent="0.25">
      <c r="A117" t="s">
        <v>443</v>
      </c>
    </row>
    <row r="118" spans="1:1" x14ac:dyDescent="0.25">
      <c r="A118" s="3">
        <v>3.0219999999999999E-7</v>
      </c>
    </row>
    <row r="120" spans="1:1" x14ac:dyDescent="0.25">
      <c r="A120" t="s">
        <v>112</v>
      </c>
    </row>
    <row r="121" spans="1:1" x14ac:dyDescent="0.25">
      <c r="A121" t="s">
        <v>113</v>
      </c>
    </row>
    <row r="123" spans="1:1" x14ac:dyDescent="0.25">
      <c r="A123" t="s">
        <v>218</v>
      </c>
    </row>
    <row r="125" spans="1:1" x14ac:dyDescent="0.25">
      <c r="A125" t="s">
        <v>77</v>
      </c>
    </row>
    <row r="126" spans="1:1" x14ac:dyDescent="0.25">
      <c r="A126" t="s">
        <v>115</v>
      </c>
    </row>
    <row r="128" spans="1:1" x14ac:dyDescent="0.25">
      <c r="A128" t="s">
        <v>116</v>
      </c>
    </row>
    <row r="129" spans="1:4" x14ac:dyDescent="0.25">
      <c r="A129" t="s">
        <v>461</v>
      </c>
    </row>
    <row r="130" spans="1:4" x14ac:dyDescent="0.25">
      <c r="A130" t="s">
        <v>462</v>
      </c>
    </row>
    <row r="131" spans="1:4" x14ac:dyDescent="0.25">
      <c r="A131" t="s">
        <v>463</v>
      </c>
    </row>
    <row r="132" spans="1:4" x14ac:dyDescent="0.25">
      <c r="A132" t="s">
        <v>464</v>
      </c>
    </row>
    <row r="133" spans="1:4" x14ac:dyDescent="0.25">
      <c r="A133" t="s">
        <v>122</v>
      </c>
    </row>
    <row r="134" spans="1:4" x14ac:dyDescent="0.25">
      <c r="A134" t="s">
        <v>123</v>
      </c>
    </row>
    <row r="135" spans="1:4" x14ac:dyDescent="0.25">
      <c r="B135" t="s">
        <v>587</v>
      </c>
      <c r="C135" t="s">
        <v>588</v>
      </c>
      <c r="D135" t="s">
        <v>12</v>
      </c>
    </row>
    <row r="136" spans="1:4" x14ac:dyDescent="0.25">
      <c r="A136" t="s">
        <v>587</v>
      </c>
      <c r="B136" t="s">
        <v>597</v>
      </c>
      <c r="C136" s="4">
        <v>5.903578E-5</v>
      </c>
      <c r="D136">
        <v>0.71500065469999996</v>
      </c>
    </row>
    <row r="137" spans="1:4" x14ac:dyDescent="0.25">
      <c r="A137" t="s">
        <v>588</v>
      </c>
      <c r="B137" s="4">
        <v>5.903578E-5</v>
      </c>
      <c r="C137" t="s">
        <v>597</v>
      </c>
      <c r="D137">
        <v>2.607296E-4</v>
      </c>
    </row>
    <row r="138" spans="1:4" x14ac:dyDescent="0.25">
      <c r="A138" t="s">
        <v>12</v>
      </c>
      <c r="B138" s="4">
        <v>0.71500070000000004</v>
      </c>
      <c r="C138" s="4">
        <v>2.607296E-4</v>
      </c>
      <c r="D138" t="s">
        <v>597</v>
      </c>
    </row>
    <row r="139" spans="1:4" x14ac:dyDescent="0.25">
      <c r="A139" t="s">
        <v>128</v>
      </c>
    </row>
    <row r="140" spans="1:4" x14ac:dyDescent="0.25">
      <c r="B140" t="s">
        <v>587</v>
      </c>
      <c r="C140" t="s">
        <v>588</v>
      </c>
      <c r="D140" t="s">
        <v>12</v>
      </c>
    </row>
    <row r="141" spans="1:4" x14ac:dyDescent="0.25">
      <c r="A141" s="3" t="s">
        <v>587</v>
      </c>
      <c r="B141" t="s">
        <v>597</v>
      </c>
      <c r="C141">
        <v>3.5416240000000002E-4</v>
      </c>
      <c r="D141">
        <v>0.77827603570000004</v>
      </c>
    </row>
    <row r="142" spans="1:4" x14ac:dyDescent="0.25">
      <c r="A142" t="s">
        <v>588</v>
      </c>
      <c r="B142">
        <v>3.5416240000000002E-4</v>
      </c>
      <c r="C142" t="s">
        <v>597</v>
      </c>
      <c r="D142">
        <v>5.2139129999999995E-4</v>
      </c>
    </row>
    <row r="143" spans="1:4" x14ac:dyDescent="0.25">
      <c r="A143" t="s">
        <v>12</v>
      </c>
      <c r="B143">
        <v>0.77827603570000004</v>
      </c>
      <c r="C143">
        <v>5.2139129999999995E-4</v>
      </c>
      <c r="D143" t="s">
        <v>597</v>
      </c>
    </row>
    <row r="144" spans="1:4" x14ac:dyDescent="0.25">
      <c r="A144" t="s">
        <v>132</v>
      </c>
    </row>
    <row r="145" spans="1:1" x14ac:dyDescent="0.25">
      <c r="A145" t="s">
        <v>227</v>
      </c>
    </row>
    <row r="146" spans="1:1" x14ac:dyDescent="0.25">
      <c r="A146" t="s">
        <v>134</v>
      </c>
    </row>
    <row r="147" spans="1:1" x14ac:dyDescent="0.25">
      <c r="A147" t="s">
        <v>57</v>
      </c>
    </row>
    <row r="148" spans="1:1" x14ac:dyDescent="0.25">
      <c r="A148" t="s">
        <v>135</v>
      </c>
    </row>
    <row r="149" spans="1:1" x14ac:dyDescent="0.25">
      <c r="A149" t="s">
        <v>465</v>
      </c>
    </row>
    <row r="151" spans="1:1" x14ac:dyDescent="0.25">
      <c r="A151" t="s">
        <v>60</v>
      </c>
    </row>
    <row r="152" spans="1:1" x14ac:dyDescent="0.25">
      <c r="A152" t="s">
        <v>428</v>
      </c>
    </row>
    <row r="153" spans="1:1" x14ac:dyDescent="0.25">
      <c r="A153" t="s">
        <v>429</v>
      </c>
    </row>
    <row r="154" spans="1:1" x14ac:dyDescent="0.25">
      <c r="A154" t="s">
        <v>430</v>
      </c>
    </row>
    <row r="155" spans="1:1" x14ac:dyDescent="0.25">
      <c r="A155" t="s">
        <v>431</v>
      </c>
    </row>
    <row r="157" spans="1:1" x14ac:dyDescent="0.25">
      <c r="A157" t="s">
        <v>65</v>
      </c>
    </row>
    <row r="158" spans="1:1" x14ac:dyDescent="0.25">
      <c r="A158" t="s">
        <v>428</v>
      </c>
    </row>
    <row r="159" spans="1:1" x14ac:dyDescent="0.25">
      <c r="A159" t="s">
        <v>432</v>
      </c>
    </row>
    <row r="160" spans="1:1" x14ac:dyDescent="0.25">
      <c r="A160" t="s">
        <v>433</v>
      </c>
    </row>
    <row r="161" spans="1:1" x14ac:dyDescent="0.25">
      <c r="A161" t="s">
        <v>434</v>
      </c>
    </row>
    <row r="163" spans="1:1" x14ac:dyDescent="0.25">
      <c r="A163" t="s">
        <v>137</v>
      </c>
    </row>
    <row r="164" spans="1:1" x14ac:dyDescent="0.25">
      <c r="A164" t="s">
        <v>138</v>
      </c>
    </row>
    <row r="166" spans="1:1" x14ac:dyDescent="0.25">
      <c r="A166" t="s">
        <v>230</v>
      </c>
    </row>
    <row r="168" spans="1:1" x14ac:dyDescent="0.25">
      <c r="A168" t="s">
        <v>77</v>
      </c>
    </row>
    <row r="169" spans="1:1" x14ac:dyDescent="0.25">
      <c r="A169" t="s">
        <v>466</v>
      </c>
    </row>
    <row r="171" spans="1:1" x14ac:dyDescent="0.25">
      <c r="A171" t="s">
        <v>141</v>
      </c>
    </row>
    <row r="172" spans="1:1" x14ac:dyDescent="0.25">
      <c r="A172" t="s">
        <v>467</v>
      </c>
    </row>
    <row r="173" spans="1:1" x14ac:dyDescent="0.25">
      <c r="A173" t="s">
        <v>468</v>
      </c>
    </row>
    <row r="174" spans="1:1" x14ac:dyDescent="0.25">
      <c r="A174" t="s">
        <v>469</v>
      </c>
    </row>
    <row r="175" spans="1:1" x14ac:dyDescent="0.25">
      <c r="A175" t="s">
        <v>470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tabSelected="1" zoomScale="90" zoomScaleNormal="90" workbookViewId="0">
      <selection activeCell="H8" sqref="H8"/>
    </sheetView>
  </sheetViews>
  <sheetFormatPr defaultRowHeight="13.2" x14ac:dyDescent="0.25"/>
  <cols>
    <col min="6" max="6" width="13.44140625" bestFit="1" customWidth="1"/>
  </cols>
  <sheetData>
    <row r="1" spans="1:9" x14ac:dyDescent="0.25">
      <c r="A1" t="s">
        <v>236</v>
      </c>
    </row>
    <row r="2" spans="1:9" x14ac:dyDescent="0.25">
      <c r="A2" t="s">
        <v>18</v>
      </c>
    </row>
    <row r="3" spans="1:9" x14ac:dyDescent="0.25">
      <c r="A3" t="s">
        <v>346</v>
      </c>
    </row>
    <row r="4" spans="1:9" x14ac:dyDescent="0.25">
      <c r="A4" t="s">
        <v>20</v>
      </c>
      <c r="E4" s="2"/>
      <c r="F4" s="2" t="s">
        <v>587</v>
      </c>
      <c r="G4" s="2" t="s">
        <v>588</v>
      </c>
      <c r="H4" s="2" t="s">
        <v>12</v>
      </c>
      <c r="I4" s="2"/>
    </row>
    <row r="5" spans="1:9" x14ac:dyDescent="0.25">
      <c r="B5" t="s">
        <v>12</v>
      </c>
      <c r="C5" t="s">
        <v>587</v>
      </c>
      <c r="D5" t="s">
        <v>588</v>
      </c>
      <c r="E5" s="2" t="s">
        <v>585</v>
      </c>
      <c r="F5" s="2">
        <f>AVERAGE(C6:C20)</f>
        <v>4.2666666666666672E-2</v>
      </c>
      <c r="G5" s="2">
        <f>AVERAGE(D6:D20)</f>
        <v>0.37333333333333329</v>
      </c>
      <c r="H5" s="2">
        <f>AVERAGE(B6:B20)</f>
        <v>6.1333333333333344E-2</v>
      </c>
      <c r="I5" s="2"/>
    </row>
    <row r="6" spans="1:9" x14ac:dyDescent="0.25">
      <c r="A6">
        <v>1</v>
      </c>
      <c r="B6">
        <v>0.16</v>
      </c>
      <c r="C6">
        <v>0.12</v>
      </c>
      <c r="D6">
        <v>0.86</v>
      </c>
      <c r="E6" s="2" t="s">
        <v>586</v>
      </c>
      <c r="F6" s="2">
        <f>STDEV(C6:C20)</f>
        <v>5.5480584334479013E-2</v>
      </c>
      <c r="G6" s="2">
        <f>STDEV(C6:C20)</f>
        <v>5.5480584334479013E-2</v>
      </c>
      <c r="H6" s="2">
        <f>STDEV(B6:B20)</f>
        <v>5.3166405433005035E-2</v>
      </c>
      <c r="I6" s="2"/>
    </row>
    <row r="7" spans="1:9" x14ac:dyDescent="0.25">
      <c r="A7">
        <v>2</v>
      </c>
      <c r="B7">
        <v>0.14000000000000001</v>
      </c>
      <c r="C7">
        <v>0</v>
      </c>
      <c r="D7">
        <v>0.6</v>
      </c>
      <c r="E7" s="2"/>
      <c r="F7" s="2"/>
      <c r="G7" s="2" t="s">
        <v>590</v>
      </c>
      <c r="H7" s="2" t="s">
        <v>591</v>
      </c>
      <c r="I7" s="2" t="s">
        <v>592</v>
      </c>
    </row>
    <row r="8" spans="1:9" x14ac:dyDescent="0.25">
      <c r="A8">
        <v>3</v>
      </c>
      <c r="B8">
        <v>0</v>
      </c>
      <c r="C8">
        <v>0</v>
      </c>
      <c r="D8">
        <v>0.36</v>
      </c>
      <c r="E8" s="2"/>
      <c r="F8" s="2" t="s">
        <v>589</v>
      </c>
      <c r="G8">
        <v>5.7389999999999999</v>
      </c>
      <c r="H8">
        <v>5.87</v>
      </c>
      <c r="I8">
        <v>5.7389999999999999</v>
      </c>
    </row>
    <row r="9" spans="1:9" x14ac:dyDescent="0.25">
      <c r="A9">
        <v>4</v>
      </c>
      <c r="B9">
        <v>0.02</v>
      </c>
      <c r="C9">
        <v>0.02</v>
      </c>
      <c r="D9">
        <v>0.54</v>
      </c>
      <c r="E9" s="2"/>
      <c r="F9" s="2" t="s">
        <v>593</v>
      </c>
      <c r="G9" s="2">
        <v>0.34200000000000003</v>
      </c>
      <c r="H9" s="2">
        <v>0.35</v>
      </c>
      <c r="I9" s="2">
        <v>0.34200000000000003</v>
      </c>
    </row>
    <row r="10" spans="1:9" x14ac:dyDescent="0.25">
      <c r="A10">
        <v>5</v>
      </c>
      <c r="B10">
        <v>0.1</v>
      </c>
      <c r="C10">
        <v>0.08</v>
      </c>
      <c r="D10">
        <v>0.38</v>
      </c>
      <c r="E10" s="2"/>
      <c r="F10" s="2" t="s">
        <v>594</v>
      </c>
      <c r="G10" s="2">
        <v>5.9509999999999996</v>
      </c>
      <c r="H10" s="2">
        <v>5.9509999999999996</v>
      </c>
      <c r="I10" s="2">
        <v>5.9509999999999996</v>
      </c>
    </row>
    <row r="11" spans="1:9" x14ac:dyDescent="0.25">
      <c r="A11">
        <v>6</v>
      </c>
      <c r="B11">
        <v>0.06</v>
      </c>
      <c r="C11">
        <v>0.2</v>
      </c>
      <c r="D11">
        <v>0.56000000000000005</v>
      </c>
      <c r="G11" s="2"/>
      <c r="H11" s="2"/>
      <c r="I11" s="2"/>
    </row>
    <row r="12" spans="1:9" x14ac:dyDescent="0.25">
      <c r="A12">
        <v>7</v>
      </c>
      <c r="B12">
        <v>0</v>
      </c>
      <c r="C12">
        <v>0.04</v>
      </c>
      <c r="D12">
        <v>0.62</v>
      </c>
    </row>
    <row r="13" spans="1:9" x14ac:dyDescent="0.25">
      <c r="A13">
        <v>8</v>
      </c>
      <c r="B13">
        <v>0.06</v>
      </c>
      <c r="C13">
        <v>0</v>
      </c>
      <c r="D13">
        <v>0.16</v>
      </c>
    </row>
    <row r="14" spans="1:9" x14ac:dyDescent="0.25">
      <c r="A14">
        <v>9</v>
      </c>
      <c r="B14">
        <v>0</v>
      </c>
      <c r="C14">
        <v>0</v>
      </c>
      <c r="D14">
        <v>0.3</v>
      </c>
    </row>
    <row r="15" spans="1:9" x14ac:dyDescent="0.25">
      <c r="A15">
        <v>10</v>
      </c>
      <c r="B15">
        <v>0.06</v>
      </c>
      <c r="C15">
        <v>0.02</v>
      </c>
      <c r="D15">
        <v>0.14000000000000001</v>
      </c>
    </row>
    <row r="16" spans="1:9" x14ac:dyDescent="0.25">
      <c r="A16">
        <v>11</v>
      </c>
      <c r="B16">
        <v>0.02</v>
      </c>
      <c r="C16">
        <v>0.02</v>
      </c>
      <c r="D16">
        <v>0.18</v>
      </c>
    </row>
    <row r="17" spans="1:4" x14ac:dyDescent="0.25">
      <c r="A17">
        <v>12</v>
      </c>
      <c r="B17">
        <v>0.14000000000000001</v>
      </c>
      <c r="C17">
        <v>0.06</v>
      </c>
      <c r="D17">
        <v>0.32</v>
      </c>
    </row>
    <row r="18" spans="1:4" x14ac:dyDescent="0.25">
      <c r="A18">
        <v>13</v>
      </c>
      <c r="B18">
        <v>0.04</v>
      </c>
      <c r="C18">
        <v>0.04</v>
      </c>
      <c r="D18">
        <v>0.08</v>
      </c>
    </row>
    <row r="19" spans="1:4" x14ac:dyDescent="0.25">
      <c r="A19">
        <v>14</v>
      </c>
      <c r="B19">
        <v>0.08</v>
      </c>
      <c r="C19">
        <v>0</v>
      </c>
      <c r="D19">
        <v>0.24</v>
      </c>
    </row>
    <row r="20" spans="1:4" x14ac:dyDescent="0.25">
      <c r="A20">
        <v>15</v>
      </c>
      <c r="B20">
        <v>0.04</v>
      </c>
      <c r="C20">
        <v>0.04</v>
      </c>
      <c r="D20">
        <v>0.26</v>
      </c>
    </row>
    <row r="21" spans="1:4" x14ac:dyDescent="0.25">
      <c r="A21" t="s">
        <v>37</v>
      </c>
    </row>
    <row r="22" spans="1:4" x14ac:dyDescent="0.25">
      <c r="A22" t="s">
        <v>38</v>
      </c>
    </row>
    <row r="23" spans="1:4" x14ac:dyDescent="0.25">
      <c r="A23" t="s">
        <v>39</v>
      </c>
    </row>
    <row r="24" spans="1:4" x14ac:dyDescent="0.25">
      <c r="A24" t="s">
        <v>347</v>
      </c>
    </row>
    <row r="25" spans="1:4" x14ac:dyDescent="0.25">
      <c r="A25" t="s">
        <v>348</v>
      </c>
    </row>
    <row r="26" spans="1:4" x14ac:dyDescent="0.25">
      <c r="A26" t="s">
        <v>349</v>
      </c>
    </row>
    <row r="27" spans="1:4" x14ac:dyDescent="0.25">
      <c r="A27" t="s">
        <v>350</v>
      </c>
    </row>
    <row r="28" spans="1:4" x14ac:dyDescent="0.25">
      <c r="A28" t="s">
        <v>351</v>
      </c>
    </row>
    <row r="29" spans="1:4" x14ac:dyDescent="0.25">
      <c r="A29" t="s">
        <v>352</v>
      </c>
    </row>
    <row r="30" spans="1:4" x14ac:dyDescent="0.25">
      <c r="A30" t="s">
        <v>353</v>
      </c>
    </row>
    <row r="31" spans="1:4" x14ac:dyDescent="0.25">
      <c r="A31" t="s">
        <v>354</v>
      </c>
    </row>
    <row r="32" spans="1:4" x14ac:dyDescent="0.25">
      <c r="A32" t="s">
        <v>355</v>
      </c>
    </row>
    <row r="33" spans="1:1" x14ac:dyDescent="0.25">
      <c r="A33" t="s">
        <v>356</v>
      </c>
    </row>
    <row r="34" spans="1:1" x14ac:dyDescent="0.25">
      <c r="A34" t="s">
        <v>357</v>
      </c>
    </row>
    <row r="35" spans="1:1" x14ac:dyDescent="0.25">
      <c r="A35" t="s">
        <v>358</v>
      </c>
    </row>
    <row r="36" spans="1:1" x14ac:dyDescent="0.25">
      <c r="A36" t="s">
        <v>359</v>
      </c>
    </row>
    <row r="37" spans="1:1" x14ac:dyDescent="0.25">
      <c r="A37" t="s">
        <v>360</v>
      </c>
    </row>
    <row r="38" spans="1:1" x14ac:dyDescent="0.25">
      <c r="A38" t="s">
        <v>361</v>
      </c>
    </row>
    <row r="39" spans="1:1" x14ac:dyDescent="0.25">
      <c r="A39" t="s">
        <v>362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t="s">
        <v>363</v>
      </c>
    </row>
    <row r="43" spans="1:1" x14ac:dyDescent="0.25">
      <c r="A43" t="s">
        <v>364</v>
      </c>
    </row>
    <row r="45" spans="1:1" x14ac:dyDescent="0.25">
      <c r="A45" t="s">
        <v>60</v>
      </c>
    </row>
    <row r="46" spans="1:1" x14ac:dyDescent="0.25">
      <c r="A46" t="s">
        <v>365</v>
      </c>
    </row>
    <row r="47" spans="1:1" x14ac:dyDescent="0.25">
      <c r="A47" t="s">
        <v>366</v>
      </c>
    </row>
    <row r="48" spans="1:1" x14ac:dyDescent="0.25">
      <c r="A48" t="s">
        <v>367</v>
      </c>
    </row>
    <row r="49" spans="1:1" x14ac:dyDescent="0.25">
      <c r="A49" t="s">
        <v>368</v>
      </c>
    </row>
    <row r="51" spans="1:1" x14ac:dyDescent="0.25">
      <c r="A51" t="s">
        <v>65</v>
      </c>
    </row>
    <row r="52" spans="1:1" x14ac:dyDescent="0.25">
      <c r="A52" t="s">
        <v>365</v>
      </c>
    </row>
    <row r="53" spans="1:1" x14ac:dyDescent="0.25">
      <c r="A53" t="s">
        <v>366</v>
      </c>
    </row>
    <row r="54" spans="1:1" x14ac:dyDescent="0.25">
      <c r="A54" t="s">
        <v>369</v>
      </c>
    </row>
    <row r="55" spans="1:1" x14ac:dyDescent="0.25">
      <c r="A55" t="s">
        <v>370</v>
      </c>
    </row>
    <row r="57" spans="1:1" x14ac:dyDescent="0.25">
      <c r="A57" t="s">
        <v>70</v>
      </c>
    </row>
    <row r="58" spans="1:1" x14ac:dyDescent="0.25">
      <c r="A58" t="s">
        <v>371</v>
      </c>
    </row>
    <row r="59" spans="1:1" x14ac:dyDescent="0.25">
      <c r="A59" t="s">
        <v>372</v>
      </c>
    </row>
    <row r="60" spans="1:1" x14ac:dyDescent="0.25">
      <c r="A60" t="s">
        <v>373</v>
      </c>
    </row>
    <row r="61" spans="1:1" x14ac:dyDescent="0.25">
      <c r="A61" t="s">
        <v>374</v>
      </c>
    </row>
    <row r="62" spans="1:1" x14ac:dyDescent="0.25">
      <c r="A62" t="s">
        <v>75</v>
      </c>
    </row>
    <row r="64" spans="1:1" x14ac:dyDescent="0.25">
      <c r="A64" t="s">
        <v>76</v>
      </c>
    </row>
    <row r="66" spans="1:1" x14ac:dyDescent="0.25">
      <c r="A66" t="s">
        <v>77</v>
      </c>
    </row>
    <row r="67" spans="1:1" x14ac:dyDescent="0.25">
      <c r="A67" t="s">
        <v>375</v>
      </c>
    </row>
    <row r="69" spans="1:1" x14ac:dyDescent="0.25">
      <c r="A69" t="s">
        <v>79</v>
      </c>
    </row>
    <row r="70" spans="1:1" x14ac:dyDescent="0.25">
      <c r="A70" t="s">
        <v>80</v>
      </c>
    </row>
    <row r="71" spans="1:1" x14ac:dyDescent="0.25">
      <c r="A71" t="s">
        <v>365</v>
      </c>
    </row>
    <row r="72" spans="1:1" x14ac:dyDescent="0.25">
      <c r="A72" t="s">
        <v>376</v>
      </c>
    </row>
    <row r="73" spans="1:1" x14ac:dyDescent="0.25">
      <c r="A73" t="s">
        <v>377</v>
      </c>
    </row>
    <row r="74" spans="1:1" x14ac:dyDescent="0.25">
      <c r="A74" t="s">
        <v>378</v>
      </c>
    </row>
    <row r="75" spans="1:1" x14ac:dyDescent="0.25">
      <c r="A75" t="s">
        <v>84</v>
      </c>
    </row>
    <row r="77" spans="1:1" x14ac:dyDescent="0.25">
      <c r="A77" t="s">
        <v>85</v>
      </c>
    </row>
    <row r="79" spans="1:1" x14ac:dyDescent="0.25">
      <c r="A79" t="s">
        <v>77</v>
      </c>
    </row>
    <row r="80" spans="1:1" x14ac:dyDescent="0.25">
      <c r="A80" t="s">
        <v>379</v>
      </c>
    </row>
    <row r="82" spans="1:1" x14ac:dyDescent="0.25">
      <c r="A82" t="s">
        <v>87</v>
      </c>
    </row>
    <row r="84" spans="1:1" x14ac:dyDescent="0.25">
      <c r="A84" t="s">
        <v>88</v>
      </c>
    </row>
    <row r="86" spans="1:1" x14ac:dyDescent="0.25">
      <c r="A86" t="s">
        <v>77</v>
      </c>
    </row>
    <row r="87" spans="1:1" x14ac:dyDescent="0.25">
      <c r="A87" t="s">
        <v>380</v>
      </c>
    </row>
    <row r="89" spans="1:1" x14ac:dyDescent="0.25">
      <c r="A89" t="s">
        <v>90</v>
      </c>
    </row>
    <row r="90" spans="1:1" x14ac:dyDescent="0.25">
      <c r="A90" t="s">
        <v>347</v>
      </c>
    </row>
    <row r="91" spans="1:1" x14ac:dyDescent="0.25">
      <c r="A91" t="s">
        <v>381</v>
      </c>
    </row>
    <row r="92" spans="1:1" x14ac:dyDescent="0.25">
      <c r="A92" t="s">
        <v>382</v>
      </c>
    </row>
    <row r="93" spans="1:1" x14ac:dyDescent="0.25">
      <c r="A93" t="s">
        <v>383</v>
      </c>
    </row>
    <row r="94" spans="1:1" x14ac:dyDescent="0.25">
      <c r="A94" t="s">
        <v>384</v>
      </c>
    </row>
    <row r="95" spans="1:1" x14ac:dyDescent="0.25">
      <c r="A95" t="s">
        <v>385</v>
      </c>
    </row>
    <row r="96" spans="1:1" x14ac:dyDescent="0.25">
      <c r="A96" t="s">
        <v>386</v>
      </c>
    </row>
    <row r="97" spans="1:1" x14ac:dyDescent="0.25">
      <c r="A97" t="s">
        <v>387</v>
      </c>
    </row>
    <row r="98" spans="1:1" x14ac:dyDescent="0.25">
      <c r="A98" t="s">
        <v>388</v>
      </c>
    </row>
    <row r="99" spans="1:1" x14ac:dyDescent="0.25">
      <c r="A99" t="s">
        <v>389</v>
      </c>
    </row>
    <row r="100" spans="1:1" x14ac:dyDescent="0.25">
      <c r="A100" t="s">
        <v>390</v>
      </c>
    </row>
    <row r="101" spans="1:1" x14ac:dyDescent="0.25">
      <c r="A101" t="s">
        <v>391</v>
      </c>
    </row>
    <row r="102" spans="1:1" x14ac:dyDescent="0.25">
      <c r="A102" t="s">
        <v>392</v>
      </c>
    </row>
    <row r="103" spans="1:1" x14ac:dyDescent="0.25">
      <c r="A103" t="s">
        <v>393</v>
      </c>
    </row>
    <row r="104" spans="1:1" x14ac:dyDescent="0.25">
      <c r="A104" t="s">
        <v>394</v>
      </c>
    </row>
    <row r="105" spans="1:1" x14ac:dyDescent="0.25">
      <c r="A105" t="s">
        <v>395</v>
      </c>
    </row>
    <row r="106" spans="1:1" x14ac:dyDescent="0.25">
      <c r="A106" t="s">
        <v>107</v>
      </c>
    </row>
    <row r="108" spans="1:1" x14ac:dyDescent="0.25">
      <c r="A108" t="s">
        <v>108</v>
      </c>
    </row>
    <row r="110" spans="1:1" x14ac:dyDescent="0.25">
      <c r="A110" t="s">
        <v>77</v>
      </c>
    </row>
    <row r="111" spans="1:1" x14ac:dyDescent="0.25">
      <c r="A111" t="s">
        <v>396</v>
      </c>
    </row>
    <row r="113" spans="1:1" x14ac:dyDescent="0.25">
      <c r="A113" t="s">
        <v>110</v>
      </c>
    </row>
    <row r="115" spans="1:1" x14ac:dyDescent="0.25">
      <c r="A115" t="s">
        <v>85</v>
      </c>
    </row>
    <row r="117" spans="1:1" x14ac:dyDescent="0.25">
      <c r="A117" t="s">
        <v>111</v>
      </c>
    </row>
    <row r="118" spans="1:1" x14ac:dyDescent="0.25">
      <c r="A118" t="s">
        <v>379</v>
      </c>
    </row>
    <row r="120" spans="1:1" x14ac:dyDescent="0.25">
      <c r="A120" t="s">
        <v>112</v>
      </c>
    </row>
    <row r="121" spans="1:1" x14ac:dyDescent="0.25">
      <c r="A121" t="s">
        <v>113</v>
      </c>
    </row>
    <row r="123" spans="1:1" x14ac:dyDescent="0.25">
      <c r="A123" t="s">
        <v>114</v>
      </c>
    </row>
    <row r="125" spans="1:1" x14ac:dyDescent="0.25">
      <c r="A125" t="s">
        <v>77</v>
      </c>
    </row>
    <row r="126" spans="1:1" x14ac:dyDescent="0.25">
      <c r="A126" t="s">
        <v>115</v>
      </c>
    </row>
    <row r="128" spans="1:1" x14ac:dyDescent="0.25">
      <c r="A128" t="s">
        <v>116</v>
      </c>
    </row>
    <row r="129" spans="1:1" x14ac:dyDescent="0.25">
      <c r="A129" t="s">
        <v>397</v>
      </c>
    </row>
    <row r="130" spans="1:1" x14ac:dyDescent="0.25">
      <c r="A130" t="s">
        <v>398</v>
      </c>
    </row>
    <row r="131" spans="1:1" x14ac:dyDescent="0.25">
      <c r="A131" t="s">
        <v>399</v>
      </c>
    </row>
    <row r="132" spans="1:1" x14ac:dyDescent="0.25">
      <c r="A132" t="s">
        <v>400</v>
      </c>
    </row>
    <row r="133" spans="1:1" x14ac:dyDescent="0.25">
      <c r="A133" t="s">
        <v>121</v>
      </c>
    </row>
    <row r="134" spans="1:1" x14ac:dyDescent="0.25">
      <c r="A134" t="s">
        <v>122</v>
      </c>
    </row>
    <row r="135" spans="1:1" x14ac:dyDescent="0.25">
      <c r="A135" t="s">
        <v>123</v>
      </c>
    </row>
    <row r="136" spans="1:1" x14ac:dyDescent="0.25">
      <c r="A136" t="s">
        <v>365</v>
      </c>
    </row>
    <row r="137" spans="1:1" x14ac:dyDescent="0.25">
      <c r="A137" t="s">
        <v>376</v>
      </c>
    </row>
    <row r="138" spans="1:1" x14ac:dyDescent="0.25">
      <c r="A138" t="s">
        <v>377</v>
      </c>
    </row>
    <row r="139" spans="1:1" x14ac:dyDescent="0.25">
      <c r="A139" t="s">
        <v>378</v>
      </c>
    </row>
    <row r="140" spans="1:1" x14ac:dyDescent="0.25">
      <c r="A140" t="s">
        <v>124</v>
      </c>
    </row>
    <row r="141" spans="1:1" x14ac:dyDescent="0.25">
      <c r="A141" t="s">
        <v>401</v>
      </c>
    </row>
    <row r="142" spans="1:1" x14ac:dyDescent="0.25">
      <c r="A142" t="s">
        <v>402</v>
      </c>
    </row>
    <row r="143" spans="1:1" x14ac:dyDescent="0.25">
      <c r="A143" t="s">
        <v>403</v>
      </c>
    </row>
    <row r="144" spans="1:1" x14ac:dyDescent="0.25">
      <c r="A144" t="s">
        <v>404</v>
      </c>
    </row>
    <row r="145" spans="1:4" x14ac:dyDescent="0.25">
      <c r="A145" t="s">
        <v>128</v>
      </c>
    </row>
    <row r="146" spans="1:4" x14ac:dyDescent="0.25">
      <c r="B146" t="s">
        <v>12</v>
      </c>
      <c r="C146" t="s">
        <v>587</v>
      </c>
      <c r="D146" t="s">
        <v>588</v>
      </c>
    </row>
    <row r="147" spans="1:4" x14ac:dyDescent="0.25">
      <c r="A147" t="s">
        <v>12</v>
      </c>
      <c r="B147" t="s">
        <v>597</v>
      </c>
      <c r="C147" s="4">
        <v>0.4160875</v>
      </c>
      <c r="D147" s="4">
        <v>5.2139129999999995E-4</v>
      </c>
    </row>
    <row r="148" spans="1:4" x14ac:dyDescent="0.25">
      <c r="A148" t="s">
        <v>587</v>
      </c>
      <c r="B148">
        <v>0.41608747629999998</v>
      </c>
      <c r="C148" t="s">
        <v>597</v>
      </c>
      <c r="D148" s="4">
        <v>3.0061619999999998E-5</v>
      </c>
    </row>
    <row r="149" spans="1:4" x14ac:dyDescent="0.25">
      <c r="A149" t="s">
        <v>588</v>
      </c>
      <c r="B149">
        <v>5.2139129999999995E-4</v>
      </c>
      <c r="C149" s="4">
        <v>3.0061619999999998E-5</v>
      </c>
      <c r="D149" t="s">
        <v>597</v>
      </c>
    </row>
    <row r="150" spans="1:4" x14ac:dyDescent="0.25">
      <c r="A150" t="s">
        <v>132</v>
      </c>
    </row>
    <row r="151" spans="1:4" x14ac:dyDescent="0.25">
      <c r="A151" t="s">
        <v>133</v>
      </c>
    </row>
    <row r="152" spans="1:4" x14ac:dyDescent="0.25">
      <c r="A152" t="s">
        <v>134</v>
      </c>
    </row>
    <row r="153" spans="1:4" x14ac:dyDescent="0.25">
      <c r="A153" t="s">
        <v>57</v>
      </c>
    </row>
    <row r="154" spans="1:4" x14ac:dyDescent="0.25">
      <c r="A154" t="s">
        <v>347</v>
      </c>
    </row>
    <row r="155" spans="1:4" x14ac:dyDescent="0.25">
      <c r="A155" t="s">
        <v>405</v>
      </c>
    </row>
    <row r="157" spans="1:4" x14ac:dyDescent="0.25">
      <c r="A157" t="s">
        <v>60</v>
      </c>
    </row>
    <row r="158" spans="1:4" x14ac:dyDescent="0.25">
      <c r="A158" t="s">
        <v>365</v>
      </c>
    </row>
    <row r="159" spans="1:4" x14ac:dyDescent="0.25">
      <c r="A159" t="s">
        <v>366</v>
      </c>
    </row>
    <row r="160" spans="1:4" x14ac:dyDescent="0.25">
      <c r="A160" t="s">
        <v>367</v>
      </c>
    </row>
    <row r="161" spans="1:1" x14ac:dyDescent="0.25">
      <c r="A161" t="s">
        <v>368</v>
      </c>
    </row>
    <row r="163" spans="1:1" x14ac:dyDescent="0.25">
      <c r="A163" t="s">
        <v>65</v>
      </c>
    </row>
    <row r="164" spans="1:1" x14ac:dyDescent="0.25">
      <c r="A164" t="s">
        <v>365</v>
      </c>
    </row>
    <row r="165" spans="1:1" x14ac:dyDescent="0.25">
      <c r="A165" t="s">
        <v>366</v>
      </c>
    </row>
    <row r="166" spans="1:1" x14ac:dyDescent="0.25">
      <c r="A166" t="s">
        <v>369</v>
      </c>
    </row>
    <row r="167" spans="1:1" x14ac:dyDescent="0.25">
      <c r="A167" t="s">
        <v>370</v>
      </c>
    </row>
    <row r="169" spans="1:1" x14ac:dyDescent="0.25">
      <c r="A169" t="s">
        <v>137</v>
      </c>
    </row>
    <row r="170" spans="1:1" x14ac:dyDescent="0.25">
      <c r="A170" t="s">
        <v>138</v>
      </c>
    </row>
    <row r="172" spans="1:1" x14ac:dyDescent="0.25">
      <c r="A172" t="s">
        <v>139</v>
      </c>
    </row>
    <row r="174" spans="1:1" x14ac:dyDescent="0.25">
      <c r="A174" t="s">
        <v>77</v>
      </c>
    </row>
    <row r="175" spans="1:1" x14ac:dyDescent="0.25">
      <c r="A175" t="s">
        <v>406</v>
      </c>
    </row>
    <row r="177" spans="1:1" x14ac:dyDescent="0.25">
      <c r="A177" t="s">
        <v>141</v>
      </c>
    </row>
    <row r="178" spans="1:1" x14ac:dyDescent="0.25">
      <c r="A178" t="s">
        <v>407</v>
      </c>
    </row>
    <row r="179" spans="1:1" x14ac:dyDescent="0.25">
      <c r="A179" t="s">
        <v>408</v>
      </c>
    </row>
    <row r="180" spans="1:1" x14ac:dyDescent="0.25">
      <c r="A180" t="s">
        <v>409</v>
      </c>
    </row>
    <row r="181" spans="1:1" x14ac:dyDescent="0.25">
      <c r="A181" t="s">
        <v>410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7"/>
  <sheetViews>
    <sheetView zoomScale="90" zoomScaleNormal="90" workbookViewId="0">
      <selection activeCell="A141" sqref="A141:A143"/>
    </sheetView>
  </sheetViews>
  <sheetFormatPr defaultRowHeight="13.2" x14ac:dyDescent="0.25"/>
  <cols>
    <col min="1" max="1" width="28.109375" customWidth="1"/>
    <col min="2" max="5" width="11.5546875"/>
    <col min="6" max="6" width="13.44140625" bestFit="1" customWidth="1"/>
    <col min="7" max="1025" width="11.5546875"/>
  </cols>
  <sheetData>
    <row r="1" spans="1:9" x14ac:dyDescent="0.25">
      <c r="A1" t="s">
        <v>146</v>
      </c>
    </row>
    <row r="2" spans="1:9" x14ac:dyDescent="0.25">
      <c r="A2" t="s">
        <v>528</v>
      </c>
    </row>
    <row r="3" spans="1:9" x14ac:dyDescent="0.25">
      <c r="A3" t="s">
        <v>20</v>
      </c>
    </row>
    <row r="4" spans="1:9" x14ac:dyDescent="0.25">
      <c r="B4" t="s">
        <v>587</v>
      </c>
      <c r="C4" t="s">
        <v>588</v>
      </c>
      <c r="D4" t="s">
        <v>12</v>
      </c>
      <c r="F4" s="2" t="s">
        <v>587</v>
      </c>
      <c r="G4" s="2" t="s">
        <v>588</v>
      </c>
      <c r="H4" s="2" t="s">
        <v>12</v>
      </c>
    </row>
    <row r="5" spans="1:9" x14ac:dyDescent="0.25">
      <c r="A5">
        <v>1</v>
      </c>
      <c r="B5">
        <v>0.245</v>
      </c>
      <c r="C5">
        <v>0.99</v>
      </c>
      <c r="D5">
        <v>0.28999999999999998</v>
      </c>
      <c r="E5" t="s">
        <v>585</v>
      </c>
      <c r="F5">
        <f>AVERAGE(B5:B19)</f>
        <v>0.14433333333333334</v>
      </c>
      <c r="G5" s="2">
        <f>AVERAGE(C5:C19)</f>
        <v>0.186</v>
      </c>
      <c r="H5" s="2">
        <f t="shared" ref="H5" si="0">AVERAGE(D5:D19)</f>
        <v>4.1666666666666664E-2</v>
      </c>
    </row>
    <row r="6" spans="1:9" x14ac:dyDescent="0.25">
      <c r="A6">
        <v>2</v>
      </c>
      <c r="B6">
        <v>1.4999999999999999E-2</v>
      </c>
      <c r="C6">
        <v>0.19500000000000001</v>
      </c>
      <c r="D6">
        <v>5.0000000000000001E-3</v>
      </c>
      <c r="E6" t="s">
        <v>586</v>
      </c>
      <c r="F6">
        <f>STDEV(B5:B19)</f>
        <v>0.19217613448778353</v>
      </c>
      <c r="G6" s="2">
        <f t="shared" ref="G6:H6" si="1">STDEV(C5:C19)</f>
        <v>0.25869314420205042</v>
      </c>
      <c r="H6" s="2">
        <f t="shared" si="1"/>
        <v>9.1469484893414929E-2</v>
      </c>
    </row>
    <row r="7" spans="1:9" x14ac:dyDescent="0.25">
      <c r="A7">
        <v>3</v>
      </c>
      <c r="B7">
        <v>0.03</v>
      </c>
      <c r="C7">
        <v>0.1</v>
      </c>
      <c r="D7">
        <v>0.01</v>
      </c>
      <c r="G7" t="s">
        <v>590</v>
      </c>
      <c r="H7" t="s">
        <v>591</v>
      </c>
      <c r="I7" t="s">
        <v>592</v>
      </c>
    </row>
    <row r="8" spans="1:9" x14ac:dyDescent="0.25">
      <c r="A8">
        <v>4</v>
      </c>
      <c r="B8">
        <v>0.30499999999999999</v>
      </c>
      <c r="C8">
        <v>0.28999999999999998</v>
      </c>
      <c r="D8">
        <v>0.24</v>
      </c>
      <c r="F8" t="s">
        <v>589</v>
      </c>
      <c r="G8">
        <v>0.74199999999999999</v>
      </c>
      <c r="H8">
        <v>0.55600000000000005</v>
      </c>
      <c r="I8">
        <v>0.74199999999999999</v>
      </c>
    </row>
    <row r="9" spans="1:9" x14ac:dyDescent="0.25">
      <c r="A9">
        <v>5</v>
      </c>
      <c r="B9">
        <v>0.02</v>
      </c>
      <c r="C9">
        <v>4.4999999999999998E-2</v>
      </c>
      <c r="D9">
        <v>2.5000000000000001E-2</v>
      </c>
      <c r="F9" t="s">
        <v>593</v>
      </c>
      <c r="G9">
        <v>0.67900000000000005</v>
      </c>
      <c r="H9">
        <v>0.53100000000000003</v>
      </c>
      <c r="I9">
        <v>0.67900000000000005</v>
      </c>
    </row>
    <row r="10" spans="1:9" x14ac:dyDescent="0.25">
      <c r="A10">
        <v>6</v>
      </c>
      <c r="B10">
        <v>2.5000000000000001E-2</v>
      </c>
      <c r="C10">
        <v>7.0000000000000007E-2</v>
      </c>
      <c r="D10">
        <v>0</v>
      </c>
      <c r="F10" t="s">
        <v>594</v>
      </c>
      <c r="G10">
        <v>0.184</v>
      </c>
      <c r="H10">
        <v>0.219</v>
      </c>
      <c r="I10">
        <v>0.184</v>
      </c>
    </row>
    <row r="11" spans="1:9" x14ac:dyDescent="0.25">
      <c r="A11">
        <v>7</v>
      </c>
      <c r="B11">
        <v>0.03</v>
      </c>
      <c r="C11">
        <v>0.02</v>
      </c>
      <c r="D11">
        <v>0.01</v>
      </c>
    </row>
    <row r="12" spans="1:9" x14ac:dyDescent="0.25">
      <c r="A12">
        <v>8</v>
      </c>
      <c r="B12">
        <v>0.04</v>
      </c>
      <c r="C12">
        <v>3.5000000000000003E-2</v>
      </c>
      <c r="D12">
        <v>0.02</v>
      </c>
    </row>
    <row r="13" spans="1:9" x14ac:dyDescent="0.25">
      <c r="A13">
        <v>9</v>
      </c>
      <c r="B13">
        <v>5.0000000000000001E-3</v>
      </c>
      <c r="C13">
        <v>0.04</v>
      </c>
      <c r="D13">
        <v>0</v>
      </c>
    </row>
    <row r="14" spans="1:9" x14ac:dyDescent="0.25">
      <c r="A14">
        <v>10</v>
      </c>
      <c r="B14">
        <v>1.4999999999999999E-2</v>
      </c>
      <c r="C14">
        <v>1.4999999999999999E-2</v>
      </c>
      <c r="D14">
        <v>5.0000000000000001E-3</v>
      </c>
    </row>
    <row r="15" spans="1:9" x14ac:dyDescent="0.25">
      <c r="A15">
        <v>11</v>
      </c>
      <c r="B15">
        <v>0</v>
      </c>
      <c r="C15">
        <v>0.05</v>
      </c>
      <c r="D15">
        <v>0</v>
      </c>
    </row>
    <row r="16" spans="1:9" x14ac:dyDescent="0.25">
      <c r="A16">
        <v>12</v>
      </c>
      <c r="B16">
        <v>7.0000000000000007E-2</v>
      </c>
      <c r="C16">
        <v>0.17</v>
      </c>
      <c r="D16">
        <v>0.01</v>
      </c>
    </row>
    <row r="17" spans="1:4" x14ac:dyDescent="0.25">
      <c r="A17">
        <v>13</v>
      </c>
      <c r="B17">
        <v>0.59499999999999997</v>
      </c>
      <c r="C17">
        <v>0.495</v>
      </c>
      <c r="D17">
        <v>0</v>
      </c>
    </row>
    <row r="18" spans="1:4" x14ac:dyDescent="0.25">
      <c r="A18">
        <v>14</v>
      </c>
      <c r="B18">
        <v>0.47499999999999998</v>
      </c>
      <c r="C18">
        <v>0.23499999999999999</v>
      </c>
      <c r="D18">
        <v>0.01</v>
      </c>
    </row>
    <row r="19" spans="1:4" x14ac:dyDescent="0.25">
      <c r="A19">
        <v>15</v>
      </c>
      <c r="B19">
        <v>0.29499999999999998</v>
      </c>
      <c r="C19">
        <v>0.04</v>
      </c>
      <c r="D19">
        <v>0</v>
      </c>
    </row>
    <row r="20" spans="1:4" x14ac:dyDescent="0.25">
      <c r="A20" t="s">
        <v>38</v>
      </c>
    </row>
    <row r="21" spans="1:4" x14ac:dyDescent="0.25">
      <c r="A21" t="s">
        <v>39</v>
      </c>
    </row>
    <row r="22" spans="1:4" x14ac:dyDescent="0.25">
      <c r="A22" t="s">
        <v>91</v>
      </c>
    </row>
    <row r="23" spans="1:4" x14ac:dyDescent="0.25">
      <c r="A23" t="s">
        <v>529</v>
      </c>
    </row>
    <row r="24" spans="1:4" x14ac:dyDescent="0.25">
      <c r="A24" t="s">
        <v>530</v>
      </c>
    </row>
    <row r="25" spans="1:4" x14ac:dyDescent="0.25">
      <c r="A25" t="s">
        <v>531</v>
      </c>
    </row>
    <row r="26" spans="1:4" x14ac:dyDescent="0.25">
      <c r="A26" t="s">
        <v>532</v>
      </c>
    </row>
    <row r="27" spans="1:4" x14ac:dyDescent="0.25">
      <c r="A27" t="s">
        <v>533</v>
      </c>
    </row>
    <row r="28" spans="1:4" x14ac:dyDescent="0.25">
      <c r="A28" t="s">
        <v>534</v>
      </c>
    </row>
    <row r="29" spans="1:4" x14ac:dyDescent="0.25">
      <c r="A29" t="s">
        <v>535</v>
      </c>
    </row>
    <row r="30" spans="1:4" x14ac:dyDescent="0.25">
      <c r="A30" t="s">
        <v>536</v>
      </c>
    </row>
    <row r="31" spans="1:4" x14ac:dyDescent="0.25">
      <c r="A31" t="s">
        <v>537</v>
      </c>
    </row>
    <row r="32" spans="1:4" x14ac:dyDescent="0.25">
      <c r="A32" t="s">
        <v>538</v>
      </c>
    </row>
    <row r="33" spans="1:1" x14ac:dyDescent="0.25">
      <c r="A33" t="s">
        <v>539</v>
      </c>
    </row>
    <row r="34" spans="1:1" x14ac:dyDescent="0.25">
      <c r="A34" t="s">
        <v>540</v>
      </c>
    </row>
    <row r="35" spans="1:1" x14ac:dyDescent="0.25">
      <c r="A35" t="s">
        <v>541</v>
      </c>
    </row>
    <row r="36" spans="1:1" x14ac:dyDescent="0.25">
      <c r="A36" t="s">
        <v>542</v>
      </c>
    </row>
    <row r="37" spans="1:1" x14ac:dyDescent="0.25">
      <c r="A37" t="s">
        <v>543</v>
      </c>
    </row>
    <row r="38" spans="1:1" x14ac:dyDescent="0.25">
      <c r="A38" t="s">
        <v>56</v>
      </c>
    </row>
    <row r="39" spans="1:1" x14ac:dyDescent="0.25">
      <c r="A39" t="s">
        <v>57</v>
      </c>
    </row>
    <row r="40" spans="1:1" x14ac:dyDescent="0.25">
      <c r="A40" t="s">
        <v>58</v>
      </c>
    </row>
    <row r="41" spans="1:1" x14ac:dyDescent="0.25">
      <c r="A41" t="s">
        <v>544</v>
      </c>
    </row>
    <row r="43" spans="1:1" x14ac:dyDescent="0.25">
      <c r="A43" t="s">
        <v>60</v>
      </c>
    </row>
    <row r="44" spans="1:1" x14ac:dyDescent="0.25">
      <c r="A44" t="s">
        <v>428</v>
      </c>
    </row>
    <row r="45" spans="1:1" x14ac:dyDescent="0.25">
      <c r="A45" t="s">
        <v>545</v>
      </c>
    </row>
    <row r="46" spans="1:1" x14ac:dyDescent="0.25">
      <c r="A46" t="s">
        <v>546</v>
      </c>
    </row>
    <row r="47" spans="1:1" x14ac:dyDescent="0.25">
      <c r="A47" t="s">
        <v>547</v>
      </c>
    </row>
    <row r="49" spans="1:1" x14ac:dyDescent="0.25">
      <c r="A49" t="s">
        <v>65</v>
      </c>
    </row>
    <row r="50" spans="1:1" x14ac:dyDescent="0.25">
      <c r="A50" t="s">
        <v>428</v>
      </c>
    </row>
    <row r="51" spans="1:1" x14ac:dyDescent="0.25">
      <c r="A51" t="s">
        <v>545</v>
      </c>
    </row>
    <row r="52" spans="1:1" x14ac:dyDescent="0.25">
      <c r="A52" t="s">
        <v>548</v>
      </c>
    </row>
    <row r="53" spans="1:1" x14ac:dyDescent="0.25">
      <c r="A53" t="s">
        <v>549</v>
      </c>
    </row>
    <row r="55" spans="1:1" x14ac:dyDescent="0.25">
      <c r="A55" t="s">
        <v>70</v>
      </c>
    </row>
    <row r="56" spans="1:1" x14ac:dyDescent="0.25">
      <c r="A56" t="s">
        <v>264</v>
      </c>
    </row>
    <row r="57" spans="1:1" x14ac:dyDescent="0.25">
      <c r="A57" t="s">
        <v>550</v>
      </c>
    </row>
    <row r="58" spans="1:1" x14ac:dyDescent="0.25">
      <c r="A58" t="s">
        <v>551</v>
      </c>
    </row>
    <row r="59" spans="1:1" x14ac:dyDescent="0.25">
      <c r="A59" t="s">
        <v>552</v>
      </c>
    </row>
    <row r="60" spans="1:1" x14ac:dyDescent="0.25">
      <c r="A60" t="s">
        <v>75</v>
      </c>
    </row>
    <row r="62" spans="1:1" x14ac:dyDescent="0.25">
      <c r="A62" t="s">
        <v>194</v>
      </c>
    </row>
    <row r="64" spans="1:1" x14ac:dyDescent="0.25">
      <c r="A64" t="s">
        <v>77</v>
      </c>
    </row>
    <row r="65" spans="1:1" x14ac:dyDescent="0.25">
      <c r="A65" t="s">
        <v>553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428</v>
      </c>
    </row>
    <row r="70" spans="1:1" x14ac:dyDescent="0.25">
      <c r="A70" t="s">
        <v>554</v>
      </c>
    </row>
    <row r="71" spans="1:1" x14ac:dyDescent="0.25">
      <c r="A71" t="s">
        <v>555</v>
      </c>
    </row>
    <row r="72" spans="1:1" x14ac:dyDescent="0.25">
      <c r="A72" t="s">
        <v>556</v>
      </c>
    </row>
    <row r="73" spans="1:1" x14ac:dyDescent="0.25">
      <c r="A73" t="s">
        <v>84</v>
      </c>
    </row>
    <row r="75" spans="1:1" x14ac:dyDescent="0.25">
      <c r="A75" t="s">
        <v>199</v>
      </c>
    </row>
    <row r="77" spans="1:1" x14ac:dyDescent="0.25">
      <c r="A77" t="s">
        <v>77</v>
      </c>
    </row>
    <row r="78" spans="1:1" x14ac:dyDescent="0.25">
      <c r="A78" t="s">
        <v>557</v>
      </c>
    </row>
    <row r="79" spans="1:1" x14ac:dyDescent="0.25">
      <c r="A79" s="3">
        <v>1.715E-5</v>
      </c>
    </row>
    <row r="81" spans="1:1" x14ac:dyDescent="0.25">
      <c r="A81" t="s">
        <v>87</v>
      </c>
    </row>
    <row r="83" spans="1:1" x14ac:dyDescent="0.25">
      <c r="A83" t="s">
        <v>201</v>
      </c>
    </row>
    <row r="85" spans="1:1" x14ac:dyDescent="0.25">
      <c r="A85" t="s">
        <v>77</v>
      </c>
    </row>
    <row r="86" spans="1:1" x14ac:dyDescent="0.25">
      <c r="A86" t="s">
        <v>558</v>
      </c>
    </row>
    <row r="88" spans="1:1" x14ac:dyDescent="0.25">
      <c r="A88" t="s">
        <v>90</v>
      </c>
    </row>
    <row r="89" spans="1:1" x14ac:dyDescent="0.25">
      <c r="A89" t="s">
        <v>91</v>
      </c>
    </row>
    <row r="90" spans="1:1" x14ac:dyDescent="0.25">
      <c r="A90" t="s">
        <v>559</v>
      </c>
    </row>
    <row r="91" spans="1:1" x14ac:dyDescent="0.25">
      <c r="A91" t="s">
        <v>560</v>
      </c>
    </row>
    <row r="92" spans="1:1" x14ac:dyDescent="0.25">
      <c r="A92" t="s">
        <v>561</v>
      </c>
    </row>
    <row r="93" spans="1:1" x14ac:dyDescent="0.25">
      <c r="A93" t="s">
        <v>562</v>
      </c>
    </row>
    <row r="94" spans="1:1" x14ac:dyDescent="0.25">
      <c r="A94" t="s">
        <v>563</v>
      </c>
    </row>
    <row r="95" spans="1:1" x14ac:dyDescent="0.25">
      <c r="A95" t="s">
        <v>278</v>
      </c>
    </row>
    <row r="96" spans="1:1" x14ac:dyDescent="0.25">
      <c r="A96" t="s">
        <v>564</v>
      </c>
    </row>
    <row r="97" spans="1:1" x14ac:dyDescent="0.25">
      <c r="A97" t="s">
        <v>565</v>
      </c>
    </row>
    <row r="98" spans="1:1" x14ac:dyDescent="0.25">
      <c r="A98" t="s">
        <v>100</v>
      </c>
    </row>
    <row r="99" spans="1:1" x14ac:dyDescent="0.25">
      <c r="A99" t="s">
        <v>101</v>
      </c>
    </row>
    <row r="100" spans="1:1" x14ac:dyDescent="0.25">
      <c r="A100" t="s">
        <v>283</v>
      </c>
    </row>
    <row r="101" spans="1:1" x14ac:dyDescent="0.25">
      <c r="A101" t="s">
        <v>566</v>
      </c>
    </row>
    <row r="102" spans="1:1" x14ac:dyDescent="0.25">
      <c r="A102" t="s">
        <v>104</v>
      </c>
    </row>
    <row r="103" spans="1:1" x14ac:dyDescent="0.25">
      <c r="A103" t="s">
        <v>213</v>
      </c>
    </row>
    <row r="104" spans="1:1" x14ac:dyDescent="0.25">
      <c r="A104" t="s">
        <v>567</v>
      </c>
    </row>
    <row r="105" spans="1:1" x14ac:dyDescent="0.25">
      <c r="A105" t="s">
        <v>107</v>
      </c>
    </row>
    <row r="107" spans="1:1" x14ac:dyDescent="0.25">
      <c r="A107" t="s">
        <v>216</v>
      </c>
    </row>
    <row r="109" spans="1:1" x14ac:dyDescent="0.25">
      <c r="A109" t="s">
        <v>77</v>
      </c>
    </row>
    <row r="110" spans="1:1" x14ac:dyDescent="0.25">
      <c r="A110" t="s">
        <v>568</v>
      </c>
    </row>
    <row r="112" spans="1:1" x14ac:dyDescent="0.25">
      <c r="A112" t="s">
        <v>110</v>
      </c>
    </row>
    <row r="114" spans="1:1" x14ac:dyDescent="0.25">
      <c r="A114" t="s">
        <v>199</v>
      </c>
    </row>
    <row r="116" spans="1:1" x14ac:dyDescent="0.25">
      <c r="A116" t="s">
        <v>111</v>
      </c>
    </row>
    <row r="117" spans="1:1" x14ac:dyDescent="0.25">
      <c r="A117" t="s">
        <v>557</v>
      </c>
    </row>
    <row r="118" spans="1:1" x14ac:dyDescent="0.25">
      <c r="A118" s="3">
        <v>1.715E-5</v>
      </c>
    </row>
    <row r="120" spans="1:1" x14ac:dyDescent="0.25">
      <c r="A120" t="s">
        <v>112</v>
      </c>
    </row>
    <row r="121" spans="1:1" x14ac:dyDescent="0.25">
      <c r="A121" t="s">
        <v>113</v>
      </c>
    </row>
    <row r="123" spans="1:1" x14ac:dyDescent="0.25">
      <c r="A123" t="s">
        <v>218</v>
      </c>
    </row>
    <row r="125" spans="1:1" x14ac:dyDescent="0.25">
      <c r="A125" t="s">
        <v>77</v>
      </c>
    </row>
    <row r="126" spans="1:1" x14ac:dyDescent="0.25">
      <c r="A126" t="s">
        <v>115</v>
      </c>
    </row>
    <row r="128" spans="1:1" x14ac:dyDescent="0.25">
      <c r="A128" t="s">
        <v>116</v>
      </c>
    </row>
    <row r="129" spans="1:4" x14ac:dyDescent="0.25">
      <c r="A129" t="s">
        <v>228</v>
      </c>
    </row>
    <row r="130" spans="1:4" x14ac:dyDescent="0.25">
      <c r="A130" t="s">
        <v>569</v>
      </c>
    </row>
    <row r="131" spans="1:4" x14ac:dyDescent="0.25">
      <c r="A131" t="s">
        <v>570</v>
      </c>
    </row>
    <row r="132" spans="1:4" x14ac:dyDescent="0.25">
      <c r="A132" t="s">
        <v>571</v>
      </c>
    </row>
    <row r="133" spans="1:4" x14ac:dyDescent="0.25">
      <c r="A133" t="s">
        <v>122</v>
      </c>
    </row>
    <row r="134" spans="1:4" x14ac:dyDescent="0.25">
      <c r="A134" t="s">
        <v>123</v>
      </c>
    </row>
    <row r="135" spans="1:4" x14ac:dyDescent="0.25">
      <c r="B135" t="s">
        <v>587</v>
      </c>
      <c r="C135" t="s">
        <v>588</v>
      </c>
      <c r="D135" t="s">
        <v>12</v>
      </c>
    </row>
    <row r="136" spans="1:4" x14ac:dyDescent="0.25">
      <c r="A136" t="s">
        <v>587</v>
      </c>
      <c r="B136" t="s">
        <v>597</v>
      </c>
      <c r="C136">
        <v>0.41131379179999999</v>
      </c>
      <c r="D136">
        <v>2.5912757999999999E-3</v>
      </c>
    </row>
    <row r="137" spans="1:4" x14ac:dyDescent="0.25">
      <c r="A137" t="s">
        <v>588</v>
      </c>
      <c r="B137">
        <v>0.41131379200000001</v>
      </c>
      <c r="C137" t="s">
        <v>597</v>
      </c>
      <c r="D137">
        <v>1.260465E-4</v>
      </c>
    </row>
    <row r="138" spans="1:4" x14ac:dyDescent="0.25">
      <c r="A138" t="s">
        <v>12</v>
      </c>
      <c r="B138">
        <v>2.591276E-3</v>
      </c>
      <c r="C138">
        <v>1.260465E-4</v>
      </c>
      <c r="D138" t="s">
        <v>597</v>
      </c>
    </row>
    <row r="139" spans="1:4" x14ac:dyDescent="0.25">
      <c r="A139" t="s">
        <v>128</v>
      </c>
    </row>
    <row r="140" spans="1:4" x14ac:dyDescent="0.25">
      <c r="A140" t="s">
        <v>587</v>
      </c>
      <c r="B140" t="s">
        <v>588</v>
      </c>
      <c r="C140" t="s">
        <v>12</v>
      </c>
    </row>
    <row r="141" spans="1:4" x14ac:dyDescent="0.25">
      <c r="A141" t="s">
        <v>595</v>
      </c>
      <c r="B141">
        <v>0.47050649950000001</v>
      </c>
      <c r="C141">
        <v>5.1758367999999999E-3</v>
      </c>
    </row>
    <row r="142" spans="1:4" x14ac:dyDescent="0.25">
      <c r="A142" t="s">
        <v>596</v>
      </c>
      <c r="B142" t="s">
        <v>597</v>
      </c>
      <c r="C142">
        <v>7.5604039999999995E-4</v>
      </c>
    </row>
    <row r="143" spans="1:4" x14ac:dyDescent="0.25">
      <c r="A143" t="s">
        <v>598</v>
      </c>
      <c r="B143">
        <v>7.5604039999999995E-4</v>
      </c>
      <c r="C143" t="s">
        <v>597</v>
      </c>
    </row>
    <row r="144" spans="1:4" x14ac:dyDescent="0.25">
      <c r="A144" t="s">
        <v>132</v>
      </c>
    </row>
    <row r="145" spans="1:4" x14ac:dyDescent="0.25">
      <c r="A145" t="s">
        <v>227</v>
      </c>
    </row>
    <row r="146" spans="1:4" x14ac:dyDescent="0.25">
      <c r="A146" t="s">
        <v>134</v>
      </c>
    </row>
    <row r="147" spans="1:4" x14ac:dyDescent="0.25">
      <c r="A147" t="s">
        <v>57</v>
      </c>
    </row>
    <row r="148" spans="1:4" x14ac:dyDescent="0.25">
      <c r="A148" t="s">
        <v>220</v>
      </c>
    </row>
    <row r="149" spans="1:4" x14ac:dyDescent="0.25">
      <c r="A149" t="s">
        <v>572</v>
      </c>
    </row>
    <row r="151" spans="1:4" x14ac:dyDescent="0.25">
      <c r="A151" t="s">
        <v>60</v>
      </c>
    </row>
    <row r="152" spans="1:4" x14ac:dyDescent="0.25">
      <c r="B152" t="s">
        <v>587</v>
      </c>
      <c r="C152" t="s">
        <v>588</v>
      </c>
      <c r="D152" t="s">
        <v>12</v>
      </c>
    </row>
    <row r="153" spans="1:4" x14ac:dyDescent="0.25">
      <c r="A153" t="s">
        <v>587</v>
      </c>
      <c r="B153" t="s">
        <v>597</v>
      </c>
      <c r="C153" s="4">
        <v>0.10534789999999999</v>
      </c>
      <c r="D153" s="4">
        <v>6.43817E-3</v>
      </c>
    </row>
    <row r="154" spans="1:4" x14ac:dyDescent="0.25">
      <c r="A154" t="s">
        <v>588</v>
      </c>
      <c r="B154">
        <v>0.10534791</v>
      </c>
      <c r="C154" t="s">
        <v>597</v>
      </c>
      <c r="D154" s="4">
        <v>1.398795E-5</v>
      </c>
    </row>
    <row r="155" spans="1:4" x14ac:dyDescent="0.25">
      <c r="A155" t="s">
        <v>12</v>
      </c>
      <c r="B155">
        <v>6.43817E-3</v>
      </c>
      <c r="C155" s="4">
        <v>1.398795E-5</v>
      </c>
      <c r="D155" t="s">
        <v>597</v>
      </c>
    </row>
    <row r="157" spans="1:4" x14ac:dyDescent="0.25">
      <c r="A157" t="s">
        <v>65</v>
      </c>
    </row>
    <row r="158" spans="1:4" x14ac:dyDescent="0.25">
      <c r="A158" t="s">
        <v>587</v>
      </c>
      <c r="B158" t="s">
        <v>588</v>
      </c>
      <c r="C158" t="s">
        <v>12</v>
      </c>
    </row>
    <row r="159" spans="1:4" x14ac:dyDescent="0.25">
      <c r="A159" t="s">
        <v>595</v>
      </c>
      <c r="B159" s="4">
        <v>0.10534789999999999</v>
      </c>
      <c r="C159" s="4">
        <v>6.43817E-3</v>
      </c>
    </row>
    <row r="160" spans="1:4" x14ac:dyDescent="0.25">
      <c r="A160" t="s">
        <v>599</v>
      </c>
      <c r="B160" t="s">
        <v>597</v>
      </c>
      <c r="C160" s="4">
        <v>4.1963840000000002E-5</v>
      </c>
    </row>
    <row r="161" spans="1:3" x14ac:dyDescent="0.25">
      <c r="A161" t="s">
        <v>600</v>
      </c>
      <c r="B161" s="4">
        <v>4.1963840000000002E-5</v>
      </c>
      <c r="C161" t="s">
        <v>597</v>
      </c>
    </row>
    <row r="163" spans="1:3" x14ac:dyDescent="0.25">
      <c r="A163" t="s">
        <v>137</v>
      </c>
    </row>
    <row r="164" spans="1:3" x14ac:dyDescent="0.25">
      <c r="A164" t="s">
        <v>138</v>
      </c>
    </row>
    <row r="166" spans="1:3" x14ac:dyDescent="0.25">
      <c r="A166" t="s">
        <v>230</v>
      </c>
    </row>
    <row r="168" spans="1:3" x14ac:dyDescent="0.25">
      <c r="A168" t="s">
        <v>77</v>
      </c>
    </row>
    <row r="169" spans="1:3" x14ac:dyDescent="0.25">
      <c r="A169" t="s">
        <v>573</v>
      </c>
    </row>
    <row r="171" spans="1:3" x14ac:dyDescent="0.25">
      <c r="A171" t="s">
        <v>141</v>
      </c>
    </row>
    <row r="172" spans="1:3" x14ac:dyDescent="0.25">
      <c r="A172" t="s">
        <v>407</v>
      </c>
    </row>
    <row r="173" spans="1:3" x14ac:dyDescent="0.25">
      <c r="A173" t="s">
        <v>574</v>
      </c>
    </row>
    <row r="174" spans="1:3" x14ac:dyDescent="0.25">
      <c r="A174" t="s">
        <v>575</v>
      </c>
    </row>
    <row r="175" spans="1:3" x14ac:dyDescent="0.25">
      <c r="A175" t="s">
        <v>576</v>
      </c>
    </row>
    <row r="176" spans="1:3" x14ac:dyDescent="0.25">
      <c r="A176" t="s">
        <v>345</v>
      </c>
    </row>
    <row r="177" spans="1:1" x14ac:dyDescent="0.25">
      <c r="A177" t="s">
        <v>345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85"/>
  <sheetViews>
    <sheetView zoomScale="90" zoomScaleNormal="90" workbookViewId="0">
      <selection activeCell="B149" sqref="B149"/>
    </sheetView>
  </sheetViews>
  <sheetFormatPr defaultRowHeight="13.2" x14ac:dyDescent="0.25"/>
  <cols>
    <col min="6" max="6" width="13.44140625" bestFit="1" customWidth="1"/>
    <col min="7" max="8" width="12.88671875" bestFit="1" customWidth="1"/>
    <col min="9" max="9" width="9.44140625" bestFit="1" customWidth="1"/>
  </cols>
  <sheetData>
    <row r="1" spans="1:9" x14ac:dyDescent="0.25">
      <c r="A1" t="s">
        <v>236</v>
      </c>
    </row>
    <row r="2" spans="1:9" x14ac:dyDescent="0.25">
      <c r="A2" t="s">
        <v>18</v>
      </c>
    </row>
    <row r="3" spans="1:9" x14ac:dyDescent="0.25">
      <c r="A3" t="s">
        <v>471</v>
      </c>
    </row>
    <row r="4" spans="1:9" x14ac:dyDescent="0.25">
      <c r="A4" t="s">
        <v>20</v>
      </c>
      <c r="F4" s="2" t="s">
        <v>587</v>
      </c>
      <c r="G4" s="2" t="s">
        <v>588</v>
      </c>
      <c r="H4" s="2" t="s">
        <v>12</v>
      </c>
      <c r="I4" s="2"/>
    </row>
    <row r="5" spans="1:9" x14ac:dyDescent="0.25">
      <c r="B5" t="s">
        <v>587</v>
      </c>
      <c r="C5" t="s">
        <v>588</v>
      </c>
      <c r="D5" t="s">
        <v>12</v>
      </c>
      <c r="E5" s="2" t="s">
        <v>585</v>
      </c>
      <c r="F5" s="2">
        <f>AVERAGE(B6:B20)</f>
        <v>0.27733333333333332</v>
      </c>
      <c r="G5" s="2">
        <f>AVERAGE(C6:C20)</f>
        <v>0.28799999999999998</v>
      </c>
      <c r="H5" s="2">
        <f>AVERAGE(D6:D20)</f>
        <v>9.1999999999999985E-2</v>
      </c>
      <c r="I5" s="2"/>
    </row>
    <row r="6" spans="1:9" x14ac:dyDescent="0.25">
      <c r="A6">
        <v>1</v>
      </c>
      <c r="B6">
        <v>0.82499999999999996</v>
      </c>
      <c r="C6">
        <v>1</v>
      </c>
      <c r="D6">
        <v>0.67500000000000004</v>
      </c>
      <c r="E6" s="2" t="s">
        <v>586</v>
      </c>
      <c r="F6" s="2">
        <f>STDEV(B6:B20)</f>
        <v>0.33306941933362488</v>
      </c>
      <c r="G6" s="2">
        <f>STDEV(C6:C20)</f>
        <v>0.29270170090774283</v>
      </c>
      <c r="H6" s="2">
        <f>STDEV(D6:D20)</f>
        <v>0.18190264272014145</v>
      </c>
      <c r="I6" s="2"/>
    </row>
    <row r="7" spans="1:9" x14ac:dyDescent="0.25">
      <c r="A7">
        <v>2</v>
      </c>
      <c r="B7">
        <v>2.5000000000000001E-2</v>
      </c>
      <c r="C7">
        <v>0.375</v>
      </c>
      <c r="D7">
        <v>0.04</v>
      </c>
      <c r="F7" s="2"/>
      <c r="G7" s="2" t="s">
        <v>590</v>
      </c>
      <c r="H7" s="2" t="s">
        <v>591</v>
      </c>
      <c r="I7" s="2" t="s">
        <v>592</v>
      </c>
    </row>
    <row r="8" spans="1:9" x14ac:dyDescent="0.25">
      <c r="A8">
        <v>3</v>
      </c>
      <c r="B8">
        <v>0.09</v>
      </c>
      <c r="C8">
        <v>0.125</v>
      </c>
      <c r="D8">
        <v>0.04</v>
      </c>
      <c r="F8" s="2" t="s">
        <v>589</v>
      </c>
      <c r="G8" s="2">
        <v>0.80300000000000005</v>
      </c>
      <c r="H8" s="2">
        <v>0.66900000000000004</v>
      </c>
      <c r="I8" s="2">
        <v>0.80300000000000005</v>
      </c>
    </row>
    <row r="9" spans="1:9" x14ac:dyDescent="0.25">
      <c r="A9">
        <v>4</v>
      </c>
      <c r="B9">
        <v>0.78</v>
      </c>
      <c r="C9">
        <v>0.76</v>
      </c>
      <c r="D9">
        <v>0.34499999999999997</v>
      </c>
      <c r="F9" s="2" t="s">
        <v>593</v>
      </c>
      <c r="G9" s="2">
        <v>0.68899999999999995</v>
      </c>
      <c r="H9" s="2">
        <v>0.55600000000000005</v>
      </c>
      <c r="I9" s="2">
        <v>0.68899999999999995</v>
      </c>
    </row>
    <row r="10" spans="1:9" x14ac:dyDescent="0.25">
      <c r="A10">
        <v>5</v>
      </c>
      <c r="B10">
        <v>0.05</v>
      </c>
      <c r="C10">
        <v>7.0000000000000007E-2</v>
      </c>
      <c r="D10">
        <v>8.5000000000000006E-2</v>
      </c>
      <c r="F10" s="2" t="s">
        <v>594</v>
      </c>
      <c r="G10" s="2">
        <v>3.5000000000000003E-2</v>
      </c>
      <c r="H10" s="2">
        <v>3.3000000000000002E-2</v>
      </c>
      <c r="I10" s="2">
        <v>3.5000000000000003E-2</v>
      </c>
    </row>
    <row r="11" spans="1:9" x14ac:dyDescent="0.25">
      <c r="A11">
        <v>6</v>
      </c>
      <c r="B11">
        <v>0.03</v>
      </c>
      <c r="C11">
        <v>0.22500000000000001</v>
      </c>
      <c r="D11">
        <v>5.0000000000000001E-3</v>
      </c>
    </row>
    <row r="12" spans="1:9" x14ac:dyDescent="0.25">
      <c r="A12">
        <v>7</v>
      </c>
      <c r="B12">
        <v>0.13</v>
      </c>
      <c r="C12">
        <v>7.4999999999999997E-2</v>
      </c>
      <c r="D12">
        <v>0.04</v>
      </c>
    </row>
    <row r="13" spans="1:9" x14ac:dyDescent="0.25">
      <c r="A13">
        <v>8</v>
      </c>
      <c r="B13">
        <v>0.13500000000000001</v>
      </c>
      <c r="C13">
        <v>7.4999999999999997E-2</v>
      </c>
      <c r="D13">
        <v>2.5000000000000001E-2</v>
      </c>
    </row>
    <row r="14" spans="1:9" x14ac:dyDescent="0.25">
      <c r="A14">
        <v>9</v>
      </c>
      <c r="B14">
        <v>0.01</v>
      </c>
      <c r="C14">
        <v>0.06</v>
      </c>
      <c r="D14">
        <v>5.0000000000000001E-3</v>
      </c>
    </row>
    <row r="15" spans="1:9" x14ac:dyDescent="0.25">
      <c r="A15">
        <v>10</v>
      </c>
      <c r="B15">
        <v>0.02</v>
      </c>
      <c r="C15">
        <v>2.5000000000000001E-2</v>
      </c>
      <c r="D15">
        <v>3.5000000000000003E-2</v>
      </c>
    </row>
    <row r="16" spans="1:9" x14ac:dyDescent="0.25">
      <c r="A16">
        <v>11</v>
      </c>
      <c r="B16">
        <v>0</v>
      </c>
      <c r="C16">
        <v>0.14499999999999999</v>
      </c>
      <c r="D16">
        <v>5.0000000000000001E-3</v>
      </c>
    </row>
    <row r="17" spans="1:4" x14ac:dyDescent="0.25">
      <c r="A17">
        <v>12</v>
      </c>
      <c r="B17">
        <v>0.1</v>
      </c>
      <c r="C17">
        <v>0.27500000000000002</v>
      </c>
      <c r="D17">
        <v>0.02</v>
      </c>
    </row>
    <row r="18" spans="1:4" x14ac:dyDescent="0.25">
      <c r="A18">
        <v>13</v>
      </c>
      <c r="B18">
        <v>0.87</v>
      </c>
      <c r="C18">
        <v>0.61</v>
      </c>
      <c r="D18">
        <v>0.02</v>
      </c>
    </row>
    <row r="19" spans="1:4" x14ac:dyDescent="0.25">
      <c r="A19">
        <v>14</v>
      </c>
      <c r="B19">
        <v>0.59</v>
      </c>
      <c r="C19">
        <v>0.4</v>
      </c>
      <c r="D19">
        <v>0.02</v>
      </c>
    </row>
    <row r="20" spans="1:4" x14ac:dyDescent="0.25">
      <c r="A20">
        <v>15</v>
      </c>
      <c r="B20">
        <v>0.505</v>
      </c>
      <c r="C20">
        <v>0.1</v>
      </c>
      <c r="D20">
        <v>0.02</v>
      </c>
    </row>
    <row r="21" spans="1:4" x14ac:dyDescent="0.25">
      <c r="A21" t="s">
        <v>37</v>
      </c>
    </row>
    <row r="22" spans="1:4" x14ac:dyDescent="0.25">
      <c r="A22" t="s">
        <v>38</v>
      </c>
    </row>
    <row r="23" spans="1:4" x14ac:dyDescent="0.25">
      <c r="A23" t="s">
        <v>39</v>
      </c>
    </row>
    <row r="24" spans="1:4" x14ac:dyDescent="0.25">
      <c r="A24" t="s">
        <v>91</v>
      </c>
    </row>
    <row r="25" spans="1:4" x14ac:dyDescent="0.25">
      <c r="A25" t="s">
        <v>472</v>
      </c>
    </row>
    <row r="26" spans="1:4" x14ac:dyDescent="0.25">
      <c r="A26" t="s">
        <v>473</v>
      </c>
    </row>
    <row r="27" spans="1:4" x14ac:dyDescent="0.25">
      <c r="A27" t="s">
        <v>474</v>
      </c>
    </row>
    <row r="28" spans="1:4" x14ac:dyDescent="0.25">
      <c r="A28" t="s">
        <v>475</v>
      </c>
    </row>
    <row r="29" spans="1:4" x14ac:dyDescent="0.25">
      <c r="A29" t="s">
        <v>476</v>
      </c>
    </row>
    <row r="30" spans="1:4" x14ac:dyDescent="0.25">
      <c r="A30" t="s">
        <v>477</v>
      </c>
    </row>
    <row r="31" spans="1:4" x14ac:dyDescent="0.25">
      <c r="A31" t="s">
        <v>478</v>
      </c>
    </row>
    <row r="32" spans="1:4" x14ac:dyDescent="0.25">
      <c r="A32" t="s">
        <v>479</v>
      </c>
    </row>
    <row r="33" spans="1:1" x14ac:dyDescent="0.25">
      <c r="A33" t="s">
        <v>480</v>
      </c>
    </row>
    <row r="34" spans="1:1" x14ac:dyDescent="0.25">
      <c r="A34" t="s">
        <v>481</v>
      </c>
    </row>
    <row r="35" spans="1:1" x14ac:dyDescent="0.25">
      <c r="A35" t="s">
        <v>482</v>
      </c>
    </row>
    <row r="36" spans="1:1" x14ac:dyDescent="0.25">
      <c r="A36" t="s">
        <v>483</v>
      </c>
    </row>
    <row r="37" spans="1:1" x14ac:dyDescent="0.25">
      <c r="A37" t="s">
        <v>484</v>
      </c>
    </row>
    <row r="38" spans="1:1" x14ac:dyDescent="0.25">
      <c r="A38" t="s">
        <v>485</v>
      </c>
    </row>
    <row r="39" spans="1:1" x14ac:dyDescent="0.25">
      <c r="A39" t="s">
        <v>486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t="s">
        <v>228</v>
      </c>
    </row>
    <row r="43" spans="1:1" x14ac:dyDescent="0.25">
      <c r="A43" t="s">
        <v>487</v>
      </c>
    </row>
    <row r="45" spans="1:1" x14ac:dyDescent="0.25">
      <c r="A45" t="s">
        <v>60</v>
      </c>
    </row>
    <row r="46" spans="1:1" x14ac:dyDescent="0.25">
      <c r="A46" t="s">
        <v>488</v>
      </c>
    </row>
    <row r="47" spans="1:1" x14ac:dyDescent="0.25">
      <c r="A47" t="s">
        <v>489</v>
      </c>
    </row>
    <row r="48" spans="1:1" x14ac:dyDescent="0.25">
      <c r="A48" t="s">
        <v>490</v>
      </c>
    </row>
    <row r="49" spans="1:1" x14ac:dyDescent="0.25">
      <c r="A49" t="s">
        <v>491</v>
      </c>
    </row>
    <row r="51" spans="1:1" x14ac:dyDescent="0.25">
      <c r="A51" t="s">
        <v>65</v>
      </c>
    </row>
    <row r="52" spans="1:1" x14ac:dyDescent="0.25">
      <c r="A52" t="s">
        <v>488</v>
      </c>
    </row>
    <row r="53" spans="1:1" x14ac:dyDescent="0.25">
      <c r="A53" t="s">
        <v>489</v>
      </c>
    </row>
    <row r="54" spans="1:1" x14ac:dyDescent="0.25">
      <c r="A54" t="s">
        <v>492</v>
      </c>
    </row>
    <row r="55" spans="1:1" x14ac:dyDescent="0.25">
      <c r="A55" t="s">
        <v>493</v>
      </c>
    </row>
    <row r="57" spans="1:1" x14ac:dyDescent="0.25">
      <c r="A57" t="s">
        <v>70</v>
      </c>
    </row>
    <row r="58" spans="1:1" x14ac:dyDescent="0.25">
      <c r="A58" t="s">
        <v>264</v>
      </c>
    </row>
    <row r="59" spans="1:1" x14ac:dyDescent="0.25">
      <c r="A59" t="s">
        <v>494</v>
      </c>
    </row>
    <row r="60" spans="1:1" x14ac:dyDescent="0.25">
      <c r="A60" t="s">
        <v>495</v>
      </c>
    </row>
    <row r="61" spans="1:1" x14ac:dyDescent="0.25">
      <c r="A61" t="s">
        <v>496</v>
      </c>
    </row>
    <row r="62" spans="1:1" x14ac:dyDescent="0.25">
      <c r="A62" t="s">
        <v>75</v>
      </c>
    </row>
    <row r="64" spans="1:1" x14ac:dyDescent="0.25">
      <c r="A64" t="s">
        <v>76</v>
      </c>
    </row>
    <row r="66" spans="1:1" x14ac:dyDescent="0.25">
      <c r="A66" t="s">
        <v>77</v>
      </c>
    </row>
    <row r="67" spans="1:1" x14ac:dyDescent="0.25">
      <c r="A67" t="s">
        <v>497</v>
      </c>
    </row>
    <row r="69" spans="1:1" x14ac:dyDescent="0.25">
      <c r="A69" t="s">
        <v>79</v>
      </c>
    </row>
    <row r="70" spans="1:1" x14ac:dyDescent="0.25">
      <c r="A70" t="s">
        <v>80</v>
      </c>
    </row>
    <row r="71" spans="1:1" x14ac:dyDescent="0.25">
      <c r="A71" t="s">
        <v>488</v>
      </c>
    </row>
    <row r="72" spans="1:1" x14ac:dyDescent="0.25">
      <c r="A72" t="s">
        <v>498</v>
      </c>
    </row>
    <row r="73" spans="1:1" x14ac:dyDescent="0.25">
      <c r="A73" t="s">
        <v>499</v>
      </c>
    </row>
    <row r="74" spans="1:1" x14ac:dyDescent="0.25">
      <c r="A74" t="s">
        <v>500</v>
      </c>
    </row>
    <row r="75" spans="1:1" x14ac:dyDescent="0.25">
      <c r="A75" t="s">
        <v>84</v>
      </c>
    </row>
    <row r="77" spans="1:1" x14ac:dyDescent="0.25">
      <c r="A77" t="s">
        <v>85</v>
      </c>
    </row>
    <row r="79" spans="1:1" x14ac:dyDescent="0.25">
      <c r="A79" t="s">
        <v>77</v>
      </c>
    </row>
    <row r="80" spans="1:1" x14ac:dyDescent="0.25">
      <c r="A80" t="s">
        <v>501</v>
      </c>
    </row>
    <row r="82" spans="1:1" x14ac:dyDescent="0.25">
      <c r="A82" t="s">
        <v>87</v>
      </c>
    </row>
    <row r="84" spans="1:1" x14ac:dyDescent="0.25">
      <c r="A84" t="s">
        <v>88</v>
      </c>
    </row>
    <row r="86" spans="1:1" x14ac:dyDescent="0.25">
      <c r="A86" t="s">
        <v>77</v>
      </c>
    </row>
    <row r="87" spans="1:1" x14ac:dyDescent="0.25">
      <c r="A87" t="s">
        <v>502</v>
      </c>
    </row>
    <row r="89" spans="1:1" x14ac:dyDescent="0.25">
      <c r="A89" t="s">
        <v>90</v>
      </c>
    </row>
    <row r="90" spans="1:1" x14ac:dyDescent="0.25">
      <c r="A90" t="s">
        <v>91</v>
      </c>
    </row>
    <row r="91" spans="1:1" x14ac:dyDescent="0.25">
      <c r="A91" t="s">
        <v>503</v>
      </c>
    </row>
    <row r="92" spans="1:1" x14ac:dyDescent="0.25">
      <c r="A92" t="s">
        <v>504</v>
      </c>
    </row>
    <row r="93" spans="1:1" x14ac:dyDescent="0.25">
      <c r="A93" t="s">
        <v>505</v>
      </c>
    </row>
    <row r="94" spans="1:1" x14ac:dyDescent="0.25">
      <c r="A94" t="s">
        <v>506</v>
      </c>
    </row>
    <row r="95" spans="1:1" x14ac:dyDescent="0.25">
      <c r="A95" t="s">
        <v>507</v>
      </c>
    </row>
    <row r="96" spans="1:1" x14ac:dyDescent="0.25">
      <c r="A96" t="s">
        <v>508</v>
      </c>
    </row>
    <row r="97" spans="1:1" x14ac:dyDescent="0.25">
      <c r="A97" t="s">
        <v>509</v>
      </c>
    </row>
    <row r="98" spans="1:1" x14ac:dyDescent="0.25">
      <c r="A98" t="s">
        <v>510</v>
      </c>
    </row>
    <row r="99" spans="1:1" x14ac:dyDescent="0.25">
      <c r="A99" t="s">
        <v>511</v>
      </c>
    </row>
    <row r="100" spans="1:1" x14ac:dyDescent="0.25">
      <c r="A100" t="s">
        <v>512</v>
      </c>
    </row>
    <row r="101" spans="1:1" x14ac:dyDescent="0.25">
      <c r="A101" t="s">
        <v>513</v>
      </c>
    </row>
    <row r="102" spans="1:1" x14ac:dyDescent="0.25">
      <c r="A102" t="s">
        <v>514</v>
      </c>
    </row>
    <row r="103" spans="1:1" x14ac:dyDescent="0.25">
      <c r="A103" t="s">
        <v>515</v>
      </c>
    </row>
    <row r="104" spans="1:1" x14ac:dyDescent="0.25">
      <c r="A104" t="s">
        <v>516</v>
      </c>
    </row>
    <row r="105" spans="1:1" x14ac:dyDescent="0.25">
      <c r="A105" t="s">
        <v>517</v>
      </c>
    </row>
    <row r="106" spans="1:1" x14ac:dyDescent="0.25">
      <c r="A106" t="s">
        <v>107</v>
      </c>
    </row>
    <row r="108" spans="1:1" x14ac:dyDescent="0.25">
      <c r="A108" t="s">
        <v>108</v>
      </c>
    </row>
    <row r="110" spans="1:1" x14ac:dyDescent="0.25">
      <c r="A110" t="s">
        <v>77</v>
      </c>
    </row>
    <row r="111" spans="1:1" x14ac:dyDescent="0.25">
      <c r="A111" t="s">
        <v>518</v>
      </c>
    </row>
    <row r="113" spans="1:1" x14ac:dyDescent="0.25">
      <c r="A113" t="s">
        <v>110</v>
      </c>
    </row>
    <row r="115" spans="1:1" x14ac:dyDescent="0.25">
      <c r="A115" t="s">
        <v>85</v>
      </c>
    </row>
    <row r="117" spans="1:1" x14ac:dyDescent="0.25">
      <c r="A117" t="s">
        <v>111</v>
      </c>
    </row>
    <row r="118" spans="1:1" x14ac:dyDescent="0.25">
      <c r="A118" t="s">
        <v>501</v>
      </c>
    </row>
    <row r="120" spans="1:1" x14ac:dyDescent="0.25">
      <c r="A120" t="s">
        <v>112</v>
      </c>
    </row>
    <row r="121" spans="1:1" x14ac:dyDescent="0.25">
      <c r="A121" t="s">
        <v>113</v>
      </c>
    </row>
    <row r="123" spans="1:1" x14ac:dyDescent="0.25">
      <c r="A123" t="s">
        <v>114</v>
      </c>
    </row>
    <row r="125" spans="1:1" x14ac:dyDescent="0.25">
      <c r="A125" t="s">
        <v>77</v>
      </c>
    </row>
    <row r="126" spans="1:1" x14ac:dyDescent="0.25">
      <c r="A126" t="s">
        <v>115</v>
      </c>
    </row>
    <row r="128" spans="1:1" x14ac:dyDescent="0.25">
      <c r="A128" t="s">
        <v>116</v>
      </c>
    </row>
    <row r="129" spans="1:4" x14ac:dyDescent="0.25">
      <c r="A129" t="s">
        <v>117</v>
      </c>
    </row>
    <row r="130" spans="1:4" x14ac:dyDescent="0.25">
      <c r="A130" t="s">
        <v>519</v>
      </c>
    </row>
    <row r="131" spans="1:4" x14ac:dyDescent="0.25">
      <c r="A131" t="s">
        <v>520</v>
      </c>
    </row>
    <row r="132" spans="1:4" x14ac:dyDescent="0.25">
      <c r="A132" t="s">
        <v>521</v>
      </c>
    </row>
    <row r="133" spans="1:4" x14ac:dyDescent="0.25">
      <c r="A133" t="s">
        <v>121</v>
      </c>
    </row>
    <row r="134" spans="1:4" x14ac:dyDescent="0.25">
      <c r="A134" t="s">
        <v>122</v>
      </c>
    </row>
    <row r="135" spans="1:4" x14ac:dyDescent="0.25">
      <c r="A135" t="s">
        <v>123</v>
      </c>
    </row>
    <row r="136" spans="1:4" x14ac:dyDescent="0.25">
      <c r="A136" t="s">
        <v>488</v>
      </c>
    </row>
    <row r="137" spans="1:4" x14ac:dyDescent="0.25">
      <c r="A137" t="s">
        <v>587</v>
      </c>
      <c r="B137" t="s">
        <v>597</v>
      </c>
      <c r="C137">
        <v>0.36131042899999999</v>
      </c>
      <c r="D137">
        <v>4.4609718E-2</v>
      </c>
    </row>
    <row r="138" spans="1:4" x14ac:dyDescent="0.25">
      <c r="A138" t="s">
        <v>588</v>
      </c>
      <c r="B138">
        <v>0.36131043000000002</v>
      </c>
      <c r="C138" t="s">
        <v>597</v>
      </c>
      <c r="D138">
        <v>3.4870050000000001E-3</v>
      </c>
    </row>
    <row r="139" spans="1:4" x14ac:dyDescent="0.25">
      <c r="A139" t="s">
        <v>12</v>
      </c>
      <c r="B139">
        <v>4.4609719999999999E-2</v>
      </c>
      <c r="C139">
        <v>3.4870050000000001E-3</v>
      </c>
      <c r="D139" t="s">
        <v>597</v>
      </c>
    </row>
    <row r="140" spans="1:4" x14ac:dyDescent="0.25">
      <c r="A140" t="s">
        <v>124</v>
      </c>
    </row>
    <row r="141" spans="1:4" x14ac:dyDescent="0.25">
      <c r="A141" t="s">
        <v>66</v>
      </c>
    </row>
    <row r="142" spans="1:4" x14ac:dyDescent="0.25">
      <c r="A142" t="s">
        <v>125</v>
      </c>
    </row>
    <row r="143" spans="1:4" x14ac:dyDescent="0.25">
      <c r="A143" t="s">
        <v>126</v>
      </c>
    </row>
    <row r="144" spans="1:4" x14ac:dyDescent="0.25">
      <c r="A144" t="s">
        <v>127</v>
      </c>
    </row>
    <row r="145" spans="1:4" x14ac:dyDescent="0.25">
      <c r="A145" t="s">
        <v>128</v>
      </c>
    </row>
    <row r="146" spans="1:4" x14ac:dyDescent="0.25">
      <c r="B146" t="s">
        <v>587</v>
      </c>
      <c r="C146" t="s">
        <v>588</v>
      </c>
      <c r="D146" t="s">
        <v>12</v>
      </c>
    </row>
    <row r="147" spans="1:4" x14ac:dyDescent="0.25">
      <c r="A147" t="s">
        <v>587</v>
      </c>
      <c r="B147" t="s">
        <v>597</v>
      </c>
      <c r="C147">
        <v>0.41608748000000001</v>
      </c>
      <c r="D147">
        <v>8.7229409999999993E-2</v>
      </c>
    </row>
    <row r="148" spans="1:4" x14ac:dyDescent="0.25">
      <c r="A148" t="s">
        <v>588</v>
      </c>
      <c r="B148">
        <v>0.41608748000000001</v>
      </c>
      <c r="C148" t="s">
        <v>597</v>
      </c>
      <c r="D148">
        <v>2.074049E-2</v>
      </c>
    </row>
    <row r="149" spans="1:4" x14ac:dyDescent="0.25">
      <c r="A149" t="s">
        <v>12</v>
      </c>
      <c r="B149">
        <v>8.7229409999999993E-2</v>
      </c>
      <c r="C149">
        <v>2.074049E-2</v>
      </c>
      <c r="D149" t="s">
        <v>597</v>
      </c>
    </row>
    <row r="150" spans="1:4" x14ac:dyDescent="0.25">
      <c r="A150" t="s">
        <v>132</v>
      </c>
    </row>
    <row r="151" spans="1:4" x14ac:dyDescent="0.25">
      <c r="A151" t="s">
        <v>133</v>
      </c>
    </row>
    <row r="152" spans="1:4" x14ac:dyDescent="0.25">
      <c r="A152" t="s">
        <v>134</v>
      </c>
    </row>
    <row r="153" spans="1:4" x14ac:dyDescent="0.25">
      <c r="A153" t="s">
        <v>57</v>
      </c>
    </row>
    <row r="154" spans="1:4" x14ac:dyDescent="0.25">
      <c r="A154" t="s">
        <v>135</v>
      </c>
    </row>
    <row r="155" spans="1:4" x14ac:dyDescent="0.25">
      <c r="A155" t="s">
        <v>522</v>
      </c>
    </row>
    <row r="157" spans="1:4" x14ac:dyDescent="0.25">
      <c r="A157" t="s">
        <v>60</v>
      </c>
    </row>
    <row r="158" spans="1:4" x14ac:dyDescent="0.25">
      <c r="A158" t="s">
        <v>488</v>
      </c>
    </row>
    <row r="159" spans="1:4" x14ac:dyDescent="0.25">
      <c r="A159" t="s">
        <v>489</v>
      </c>
    </row>
    <row r="160" spans="1:4" x14ac:dyDescent="0.25">
      <c r="A160" t="s">
        <v>490</v>
      </c>
    </row>
    <row r="161" spans="1:1" x14ac:dyDescent="0.25">
      <c r="A161" t="s">
        <v>491</v>
      </c>
    </row>
    <row r="163" spans="1:1" x14ac:dyDescent="0.25">
      <c r="A163" t="s">
        <v>65</v>
      </c>
    </row>
    <row r="164" spans="1:1" x14ac:dyDescent="0.25">
      <c r="A164" t="s">
        <v>488</v>
      </c>
    </row>
    <row r="165" spans="1:1" x14ac:dyDescent="0.25">
      <c r="A165" t="s">
        <v>489</v>
      </c>
    </row>
    <row r="166" spans="1:1" x14ac:dyDescent="0.25">
      <c r="A166" t="s">
        <v>492</v>
      </c>
    </row>
    <row r="167" spans="1:1" x14ac:dyDescent="0.25">
      <c r="A167" t="s">
        <v>493</v>
      </c>
    </row>
    <row r="169" spans="1:1" x14ac:dyDescent="0.25">
      <c r="A169" t="s">
        <v>137</v>
      </c>
    </row>
    <row r="170" spans="1:1" x14ac:dyDescent="0.25">
      <c r="A170" t="s">
        <v>138</v>
      </c>
    </row>
    <row r="172" spans="1:1" x14ac:dyDescent="0.25">
      <c r="A172" t="s">
        <v>523</v>
      </c>
    </row>
    <row r="173" spans="1:1" x14ac:dyDescent="0.25">
      <c r="A173" t="s">
        <v>138</v>
      </c>
    </row>
    <row r="175" spans="1:1" x14ac:dyDescent="0.25">
      <c r="A175" t="s">
        <v>139</v>
      </c>
    </row>
    <row r="177" spans="1:1" x14ac:dyDescent="0.25">
      <c r="A177" t="s">
        <v>77</v>
      </c>
    </row>
    <row r="178" spans="1:1" x14ac:dyDescent="0.25">
      <c r="A178" t="s">
        <v>524</v>
      </c>
    </row>
    <row r="180" spans="1:1" x14ac:dyDescent="0.25">
      <c r="A180" t="s">
        <v>141</v>
      </c>
    </row>
    <row r="181" spans="1:1" x14ac:dyDescent="0.25">
      <c r="A181" t="s">
        <v>407</v>
      </c>
    </row>
    <row r="182" spans="1:1" x14ac:dyDescent="0.25">
      <c r="A182" t="s">
        <v>525</v>
      </c>
    </row>
    <row r="183" spans="1:1" x14ac:dyDescent="0.25">
      <c r="A183" t="s">
        <v>526</v>
      </c>
    </row>
    <row r="184" spans="1:1" x14ac:dyDescent="0.25">
      <c r="A184" t="s">
        <v>527</v>
      </c>
    </row>
    <row r="185" spans="1:1" x14ac:dyDescent="0.25">
      <c r="A185" t="s">
        <v>345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exposure raw</vt:lpstr>
      <vt:lpstr>b. chinensis 24 h</vt:lpstr>
      <vt:lpstr>b. chinensis 48 h</vt:lpstr>
      <vt:lpstr>a. rudis 24 h</vt:lpstr>
      <vt:lpstr>a. rudis 48 h</vt:lpstr>
      <vt:lpstr>d. bureni 24 h</vt:lpstr>
      <vt:lpstr>d. bureni 48 h</vt:lpstr>
      <vt:lpstr>s. invicta 24 h</vt:lpstr>
      <vt:lpstr>s. invicta 48 h</vt:lpstr>
      <vt:lpstr>wts</vt:lpstr>
      <vt:lpstr>b. chinensis </vt:lpstr>
      <vt:lpstr>s. invicta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dc:description/>
  <cp:lastModifiedBy>Adrian</cp:lastModifiedBy>
  <cp:revision>11</cp:revision>
  <dcterms:created xsi:type="dcterms:W3CDTF">2020-03-05T14:15:30Z</dcterms:created>
  <dcterms:modified xsi:type="dcterms:W3CDTF">2020-10-20T16:45:25Z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