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BACKUP\My Dissertation\My Article\Paper 2 - MA(q)\3rd_Submit_PeerJ\Article 17_06_2020\"/>
    </mc:Choice>
  </mc:AlternateContent>
  <bookViews>
    <workbookView xWindow="0" yWindow="0" windowWidth="19200" windowHeight="7080"/>
  </bookViews>
  <sheets>
    <sheet name="Table 4" sheetId="2" r:id="rId1"/>
    <sheet name="Table 5" sheetId="3" r:id="rId2"/>
    <sheet name="Table 6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4" l="1"/>
  <c r="F61" i="4" s="1"/>
  <c r="D60" i="4"/>
  <c r="E60" i="4" s="1"/>
  <c r="D59" i="4"/>
  <c r="F59" i="4" s="1"/>
  <c r="D58" i="4"/>
  <c r="F58" i="4" s="1"/>
  <c r="D57" i="4"/>
  <c r="F57" i="4" s="1"/>
  <c r="F56" i="4"/>
  <c r="D56" i="4"/>
  <c r="E56" i="4" s="1"/>
  <c r="F55" i="4"/>
  <c r="D55" i="4"/>
  <c r="E55" i="4" s="1"/>
  <c r="D54" i="4"/>
  <c r="F54" i="4" s="1"/>
  <c r="D53" i="4"/>
  <c r="F53" i="4" s="1"/>
  <c r="D52" i="4"/>
  <c r="E52" i="4" s="1"/>
  <c r="D44" i="4"/>
  <c r="F44" i="4" s="1"/>
  <c r="F43" i="4"/>
  <c r="D43" i="4"/>
  <c r="E43" i="4" s="1"/>
  <c r="D42" i="4"/>
  <c r="F42" i="4" s="1"/>
  <c r="D41" i="4"/>
  <c r="F41" i="4" s="1"/>
  <c r="D40" i="4"/>
  <c r="F40" i="4" s="1"/>
  <c r="D39" i="4"/>
  <c r="E39" i="4" s="1"/>
  <c r="D38" i="4"/>
  <c r="F38" i="4" s="1"/>
  <c r="D37" i="4"/>
  <c r="F37" i="4" s="1"/>
  <c r="D36" i="4"/>
  <c r="F36" i="4" s="1"/>
  <c r="D35" i="4"/>
  <c r="E35" i="4" s="1"/>
  <c r="D28" i="4"/>
  <c r="F28" i="4" s="1"/>
  <c r="D27" i="4"/>
  <c r="E27" i="4" s="1"/>
  <c r="E26" i="4"/>
  <c r="D26" i="4"/>
  <c r="F26" i="4" s="1"/>
  <c r="D25" i="4"/>
  <c r="F25" i="4" s="1"/>
  <c r="D24" i="4"/>
  <c r="F24" i="4" s="1"/>
  <c r="F23" i="4"/>
  <c r="D23" i="4"/>
  <c r="E23" i="4" s="1"/>
  <c r="D22" i="4"/>
  <c r="F22" i="4" s="1"/>
  <c r="D21" i="4"/>
  <c r="F21" i="4" s="1"/>
  <c r="D20" i="4"/>
  <c r="F20" i="4" s="1"/>
  <c r="D19" i="4"/>
  <c r="E19" i="4" s="1"/>
  <c r="D13" i="4"/>
  <c r="F13" i="4" s="1"/>
  <c r="D12" i="4"/>
  <c r="E12" i="4" s="1"/>
  <c r="F11" i="4"/>
  <c r="D11" i="4"/>
  <c r="E11" i="4" s="1"/>
  <c r="D10" i="4"/>
  <c r="F10" i="4" s="1"/>
  <c r="D9" i="4"/>
  <c r="F9" i="4" s="1"/>
  <c r="F8" i="4"/>
  <c r="D8" i="4"/>
  <c r="E8" i="4" s="1"/>
  <c r="F7" i="4"/>
  <c r="E7" i="4"/>
  <c r="D7" i="4"/>
  <c r="D6" i="4"/>
  <c r="F6" i="4" s="1"/>
  <c r="D5" i="4"/>
  <c r="F5" i="4" s="1"/>
  <c r="F4" i="4"/>
  <c r="D4" i="4"/>
  <c r="E4" i="4" s="1"/>
  <c r="D61" i="3"/>
  <c r="F61" i="3" s="1"/>
  <c r="D60" i="3"/>
  <c r="F60" i="3" s="1"/>
  <c r="F59" i="3"/>
  <c r="E59" i="3"/>
  <c r="D59" i="3"/>
  <c r="D58" i="3"/>
  <c r="F58" i="3" s="1"/>
  <c r="D57" i="3"/>
  <c r="F57" i="3" s="1"/>
  <c r="D56" i="3"/>
  <c r="E56" i="3" s="1"/>
  <c r="D55" i="3"/>
  <c r="F55" i="3" s="1"/>
  <c r="D54" i="3"/>
  <c r="F54" i="3" s="1"/>
  <c r="D53" i="3"/>
  <c r="F53" i="3" s="1"/>
  <c r="D52" i="3"/>
  <c r="E52" i="3" s="1"/>
  <c r="D44" i="3"/>
  <c r="F44" i="3" s="1"/>
  <c r="D43" i="3"/>
  <c r="F43" i="3" s="1"/>
  <c r="D42" i="3"/>
  <c r="F42" i="3" s="1"/>
  <c r="D41" i="3"/>
  <c r="F41" i="3" s="1"/>
  <c r="D40" i="3"/>
  <c r="E40" i="3" s="1"/>
  <c r="D39" i="3"/>
  <c r="E39" i="3" s="1"/>
  <c r="D38" i="3"/>
  <c r="F38" i="3" s="1"/>
  <c r="D37" i="3"/>
  <c r="F37" i="3" s="1"/>
  <c r="D36" i="3"/>
  <c r="F36" i="3" s="1"/>
  <c r="D35" i="3"/>
  <c r="F35" i="3" s="1"/>
  <c r="D28" i="3"/>
  <c r="F28" i="3" s="1"/>
  <c r="D27" i="3"/>
  <c r="F27" i="3" s="1"/>
  <c r="D26" i="3"/>
  <c r="E26" i="3" s="1"/>
  <c r="D25" i="3"/>
  <c r="F25" i="3" s="1"/>
  <c r="D24" i="3"/>
  <c r="F24" i="3" s="1"/>
  <c r="D23" i="3"/>
  <c r="E23" i="3" s="1"/>
  <c r="D22" i="3"/>
  <c r="F22" i="3" s="1"/>
  <c r="D21" i="3"/>
  <c r="F21" i="3" s="1"/>
  <c r="D20" i="3"/>
  <c r="F20" i="3" s="1"/>
  <c r="D19" i="3"/>
  <c r="F19" i="3" s="1"/>
  <c r="D13" i="3"/>
  <c r="F13" i="3" s="1"/>
  <c r="D12" i="3"/>
  <c r="F12" i="3" s="1"/>
  <c r="F11" i="3"/>
  <c r="E11" i="3"/>
  <c r="D11" i="3"/>
  <c r="D10" i="3"/>
  <c r="F10" i="3" s="1"/>
  <c r="D9" i="3"/>
  <c r="F9" i="3" s="1"/>
  <c r="F8" i="3"/>
  <c r="D8" i="3"/>
  <c r="E8" i="3" s="1"/>
  <c r="D7" i="3"/>
  <c r="F7" i="3" s="1"/>
  <c r="D6" i="3"/>
  <c r="F6" i="3" s="1"/>
  <c r="D5" i="3"/>
  <c r="F5" i="3" s="1"/>
  <c r="D4" i="3"/>
  <c r="F4" i="3" s="1"/>
  <c r="D61" i="2"/>
  <c r="F61" i="2" s="1"/>
  <c r="D60" i="2"/>
  <c r="F60" i="2" s="1"/>
  <c r="E59" i="2"/>
  <c r="D59" i="2"/>
  <c r="F59" i="2" s="1"/>
  <c r="D58" i="2"/>
  <c r="F58" i="2" s="1"/>
  <c r="D57" i="2"/>
  <c r="F57" i="2" s="1"/>
  <c r="D56" i="2"/>
  <c r="E56" i="2" s="1"/>
  <c r="D55" i="2"/>
  <c r="F55" i="2" s="1"/>
  <c r="D54" i="2"/>
  <c r="E54" i="2" s="1"/>
  <c r="D53" i="2"/>
  <c r="F53" i="2" s="1"/>
  <c r="D52" i="2"/>
  <c r="F52" i="2" s="1"/>
  <c r="D44" i="2"/>
  <c r="F44" i="2" s="1"/>
  <c r="D43" i="2"/>
  <c r="E43" i="2" s="1"/>
  <c r="E42" i="2"/>
  <c r="D42" i="2"/>
  <c r="F42" i="2" s="1"/>
  <c r="D41" i="2"/>
  <c r="F41" i="2" s="1"/>
  <c r="D40" i="2"/>
  <c r="F40" i="2" s="1"/>
  <c r="D39" i="2"/>
  <c r="E39" i="2" s="1"/>
  <c r="F38" i="2"/>
  <c r="E38" i="2"/>
  <c r="D38" i="2"/>
  <c r="D37" i="2"/>
  <c r="E37" i="2" s="1"/>
  <c r="D36" i="2"/>
  <c r="F36" i="2" s="1"/>
  <c r="D35" i="2"/>
  <c r="E35" i="2" s="1"/>
  <c r="D28" i="2"/>
  <c r="F28" i="2" s="1"/>
  <c r="D27" i="2"/>
  <c r="E27" i="2" s="1"/>
  <c r="D26" i="2"/>
  <c r="F26" i="2" s="1"/>
  <c r="D25" i="2"/>
  <c r="F25" i="2" s="1"/>
  <c r="D24" i="2"/>
  <c r="F24" i="2" s="1"/>
  <c r="D23" i="2"/>
  <c r="E23" i="2" s="1"/>
  <c r="D22" i="2"/>
  <c r="F22" i="2" s="1"/>
  <c r="D21" i="2"/>
  <c r="F21" i="2" s="1"/>
  <c r="D20" i="2"/>
  <c r="F20" i="2" s="1"/>
  <c r="F19" i="2"/>
  <c r="D19" i="2"/>
  <c r="E19" i="2" s="1"/>
  <c r="F52" i="4" l="1"/>
  <c r="F62" i="4" s="1"/>
  <c r="E59" i="4"/>
  <c r="F60" i="4"/>
  <c r="E42" i="4"/>
  <c r="E38" i="4"/>
  <c r="F39" i="4"/>
  <c r="F45" i="4" s="1"/>
  <c r="F35" i="4"/>
  <c r="E22" i="4"/>
  <c r="F27" i="4"/>
  <c r="F19" i="4"/>
  <c r="F29" i="4" s="1"/>
  <c r="F12" i="4"/>
  <c r="F14" i="4" s="1"/>
  <c r="E6" i="4"/>
  <c r="E21" i="4"/>
  <c r="E37" i="4"/>
  <c r="E54" i="4"/>
  <c r="E9" i="4"/>
  <c r="E24" i="4"/>
  <c r="E40" i="4"/>
  <c r="E57" i="4"/>
  <c r="E10" i="4"/>
  <c r="E25" i="4"/>
  <c r="E41" i="4"/>
  <c r="E58" i="4"/>
  <c r="E5" i="4"/>
  <c r="E13" i="4"/>
  <c r="E20" i="4"/>
  <c r="E29" i="4" s="1"/>
  <c r="E28" i="4"/>
  <c r="E36" i="4"/>
  <c r="E45" i="4" s="1"/>
  <c r="E44" i="4"/>
  <c r="E53" i="4"/>
  <c r="E62" i="4" s="1"/>
  <c r="E61" i="4"/>
  <c r="F56" i="3"/>
  <c r="F39" i="3"/>
  <c r="E42" i="3"/>
  <c r="F23" i="3"/>
  <c r="F29" i="3" s="1"/>
  <c r="F26" i="3"/>
  <c r="F14" i="3"/>
  <c r="E37" i="3"/>
  <c r="E54" i="3"/>
  <c r="E9" i="3"/>
  <c r="E12" i="3"/>
  <c r="E35" i="3"/>
  <c r="E24" i="3"/>
  <c r="E57" i="3"/>
  <c r="E27" i="3"/>
  <c r="F40" i="3"/>
  <c r="F45" i="3" s="1"/>
  <c r="E60" i="3"/>
  <c r="E22" i="3"/>
  <c r="F52" i="3"/>
  <c r="F62" i="3" s="1"/>
  <c r="E25" i="3"/>
  <c r="E5" i="3"/>
  <c r="E6" i="3"/>
  <c r="E21" i="3"/>
  <c r="E4" i="3"/>
  <c r="E19" i="3"/>
  <c r="E43" i="3"/>
  <c r="E7" i="3"/>
  <c r="E38" i="3"/>
  <c r="E55" i="3"/>
  <c r="E10" i="3"/>
  <c r="E41" i="3"/>
  <c r="E58" i="3"/>
  <c r="E13" i="3"/>
  <c r="E20" i="3"/>
  <c r="E28" i="3"/>
  <c r="E36" i="3"/>
  <c r="E44" i="3"/>
  <c r="E53" i="3"/>
  <c r="E61" i="3"/>
  <c r="E57" i="2"/>
  <c r="E58" i="2"/>
  <c r="F56" i="2"/>
  <c r="F35" i="2"/>
  <c r="E40" i="2"/>
  <c r="F39" i="2"/>
  <c r="F43" i="2"/>
  <c r="F54" i="2"/>
  <c r="F62" i="2" s="1"/>
  <c r="E52" i="2"/>
  <c r="E60" i="2"/>
  <c r="E55" i="2"/>
  <c r="E53" i="2"/>
  <c r="E61" i="2"/>
  <c r="E45" i="2"/>
  <c r="F37" i="2"/>
  <c r="E41" i="2"/>
  <c r="E36" i="2"/>
  <c r="E44" i="2"/>
  <c r="F23" i="2"/>
  <c r="F29" i="2" s="1"/>
  <c r="E22" i="2"/>
  <c r="E26" i="2"/>
  <c r="F27" i="2"/>
  <c r="E21" i="2"/>
  <c r="E24" i="2"/>
  <c r="E29" i="2" s="1"/>
  <c r="E25" i="2"/>
  <c r="E20" i="2"/>
  <c r="E28" i="2"/>
  <c r="D13" i="2"/>
  <c r="F13" i="2" s="1"/>
  <c r="D12" i="2"/>
  <c r="F12" i="2" s="1"/>
  <c r="D11" i="2"/>
  <c r="F11" i="2" s="1"/>
  <c r="D10" i="2"/>
  <c r="F10" i="2" s="1"/>
  <c r="D9" i="2"/>
  <c r="F9" i="2" s="1"/>
  <c r="D8" i="2"/>
  <c r="E8" i="2" s="1"/>
  <c r="D7" i="2"/>
  <c r="F7" i="2" s="1"/>
  <c r="D6" i="2"/>
  <c r="E6" i="2" s="1"/>
  <c r="D5" i="2"/>
  <c r="F5" i="2" s="1"/>
  <c r="D4" i="2"/>
  <c r="F4" i="2" s="1"/>
  <c r="E14" i="4" l="1"/>
  <c r="E62" i="3"/>
  <c r="E45" i="3"/>
  <c r="E29" i="3"/>
  <c r="E14" i="3"/>
  <c r="F45" i="2"/>
  <c r="E62" i="2"/>
  <c r="F6" i="2"/>
  <c r="F14" i="2" s="1"/>
  <c r="E9" i="2"/>
  <c r="E5" i="2"/>
  <c r="E10" i="2"/>
  <c r="E11" i="2"/>
  <c r="F8" i="2"/>
  <c r="E4" i="2"/>
  <c r="E12" i="2"/>
  <c r="E7" i="2"/>
  <c r="E13" i="2"/>
  <c r="E14" i="2" l="1"/>
</calcChain>
</file>

<file path=xl/sharedStrings.xml><?xml version="1.0" encoding="utf-8"?>
<sst xmlns="http://schemas.openxmlformats.org/spreadsheetml/2006/main" count="96" uniqueCount="14">
  <si>
    <t>shift size</t>
  </si>
  <si>
    <t>EWMA</t>
  </si>
  <si>
    <t>MoEWMA</t>
  </si>
  <si>
    <t>smallest</t>
  </si>
  <si>
    <t>EMWA</t>
  </si>
  <si>
    <t>RMI</t>
  </si>
  <si>
    <t>MA(2) for lamda=0.05</t>
  </si>
  <si>
    <t>MA(2) for lamda=0.1</t>
  </si>
  <si>
    <t>MA(3) for lamda=0.15</t>
  </si>
  <si>
    <t>MA(3) for lamda=0.2</t>
  </si>
  <si>
    <t>MA(2) for lamda=0.15</t>
  </si>
  <si>
    <t>MA(2) for lamda=0.2</t>
  </si>
  <si>
    <t>MA(3) for lamda=0.05</t>
  </si>
  <si>
    <t>MA(3) for lamda=0.1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</si>
</sst>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7" formatCode="0.0000000000"/>
  </numFmts>
  <fonts count="7" x14ac:knownFonts="1">
    <font>
      <sz val="11"/>
      <color theme="1"/>
      <name val="Tahoma"/>
      <family val="2"/>
      <charset val="222"/>
      <scheme val="minor"/>
    </font>
    <font>
      <sz val="12"/>
      <color rgb="FF000000"/>
      <name val="Times"/>
      <family val="1"/>
    </font>
    <font>
      <sz val="12"/>
      <name val="Times"/>
      <family val="1"/>
    </font>
    <font>
      <sz val="10"/>
      <color theme="1"/>
      <name val="Times"/>
      <family val="1"/>
    </font>
    <font>
      <sz val="10"/>
      <color rgb="FF000000"/>
      <name val="Times"/>
      <family val="1"/>
    </font>
    <font>
      <b/>
      <sz val="10"/>
      <color theme="1"/>
      <name val="Times"/>
      <family val="1"/>
    </font>
    <font>
      <b/>
      <sz val="14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2" fillId="0" borderId="2" xfId="0" applyFont="1" applyBorder="1" applyAlignment="1">
      <alignment horizontal="right" vertical="center" wrapText="1"/>
    </xf>
    <xf numFmtId="187" fontId="3" fillId="2" borderId="4" xfId="0" applyNumberFormat="1" applyFont="1" applyFill="1" applyBorder="1"/>
    <xf numFmtId="0" fontId="5" fillId="0" borderId="3" xfId="0" applyFont="1" applyBorder="1"/>
    <xf numFmtId="0" fontId="1" fillId="0" borderId="3" xfId="0" applyFont="1" applyBorder="1" applyAlignment="1">
      <alignment horizontal="right" vertical="center" wrapText="1"/>
    </xf>
    <xf numFmtId="187" fontId="3" fillId="0" borderId="3" xfId="0" applyNumberFormat="1" applyFont="1" applyBorder="1"/>
    <xf numFmtId="0" fontId="3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workbookViewId="0">
      <selection activeCell="I56" sqref="I56"/>
    </sheetView>
  </sheetViews>
  <sheetFormatPr defaultRowHeight="12.5" x14ac:dyDescent="0.25"/>
  <cols>
    <col min="1" max="1" width="7.58203125" style="5" customWidth="1"/>
    <col min="2" max="2" width="13.08203125" style="5" customWidth="1"/>
    <col min="3" max="3" width="13.1640625" style="5" customWidth="1"/>
    <col min="4" max="4" width="12.9140625" style="5" bestFit="1" customWidth="1"/>
    <col min="5" max="5" width="14.25" style="5" customWidth="1"/>
    <col min="6" max="6" width="14.4140625" style="5" customWidth="1"/>
    <col min="7" max="16384" width="8.6640625" style="5"/>
  </cols>
  <sheetData>
    <row r="1" spans="1:6" ht="17.5" x14ac:dyDescent="0.35">
      <c r="C1" s="10" t="s">
        <v>6</v>
      </c>
    </row>
    <row r="2" spans="1:6" ht="13.5" thickBot="1" x14ac:dyDescent="0.35">
      <c r="A2" s="9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</v>
      </c>
    </row>
    <row r="3" spans="1:6" ht="15" x14ac:dyDescent="0.25">
      <c r="A3" s="6">
        <v>0</v>
      </c>
      <c r="B3" s="14">
        <v>500.0000841991</v>
      </c>
      <c r="C3" s="14">
        <v>500.00005085660001</v>
      </c>
      <c r="D3" s="15"/>
      <c r="E3" s="15"/>
      <c r="F3" s="16"/>
    </row>
    <row r="4" spans="1:6" ht="15" x14ac:dyDescent="0.25">
      <c r="A4" s="7">
        <v>1E-3</v>
      </c>
      <c r="B4" s="14">
        <v>491.30290171180002</v>
      </c>
      <c r="C4" s="14">
        <v>322.1036418045</v>
      </c>
      <c r="D4" s="15">
        <f>MIN(B4,C4)</f>
        <v>322.1036418045</v>
      </c>
      <c r="E4" s="15">
        <f>(B4-D4)/D4</f>
        <v>0.52529446410293956</v>
      </c>
      <c r="F4" s="15">
        <f>(C4-D4)/D4</f>
        <v>0</v>
      </c>
    </row>
    <row r="5" spans="1:6" ht="15" x14ac:dyDescent="0.25">
      <c r="A5" s="7">
        <v>3.0000000000000001E-3</v>
      </c>
      <c r="B5" s="14">
        <v>474.4090275291</v>
      </c>
      <c r="C5" s="14">
        <v>188.16521173070001</v>
      </c>
      <c r="D5" s="15">
        <f t="shared" ref="D5:D12" si="0">MIN(B5,C5)</f>
        <v>188.16521173070001</v>
      </c>
      <c r="E5" s="15">
        <f t="shared" ref="E5:E13" si="1">(B5-D5)/D5</f>
        <v>1.5212366471230025</v>
      </c>
      <c r="F5" s="16">
        <f t="shared" ref="F5:F13" si="2">(C5-D5)/D5</f>
        <v>0</v>
      </c>
    </row>
    <row r="6" spans="1:6" ht="15" x14ac:dyDescent="0.25">
      <c r="A6" s="7">
        <v>5.0000000000000001E-3</v>
      </c>
      <c r="B6" s="14">
        <v>458.15922988720001</v>
      </c>
      <c r="C6" s="14">
        <v>132.88635144669999</v>
      </c>
      <c r="D6" s="15">
        <f t="shared" si="0"/>
        <v>132.88635144669999</v>
      </c>
      <c r="E6" s="15">
        <f t="shared" si="1"/>
        <v>2.4477523455143189</v>
      </c>
      <c r="F6" s="16">
        <f t="shared" si="2"/>
        <v>0</v>
      </c>
    </row>
    <row r="7" spans="1:6" ht="15" x14ac:dyDescent="0.25">
      <c r="A7" s="7">
        <v>0.01</v>
      </c>
      <c r="B7" s="14">
        <v>420.17969295009999</v>
      </c>
      <c r="C7" s="14">
        <v>76.597596691600003</v>
      </c>
      <c r="D7" s="15">
        <f t="shared" si="0"/>
        <v>76.597596691600003</v>
      </c>
      <c r="E7" s="15">
        <f t="shared" si="1"/>
        <v>4.485546689432601</v>
      </c>
      <c r="F7" s="16">
        <f t="shared" si="2"/>
        <v>0</v>
      </c>
    </row>
    <row r="8" spans="1:6" ht="15" x14ac:dyDescent="0.25">
      <c r="A8" s="7">
        <v>0.05</v>
      </c>
      <c r="B8" s="14">
        <v>216.58188903070001</v>
      </c>
      <c r="C8" s="14">
        <v>17.4522244843</v>
      </c>
      <c r="D8" s="15">
        <f t="shared" si="0"/>
        <v>17.4522244843</v>
      </c>
      <c r="E8" s="15">
        <f t="shared" si="1"/>
        <v>11.409987576399606</v>
      </c>
      <c r="F8" s="16">
        <f t="shared" si="2"/>
        <v>0</v>
      </c>
    </row>
    <row r="9" spans="1:6" ht="15" x14ac:dyDescent="0.25">
      <c r="A9" s="7">
        <v>0.1</v>
      </c>
      <c r="B9" s="14">
        <v>101.30413715970001</v>
      </c>
      <c r="C9" s="14">
        <v>8.9350278897000006</v>
      </c>
      <c r="D9" s="15">
        <f t="shared" si="0"/>
        <v>8.9350278897000006</v>
      </c>
      <c r="E9" s="15">
        <f t="shared" si="1"/>
        <v>10.337864683833837</v>
      </c>
      <c r="F9" s="16">
        <f t="shared" si="2"/>
        <v>0</v>
      </c>
    </row>
    <row r="10" spans="1:6" ht="15" x14ac:dyDescent="0.25">
      <c r="A10" s="7">
        <v>0.3</v>
      </c>
      <c r="B10" s="14">
        <v>9.3267837019000002</v>
      </c>
      <c r="C10" s="14">
        <v>3.2440195871999999</v>
      </c>
      <c r="D10" s="15">
        <f t="shared" si="0"/>
        <v>3.2440195871999999</v>
      </c>
      <c r="E10" s="15">
        <f t="shared" si="1"/>
        <v>1.8750700947370653</v>
      </c>
      <c r="F10" s="16">
        <f t="shared" si="2"/>
        <v>0</v>
      </c>
    </row>
    <row r="11" spans="1:6" ht="15" x14ac:dyDescent="0.25">
      <c r="A11" s="7">
        <v>0.5</v>
      </c>
      <c r="B11" s="14">
        <v>2.3149706051000001</v>
      </c>
      <c r="C11" s="14">
        <v>2.1824308142</v>
      </c>
      <c r="D11" s="15">
        <f t="shared" si="0"/>
        <v>2.1824308142</v>
      </c>
      <c r="E11" s="15">
        <f t="shared" si="1"/>
        <v>6.0730351696662792E-2</v>
      </c>
      <c r="F11" s="16">
        <f t="shared" si="2"/>
        <v>0</v>
      </c>
    </row>
    <row r="12" spans="1:6" ht="15" x14ac:dyDescent="0.25">
      <c r="A12" s="7">
        <v>1</v>
      </c>
      <c r="B12" s="14">
        <v>1.0620055509999999</v>
      </c>
      <c r="C12" s="14">
        <v>1.475103048</v>
      </c>
      <c r="D12" s="15">
        <f t="shared" si="0"/>
        <v>1.0620055509999999</v>
      </c>
      <c r="E12" s="15">
        <f t="shared" si="1"/>
        <v>0</v>
      </c>
      <c r="F12" s="16">
        <f t="shared" si="2"/>
        <v>0.38897866080927868</v>
      </c>
    </row>
    <row r="13" spans="1:6" ht="15.5" thickBot="1" x14ac:dyDescent="0.3">
      <c r="A13" s="8">
        <v>2</v>
      </c>
      <c r="B13" s="14">
        <v>1.0025989166</v>
      </c>
      <c r="C13" s="14">
        <v>1.1893964056999999</v>
      </c>
      <c r="D13" s="15">
        <f>MIN(B13,C13)</f>
        <v>1.0025989166</v>
      </c>
      <c r="E13" s="15">
        <f t="shared" si="1"/>
        <v>0</v>
      </c>
      <c r="F13" s="16">
        <f t="shared" si="2"/>
        <v>0.18631327643307763</v>
      </c>
    </row>
    <row r="14" spans="1:6" ht="13" x14ac:dyDescent="0.3">
      <c r="D14" s="9" t="s">
        <v>5</v>
      </c>
      <c r="E14" s="12">
        <f>SUM(E4:E13)/10</f>
        <v>3.2663482852840033</v>
      </c>
      <c r="F14" s="12">
        <f>SUM(F4:F13)/10</f>
        <v>5.7529193724235629E-2</v>
      </c>
    </row>
    <row r="16" spans="1:6" ht="17.5" x14ac:dyDescent="0.35">
      <c r="C16" s="10" t="s">
        <v>7</v>
      </c>
    </row>
    <row r="17" spans="1:6" x14ac:dyDescent="0.25">
      <c r="A17" s="16" t="s">
        <v>0</v>
      </c>
      <c r="B17" s="16" t="s">
        <v>1</v>
      </c>
      <c r="C17" s="16" t="s">
        <v>2</v>
      </c>
      <c r="D17" s="16" t="s">
        <v>3</v>
      </c>
      <c r="E17" s="16" t="s">
        <v>4</v>
      </c>
      <c r="F17" s="16" t="s">
        <v>2</v>
      </c>
    </row>
    <row r="18" spans="1:6" ht="15" x14ac:dyDescent="0.25">
      <c r="A18" s="17">
        <v>0</v>
      </c>
      <c r="B18" s="14">
        <v>500.00005341280001</v>
      </c>
      <c r="C18" s="14">
        <v>500.0000449648</v>
      </c>
      <c r="D18" s="15"/>
      <c r="E18" s="15"/>
      <c r="F18" s="16"/>
    </row>
    <row r="19" spans="1:6" ht="15" x14ac:dyDescent="0.25">
      <c r="A19" s="17">
        <v>1E-3</v>
      </c>
      <c r="B19" s="14">
        <v>496.49351810759998</v>
      </c>
      <c r="C19" s="14">
        <v>311.47139458200002</v>
      </c>
      <c r="D19" s="15">
        <f>MIN(B19,C19)</f>
        <v>311.47139458200002</v>
      </c>
      <c r="E19" s="15">
        <f>(B19-D19)/D19</f>
        <v>0.59402605421888854</v>
      </c>
      <c r="F19" s="15">
        <f>(C19-D19)/D19</f>
        <v>0</v>
      </c>
    </row>
    <row r="20" spans="1:6" ht="15" x14ac:dyDescent="0.25">
      <c r="A20" s="17">
        <v>3.0000000000000001E-3</v>
      </c>
      <c r="B20" s="14">
        <v>489.57362877780002</v>
      </c>
      <c r="C20" s="14">
        <v>177.57995692310001</v>
      </c>
      <c r="D20" s="15">
        <f t="shared" ref="D20:D27" si="3">MIN(B20,C20)</f>
        <v>177.57995692310001</v>
      </c>
      <c r="E20" s="15">
        <f t="shared" ref="E20:E28" si="4">(B20-D20)/D20</f>
        <v>1.7569194027330859</v>
      </c>
      <c r="F20" s="16">
        <f t="shared" ref="F20:F28" si="5">(C20-D20)/D20</f>
        <v>0</v>
      </c>
    </row>
    <row r="21" spans="1:6" ht="15" x14ac:dyDescent="0.25">
      <c r="A21" s="17">
        <v>5.0000000000000001E-3</v>
      </c>
      <c r="B21" s="14">
        <v>482.77580212409998</v>
      </c>
      <c r="C21" s="14">
        <v>124.2035475269</v>
      </c>
      <c r="D21" s="15">
        <f t="shared" si="3"/>
        <v>124.2035475269</v>
      </c>
      <c r="E21" s="15">
        <f t="shared" si="4"/>
        <v>2.8869727293380278</v>
      </c>
      <c r="F21" s="16">
        <f t="shared" si="5"/>
        <v>0</v>
      </c>
    </row>
    <row r="22" spans="1:6" ht="15" x14ac:dyDescent="0.25">
      <c r="A22" s="17">
        <v>0.01</v>
      </c>
      <c r="B22" s="14">
        <v>466.29861418450002</v>
      </c>
      <c r="C22" s="14">
        <v>70.932840861000003</v>
      </c>
      <c r="D22" s="15">
        <f t="shared" si="3"/>
        <v>70.932840861000003</v>
      </c>
      <c r="E22" s="15">
        <f t="shared" si="4"/>
        <v>5.5738042988896899</v>
      </c>
      <c r="F22" s="16">
        <f t="shared" si="5"/>
        <v>0</v>
      </c>
    </row>
    <row r="23" spans="1:6" ht="15" x14ac:dyDescent="0.25">
      <c r="A23" s="17">
        <v>0.05</v>
      </c>
      <c r="B23" s="14">
        <v>357.21220087950002</v>
      </c>
      <c r="C23" s="14">
        <v>16.095124595400002</v>
      </c>
      <c r="D23" s="15">
        <f t="shared" si="3"/>
        <v>16.095124595400002</v>
      </c>
      <c r="E23" s="15">
        <f t="shared" si="4"/>
        <v>21.193813956655639</v>
      </c>
      <c r="F23" s="16">
        <f t="shared" si="5"/>
        <v>0</v>
      </c>
    </row>
    <row r="24" spans="1:6" ht="15" x14ac:dyDescent="0.25">
      <c r="A24" s="17">
        <v>0.1</v>
      </c>
      <c r="B24" s="14">
        <v>262.72054894169997</v>
      </c>
      <c r="C24" s="14">
        <v>8.288535327</v>
      </c>
      <c r="D24" s="15">
        <f t="shared" si="3"/>
        <v>8.288535327</v>
      </c>
      <c r="E24" s="15">
        <f t="shared" si="4"/>
        <v>30.696860612499862</v>
      </c>
      <c r="F24" s="16">
        <f t="shared" si="5"/>
        <v>0</v>
      </c>
    </row>
    <row r="25" spans="1:6" ht="15" x14ac:dyDescent="0.25">
      <c r="A25" s="17">
        <v>0.3</v>
      </c>
      <c r="B25" s="14">
        <v>96.241952595200004</v>
      </c>
      <c r="C25" s="14">
        <v>3.0761875944999999</v>
      </c>
      <c r="D25" s="15">
        <f t="shared" si="3"/>
        <v>3.0761875944999999</v>
      </c>
      <c r="E25" s="15">
        <f t="shared" si="4"/>
        <v>30.286112968946899</v>
      </c>
      <c r="F25" s="16">
        <f t="shared" si="5"/>
        <v>0</v>
      </c>
    </row>
    <row r="26" spans="1:6" ht="15" x14ac:dyDescent="0.25">
      <c r="A26" s="17">
        <v>0.5</v>
      </c>
      <c r="B26" s="14">
        <v>45.489101364</v>
      </c>
      <c r="C26" s="14">
        <v>2.1002450113000002</v>
      </c>
      <c r="D26" s="15">
        <f t="shared" si="3"/>
        <v>2.1002450113000002</v>
      </c>
      <c r="E26" s="15">
        <f t="shared" si="4"/>
        <v>20.658949845972192</v>
      </c>
      <c r="F26" s="16">
        <f t="shared" si="5"/>
        <v>0</v>
      </c>
    </row>
    <row r="27" spans="1:6" ht="15" x14ac:dyDescent="0.25">
      <c r="A27" s="17">
        <v>1</v>
      </c>
      <c r="B27" s="14">
        <v>13.1787936802</v>
      </c>
      <c r="C27" s="14">
        <v>1.4461334363</v>
      </c>
      <c r="D27" s="15">
        <f t="shared" si="3"/>
        <v>1.4461334363</v>
      </c>
      <c r="E27" s="15">
        <f t="shared" si="4"/>
        <v>8.1131242452415453</v>
      </c>
      <c r="F27" s="16">
        <f t="shared" si="5"/>
        <v>0</v>
      </c>
    </row>
    <row r="28" spans="1:6" ht="15" x14ac:dyDescent="0.25">
      <c r="A28" s="17">
        <v>2</v>
      </c>
      <c r="B28" s="14">
        <v>3.9160456529999998</v>
      </c>
      <c r="C28" s="14">
        <v>1.1794225650000001</v>
      </c>
      <c r="D28" s="15">
        <f>MIN(B28,C28)</f>
        <v>1.1794225650000001</v>
      </c>
      <c r="E28" s="15">
        <f t="shared" si="4"/>
        <v>2.3203075549092955</v>
      </c>
      <c r="F28" s="16">
        <f t="shared" si="5"/>
        <v>0</v>
      </c>
    </row>
    <row r="29" spans="1:6" ht="13" x14ac:dyDescent="0.3">
      <c r="D29" s="9" t="s">
        <v>5</v>
      </c>
      <c r="E29" s="12">
        <f>SUM(E19:E28)/10</f>
        <v>12.408089166940512</v>
      </c>
      <c r="F29" s="12">
        <f>SUM(F19:F28)/10</f>
        <v>0</v>
      </c>
    </row>
    <row r="32" spans="1:6" ht="17.5" x14ac:dyDescent="0.35">
      <c r="C32" s="10" t="s">
        <v>8</v>
      </c>
    </row>
    <row r="33" spans="1:6" ht="13" x14ac:dyDescent="0.3">
      <c r="A33" s="13" t="s">
        <v>0</v>
      </c>
      <c r="B33" s="13" t="s">
        <v>1</v>
      </c>
      <c r="C33" s="13" t="s">
        <v>2</v>
      </c>
      <c r="D33" s="13" t="s">
        <v>3</v>
      </c>
      <c r="E33" s="13" t="s">
        <v>4</v>
      </c>
      <c r="F33" s="13" t="s">
        <v>2</v>
      </c>
    </row>
    <row r="34" spans="1:6" ht="15" x14ac:dyDescent="0.25">
      <c r="A34" s="17">
        <v>0</v>
      </c>
      <c r="B34" s="14">
        <v>500.0000225128</v>
      </c>
      <c r="C34" s="14">
        <v>500.00001621360002</v>
      </c>
      <c r="D34" s="15"/>
      <c r="E34" s="15"/>
      <c r="F34" s="16"/>
    </row>
    <row r="35" spans="1:6" ht="15" x14ac:dyDescent="0.25">
      <c r="A35" s="17">
        <v>1E-3</v>
      </c>
      <c r="B35" s="14">
        <v>497.06802433719997</v>
      </c>
      <c r="C35" s="14">
        <v>389.0275105403</v>
      </c>
      <c r="D35" s="15">
        <f>MIN(B35,C35)</f>
        <v>389.0275105403</v>
      </c>
      <c r="E35" s="15">
        <f>(B35-D35)/D35</f>
        <v>0.27771946936824121</v>
      </c>
      <c r="F35" s="15">
        <f>(C35-D35)/D35</f>
        <v>0</v>
      </c>
    </row>
    <row r="36" spans="1:6" ht="15" x14ac:dyDescent="0.25">
      <c r="A36" s="17">
        <v>3.0000000000000001E-3</v>
      </c>
      <c r="B36" s="14">
        <v>491.26768907270002</v>
      </c>
      <c r="C36" s="14">
        <v>269.4822770234</v>
      </c>
      <c r="D36" s="15">
        <f t="shared" ref="D36:D43" si="6">MIN(B36,C36)</f>
        <v>269.4822770234</v>
      </c>
      <c r="E36" s="15">
        <f t="shared" ref="E36:E44" si="7">(B36-D36)/D36</f>
        <v>0.82300555902621264</v>
      </c>
      <c r="F36" s="16">
        <f t="shared" ref="F36:F44" si="8">(C36-D36)/D36</f>
        <v>0</v>
      </c>
    </row>
    <row r="37" spans="1:6" ht="15" x14ac:dyDescent="0.25">
      <c r="A37" s="17">
        <v>5.0000000000000001E-3</v>
      </c>
      <c r="B37" s="14">
        <v>485.55104188180002</v>
      </c>
      <c r="C37" s="14">
        <v>206.1788198358</v>
      </c>
      <c r="D37" s="15">
        <f t="shared" si="6"/>
        <v>206.1788198358</v>
      </c>
      <c r="E37" s="15">
        <f t="shared" si="7"/>
        <v>1.3549996176546697</v>
      </c>
      <c r="F37" s="16">
        <f t="shared" si="8"/>
        <v>0</v>
      </c>
    </row>
    <row r="38" spans="1:6" ht="15" x14ac:dyDescent="0.25">
      <c r="A38" s="17">
        <v>0.01</v>
      </c>
      <c r="B38" s="14">
        <v>471.61638495710002</v>
      </c>
      <c r="C38" s="14">
        <v>129.96808306400001</v>
      </c>
      <c r="D38" s="15">
        <f t="shared" si="6"/>
        <v>129.96808306400001</v>
      </c>
      <c r="E38" s="15">
        <f t="shared" si="7"/>
        <v>2.6287092479840806</v>
      </c>
      <c r="F38" s="16">
        <f t="shared" si="8"/>
        <v>0</v>
      </c>
    </row>
    <row r="39" spans="1:6" ht="15" x14ac:dyDescent="0.25">
      <c r="A39" s="17">
        <v>0.05</v>
      </c>
      <c r="B39" s="14">
        <v>376.29819368509999</v>
      </c>
      <c r="C39" s="14">
        <v>33.106525200699998</v>
      </c>
      <c r="D39" s="15">
        <f t="shared" si="6"/>
        <v>33.106525200699998</v>
      </c>
      <c r="E39" s="15">
        <f t="shared" si="7"/>
        <v>10.366284785367435</v>
      </c>
      <c r="F39" s="16">
        <f t="shared" si="8"/>
        <v>0</v>
      </c>
    </row>
    <row r="40" spans="1:6" ht="15" x14ac:dyDescent="0.25">
      <c r="A40" s="17">
        <v>0.1</v>
      </c>
      <c r="B40" s="14">
        <v>288.60811334020002</v>
      </c>
      <c r="C40" s="14">
        <v>17.3425235821</v>
      </c>
      <c r="D40" s="15">
        <f t="shared" si="6"/>
        <v>17.3425235821</v>
      </c>
      <c r="E40" s="15">
        <f t="shared" si="7"/>
        <v>15.641644566543098</v>
      </c>
      <c r="F40" s="16">
        <f t="shared" si="8"/>
        <v>0</v>
      </c>
    </row>
    <row r="41" spans="1:6" ht="15" x14ac:dyDescent="0.25">
      <c r="A41" s="17">
        <v>0.3</v>
      </c>
      <c r="B41" s="14">
        <v>117.1377750906</v>
      </c>
      <c r="C41" s="14">
        <v>6.3117713694999997</v>
      </c>
      <c r="D41" s="15">
        <f t="shared" si="6"/>
        <v>6.3117713694999997</v>
      </c>
      <c r="E41" s="15">
        <f t="shared" si="7"/>
        <v>17.558621381097225</v>
      </c>
      <c r="F41" s="16">
        <f t="shared" si="8"/>
        <v>0</v>
      </c>
    </row>
    <row r="42" spans="1:6" ht="15" x14ac:dyDescent="0.25">
      <c r="A42" s="17">
        <v>0.5</v>
      </c>
      <c r="B42" s="14">
        <v>58.046819592799999</v>
      </c>
      <c r="C42" s="14">
        <v>4.0963528845999999</v>
      </c>
      <c r="D42" s="15">
        <f t="shared" si="6"/>
        <v>4.0963528845999999</v>
      </c>
      <c r="E42" s="15">
        <f t="shared" si="7"/>
        <v>13.170365988492748</v>
      </c>
      <c r="F42" s="16">
        <f t="shared" si="8"/>
        <v>0</v>
      </c>
    </row>
    <row r="43" spans="1:6" ht="15" x14ac:dyDescent="0.25">
      <c r="A43" s="17">
        <v>1</v>
      </c>
      <c r="B43" s="18">
        <v>17.466862018699999</v>
      </c>
      <c r="C43" s="18">
        <v>2.4759407135</v>
      </c>
      <c r="D43" s="15">
        <f t="shared" si="6"/>
        <v>2.4759407135</v>
      </c>
      <c r="E43" s="15">
        <f t="shared" si="7"/>
        <v>6.0546366168876355</v>
      </c>
      <c r="F43" s="16">
        <f t="shared" si="8"/>
        <v>0</v>
      </c>
    </row>
    <row r="44" spans="1:6" ht="15" x14ac:dyDescent="0.25">
      <c r="A44" s="17">
        <v>2</v>
      </c>
      <c r="B44" s="18">
        <v>5.1330086194</v>
      </c>
      <c r="C44" s="18">
        <v>1.7051122273999999</v>
      </c>
      <c r="D44" s="15">
        <f>MIN(B44,C44)</f>
        <v>1.7051122273999999</v>
      </c>
      <c r="E44" s="15">
        <f t="shared" si="7"/>
        <v>2.010364090360754</v>
      </c>
      <c r="F44" s="16">
        <f t="shared" si="8"/>
        <v>0</v>
      </c>
    </row>
    <row r="45" spans="1:6" ht="13" x14ac:dyDescent="0.3">
      <c r="D45" s="9" t="s">
        <v>5</v>
      </c>
      <c r="E45" s="12">
        <f>SUM(E35:E44)/10</f>
        <v>6.9886351322782101</v>
      </c>
      <c r="F45" s="12">
        <f>SUM(F35:F44)/10</f>
        <v>0</v>
      </c>
    </row>
    <row r="49" spans="1:6" ht="17.5" x14ac:dyDescent="0.35">
      <c r="C49" s="10" t="s">
        <v>9</v>
      </c>
    </row>
    <row r="50" spans="1:6" ht="13" x14ac:dyDescent="0.3">
      <c r="A50" s="13" t="s">
        <v>0</v>
      </c>
      <c r="B50" s="13" t="s">
        <v>1</v>
      </c>
      <c r="C50" s="13" t="s">
        <v>2</v>
      </c>
      <c r="D50" s="13" t="s">
        <v>3</v>
      </c>
      <c r="E50" s="13" t="s">
        <v>4</v>
      </c>
      <c r="F50" s="13" t="s">
        <v>2</v>
      </c>
    </row>
    <row r="51" spans="1:6" ht="15" x14ac:dyDescent="0.25">
      <c r="A51" s="17">
        <v>0</v>
      </c>
      <c r="B51" s="14">
        <v>500.000058551</v>
      </c>
      <c r="C51" s="14">
        <v>500.0000116132</v>
      </c>
      <c r="D51" s="15"/>
      <c r="E51" s="15"/>
      <c r="F51" s="16"/>
    </row>
    <row r="52" spans="1:6" ht="15" x14ac:dyDescent="0.25">
      <c r="A52" s="17">
        <v>1E-3</v>
      </c>
      <c r="B52" s="14">
        <v>497.4913383196</v>
      </c>
      <c r="C52" s="14">
        <v>384.83598646550001</v>
      </c>
      <c r="D52" s="15">
        <f>MIN(B52,C52)</f>
        <v>384.83598646550001</v>
      </c>
      <c r="E52" s="15">
        <f>(B52-D52)/D52</f>
        <v>0.29273601174561509</v>
      </c>
      <c r="F52" s="15">
        <f>(C52-D52)/D52</f>
        <v>0</v>
      </c>
    </row>
    <row r="53" spans="1:6" ht="15" x14ac:dyDescent="0.25">
      <c r="A53" s="17">
        <v>3.0000000000000001E-3</v>
      </c>
      <c r="B53" s="14">
        <v>492.50152025710003</v>
      </c>
      <c r="C53" s="14">
        <v>263.53834764819999</v>
      </c>
      <c r="D53" s="15">
        <f t="shared" ref="D53:D60" si="9">MIN(B53,C53)</f>
        <v>263.53834764819999</v>
      </c>
      <c r="E53" s="15">
        <f t="shared" ref="E53:E61" si="10">(B53-D53)/D53</f>
        <v>0.86880400766018806</v>
      </c>
      <c r="F53" s="16">
        <f t="shared" ref="F53:F61" si="11">(C53-D53)/D53</f>
        <v>0</v>
      </c>
    </row>
    <row r="54" spans="1:6" ht="15" x14ac:dyDescent="0.25">
      <c r="A54" s="17">
        <v>5.0000000000000001E-3</v>
      </c>
      <c r="B54" s="14">
        <v>487.5488191865</v>
      </c>
      <c r="C54" s="14">
        <v>200.4346395435</v>
      </c>
      <c r="D54" s="15">
        <f t="shared" si="9"/>
        <v>200.4346395435</v>
      </c>
      <c r="E54" s="15">
        <f t="shared" si="10"/>
        <v>1.4324578840110522</v>
      </c>
      <c r="F54" s="16">
        <f t="shared" si="11"/>
        <v>0</v>
      </c>
    </row>
    <row r="55" spans="1:6" ht="15" x14ac:dyDescent="0.25">
      <c r="A55" s="17">
        <v>0.01</v>
      </c>
      <c r="B55" s="14">
        <v>475.33153252300002</v>
      </c>
      <c r="C55" s="14">
        <v>125.4745057455</v>
      </c>
      <c r="D55" s="15">
        <f t="shared" si="9"/>
        <v>125.4745057455</v>
      </c>
      <c r="E55" s="15">
        <f t="shared" si="10"/>
        <v>2.7882718062832241</v>
      </c>
      <c r="F55" s="16">
        <f t="shared" si="11"/>
        <v>0</v>
      </c>
    </row>
    <row r="56" spans="1:6" ht="15" x14ac:dyDescent="0.25">
      <c r="A56" s="17">
        <v>0.05</v>
      </c>
      <c r="B56" s="14">
        <v>386.38978439480002</v>
      </c>
      <c r="C56" s="14">
        <v>31.756668839100001</v>
      </c>
      <c r="D56" s="15">
        <f t="shared" si="9"/>
        <v>31.756668839100001</v>
      </c>
      <c r="E56" s="15">
        <f t="shared" si="10"/>
        <v>11.167201363357808</v>
      </c>
      <c r="F56" s="16">
        <f t="shared" si="11"/>
        <v>0</v>
      </c>
    </row>
    <row r="57" spans="1:6" ht="15" x14ac:dyDescent="0.25">
      <c r="A57" s="17">
        <v>0.1</v>
      </c>
      <c r="B57" s="14">
        <v>297.15844662569998</v>
      </c>
      <c r="C57" s="14">
        <v>16.662590767800001</v>
      </c>
      <c r="D57" s="15">
        <f t="shared" si="9"/>
        <v>16.662590767800001</v>
      </c>
      <c r="E57" s="15">
        <f t="shared" si="10"/>
        <v>16.833868140118433</v>
      </c>
      <c r="F57" s="16">
        <f t="shared" si="11"/>
        <v>0</v>
      </c>
    </row>
    <row r="58" spans="1:6" ht="15" x14ac:dyDescent="0.25">
      <c r="A58" s="17">
        <v>0.3</v>
      </c>
      <c r="B58" s="14">
        <v>113.4351855972</v>
      </c>
      <c r="C58" s="14">
        <v>6.1171802405999998</v>
      </c>
      <c r="D58" s="15">
        <f t="shared" si="9"/>
        <v>6.1171802405999998</v>
      </c>
      <c r="E58" s="15">
        <f t="shared" si="10"/>
        <v>17.543704964638049</v>
      </c>
      <c r="F58" s="16">
        <f t="shared" si="11"/>
        <v>0</v>
      </c>
    </row>
    <row r="59" spans="1:6" ht="15" x14ac:dyDescent="0.25">
      <c r="A59" s="17">
        <v>0.5</v>
      </c>
      <c r="B59" s="14">
        <v>53.536262768100002</v>
      </c>
      <c r="C59" s="14">
        <v>3.9957152420000002</v>
      </c>
      <c r="D59" s="15">
        <f t="shared" si="9"/>
        <v>3.9957152420000002</v>
      </c>
      <c r="E59" s="15">
        <f t="shared" si="10"/>
        <v>12.398417936635335</v>
      </c>
      <c r="F59" s="16">
        <f t="shared" si="11"/>
        <v>0</v>
      </c>
    </row>
    <row r="60" spans="1:6" ht="15" x14ac:dyDescent="0.25">
      <c r="A60" s="17">
        <v>1</v>
      </c>
      <c r="B60" s="18">
        <v>15.9184196054</v>
      </c>
      <c r="C60" s="18">
        <v>2.4380289088999998</v>
      </c>
      <c r="D60" s="15">
        <f t="shared" si="9"/>
        <v>2.4380289088999998</v>
      </c>
      <c r="E60" s="15">
        <f t="shared" si="10"/>
        <v>5.5292169208043314</v>
      </c>
      <c r="F60" s="16">
        <f t="shared" si="11"/>
        <v>0</v>
      </c>
    </row>
    <row r="61" spans="1:6" ht="15" x14ac:dyDescent="0.25">
      <c r="A61" s="17">
        <v>2</v>
      </c>
      <c r="B61" s="18">
        <v>5.0330168352999998</v>
      </c>
      <c r="C61" s="18">
        <v>1.691791907</v>
      </c>
      <c r="D61" s="15">
        <f>MIN(B61,C61)</f>
        <v>1.691791907</v>
      </c>
      <c r="E61" s="15">
        <f t="shared" si="10"/>
        <v>1.9749621182577273</v>
      </c>
      <c r="F61" s="16">
        <f t="shared" si="11"/>
        <v>0</v>
      </c>
    </row>
    <row r="62" spans="1:6" ht="13" x14ac:dyDescent="0.3">
      <c r="D62" s="9" t="s">
        <v>5</v>
      </c>
      <c r="E62" s="12">
        <f>SUM(E52:E61)/10</f>
        <v>7.0829641153511762</v>
      </c>
      <c r="F62" s="12">
        <f>SUM(F52:F61)/10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40" workbookViewId="0">
      <selection activeCell="C63" sqref="C63"/>
    </sheetView>
  </sheetViews>
  <sheetFormatPr defaultRowHeight="12.5" x14ac:dyDescent="0.25"/>
  <cols>
    <col min="1" max="1" width="7.58203125" style="5" customWidth="1"/>
    <col min="2" max="2" width="13.08203125" style="5" customWidth="1"/>
    <col min="3" max="3" width="13.1640625" style="5" customWidth="1"/>
    <col min="4" max="4" width="12.9140625" style="5" bestFit="1" customWidth="1"/>
    <col min="5" max="5" width="14.25" style="5" customWidth="1"/>
    <col min="6" max="6" width="14.4140625" style="5" customWidth="1"/>
    <col min="7" max="16384" width="8.6640625" style="5"/>
  </cols>
  <sheetData>
    <row r="1" spans="1:6" ht="17.5" x14ac:dyDescent="0.35">
      <c r="C1" s="10" t="s">
        <v>6</v>
      </c>
    </row>
    <row r="2" spans="1:6" ht="13.5" thickBot="1" x14ac:dyDescent="0.35">
      <c r="A2" s="9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</v>
      </c>
    </row>
    <row r="3" spans="1:6" ht="15" x14ac:dyDescent="0.25">
      <c r="A3" s="6">
        <v>0</v>
      </c>
      <c r="B3" s="1">
        <v>500.05881924110003</v>
      </c>
      <c r="C3" s="1">
        <v>500.06216017100002</v>
      </c>
      <c r="D3" s="15"/>
      <c r="E3" s="15"/>
      <c r="F3" s="16"/>
    </row>
    <row r="4" spans="1:6" ht="15" x14ac:dyDescent="0.25">
      <c r="A4" s="7">
        <v>1E-3</v>
      </c>
      <c r="B4" s="2">
        <v>499.13591651709999</v>
      </c>
      <c r="C4" s="2">
        <v>372.30395184999998</v>
      </c>
      <c r="D4" s="15">
        <f>MIN(B4,C4)</f>
        <v>372.30395184999998</v>
      </c>
      <c r="E4" s="15">
        <f>(B4-D4)/D4</f>
        <v>0.34066779048910067</v>
      </c>
      <c r="F4" s="15">
        <f>(C4-D4)/D4</f>
        <v>0</v>
      </c>
    </row>
    <row r="5" spans="1:6" ht="15" x14ac:dyDescent="0.25">
      <c r="A5" s="7">
        <v>3.0000000000000001E-3</v>
      </c>
      <c r="B5" s="2">
        <v>497.29582836119999</v>
      </c>
      <c r="C5" s="2">
        <v>246.50085220130001</v>
      </c>
      <c r="D5" s="15">
        <f t="shared" ref="D5:D12" si="0">MIN(B5,C5)</f>
        <v>246.50085220130001</v>
      </c>
      <c r="E5" s="15">
        <f t="shared" ref="E5:E13" si="1">(B5-D5)/D5</f>
        <v>1.0174203209451513</v>
      </c>
      <c r="F5" s="16">
        <f t="shared" ref="F5:F13" si="2">(C5-D5)/D5</f>
        <v>0</v>
      </c>
    </row>
    <row r="6" spans="1:6" ht="15" x14ac:dyDescent="0.25">
      <c r="A6" s="7">
        <v>5.0000000000000001E-3</v>
      </c>
      <c r="B6" s="2">
        <v>495.46333441429999</v>
      </c>
      <c r="C6" s="2">
        <v>184.31854531850001</v>
      </c>
      <c r="D6" s="15">
        <f t="shared" si="0"/>
        <v>184.31854531850001</v>
      </c>
      <c r="E6" s="15">
        <f t="shared" si="1"/>
        <v>1.688081839828683</v>
      </c>
      <c r="F6" s="16">
        <f t="shared" si="2"/>
        <v>0</v>
      </c>
    </row>
    <row r="7" spans="1:6" ht="15" x14ac:dyDescent="0.25">
      <c r="A7" s="7">
        <v>0.01</v>
      </c>
      <c r="B7" s="2">
        <v>490.91509844439997</v>
      </c>
      <c r="C7" s="2">
        <v>113.1563027684</v>
      </c>
      <c r="D7" s="15">
        <f t="shared" si="0"/>
        <v>113.1563027684</v>
      </c>
      <c r="E7" s="15">
        <f t="shared" si="1"/>
        <v>3.338380509384165</v>
      </c>
      <c r="F7" s="16">
        <f t="shared" si="2"/>
        <v>0</v>
      </c>
    </row>
    <row r="8" spans="1:6" ht="15" x14ac:dyDescent="0.25">
      <c r="A8" s="7">
        <v>0.05</v>
      </c>
      <c r="B8" s="2">
        <v>456.16745572299999</v>
      </c>
      <c r="C8" s="2">
        <v>28.053249597400001</v>
      </c>
      <c r="D8" s="15">
        <f t="shared" si="0"/>
        <v>28.053249597400001</v>
      </c>
      <c r="E8" s="15">
        <f t="shared" si="1"/>
        <v>15.260770579864587</v>
      </c>
      <c r="F8" s="16">
        <f t="shared" si="2"/>
        <v>0</v>
      </c>
    </row>
    <row r="9" spans="1:6" ht="15" x14ac:dyDescent="0.25">
      <c r="A9" s="7">
        <v>0.1</v>
      </c>
      <c r="B9" s="2">
        <v>416.54821357539998</v>
      </c>
      <c r="C9" s="2">
        <v>14.711725128099999</v>
      </c>
      <c r="D9" s="15">
        <f t="shared" si="0"/>
        <v>14.711725128099999</v>
      </c>
      <c r="E9" s="15">
        <f t="shared" si="1"/>
        <v>27.314029112722871</v>
      </c>
      <c r="F9" s="16">
        <f t="shared" si="2"/>
        <v>0</v>
      </c>
    </row>
    <row r="10" spans="1:6" ht="15" x14ac:dyDescent="0.25">
      <c r="A10" s="7">
        <v>0.3</v>
      </c>
      <c r="B10" s="2">
        <v>292.46792569889999</v>
      </c>
      <c r="C10" s="2">
        <v>5.4020483568</v>
      </c>
      <c r="D10" s="15">
        <f t="shared" si="0"/>
        <v>5.4020483568</v>
      </c>
      <c r="E10" s="15">
        <f t="shared" si="1"/>
        <v>53.140190235569939</v>
      </c>
      <c r="F10" s="16">
        <f t="shared" si="2"/>
        <v>0</v>
      </c>
    </row>
    <row r="11" spans="1:6" ht="15" x14ac:dyDescent="0.25">
      <c r="A11" s="7">
        <v>0.5</v>
      </c>
      <c r="B11" s="2">
        <v>208.45013688910001</v>
      </c>
      <c r="C11" s="2">
        <v>3.5078360104000001</v>
      </c>
      <c r="D11" s="15">
        <f t="shared" si="0"/>
        <v>3.5078360104000001</v>
      </c>
      <c r="E11" s="15">
        <f t="shared" si="1"/>
        <v>58.424139632265856</v>
      </c>
      <c r="F11" s="16">
        <f t="shared" si="2"/>
        <v>0</v>
      </c>
    </row>
    <row r="12" spans="1:6" ht="15" x14ac:dyDescent="0.25">
      <c r="A12" s="7">
        <v>1</v>
      </c>
      <c r="B12" s="2">
        <v>94.976087076699997</v>
      </c>
      <c r="C12" s="2">
        <v>2.098796138</v>
      </c>
      <c r="D12" s="15">
        <f t="shared" si="0"/>
        <v>2.098796138</v>
      </c>
      <c r="E12" s="15">
        <f t="shared" si="1"/>
        <v>44.252650010689131</v>
      </c>
      <c r="F12" s="16">
        <f t="shared" si="2"/>
        <v>0</v>
      </c>
    </row>
    <row r="13" spans="1:6" ht="15.5" thickBot="1" x14ac:dyDescent="0.3">
      <c r="A13" s="8">
        <v>2</v>
      </c>
      <c r="B13" s="3">
        <v>24.817913840799999</v>
      </c>
      <c r="C13" s="3">
        <v>1.4280394608</v>
      </c>
      <c r="D13" s="15">
        <f>MIN(B13,C13)</f>
        <v>1.4280394608</v>
      </c>
      <c r="E13" s="15">
        <f t="shared" si="1"/>
        <v>16.379011240275386</v>
      </c>
      <c r="F13" s="16">
        <f t="shared" si="2"/>
        <v>0</v>
      </c>
    </row>
    <row r="14" spans="1:6" ht="13" x14ac:dyDescent="0.3">
      <c r="D14" s="9" t="s">
        <v>5</v>
      </c>
      <c r="E14" s="12">
        <f>SUM(E4:E13)/10</f>
        <v>22.115534127203489</v>
      </c>
      <c r="F14" s="12">
        <f>SUM(F4:F13)/10</f>
        <v>0</v>
      </c>
    </row>
    <row r="16" spans="1:6" ht="17.5" x14ac:dyDescent="0.35">
      <c r="C16" s="10" t="s">
        <v>7</v>
      </c>
    </row>
    <row r="17" spans="1:6" ht="13" thickBot="1" x14ac:dyDescent="0.3">
      <c r="A17" s="16" t="s">
        <v>0</v>
      </c>
      <c r="B17" s="16" t="s">
        <v>1</v>
      </c>
      <c r="C17" s="16" t="s">
        <v>2</v>
      </c>
      <c r="D17" s="16" t="s">
        <v>3</v>
      </c>
      <c r="E17" s="16" t="s">
        <v>4</v>
      </c>
      <c r="F17" s="16" t="s">
        <v>2</v>
      </c>
    </row>
    <row r="18" spans="1:6" ht="15" x14ac:dyDescent="0.25">
      <c r="A18" s="17">
        <v>0</v>
      </c>
      <c r="B18" s="1">
        <v>500.04015547810002</v>
      </c>
      <c r="C18" s="1">
        <v>500.04959394399998</v>
      </c>
      <c r="D18" s="15"/>
      <c r="E18" s="15"/>
      <c r="F18" s="16"/>
    </row>
    <row r="19" spans="1:6" ht="15" x14ac:dyDescent="0.25">
      <c r="A19" s="17">
        <v>1E-3</v>
      </c>
      <c r="B19" s="2">
        <v>499.4645753968</v>
      </c>
      <c r="C19" s="2">
        <v>371.31313815700003</v>
      </c>
      <c r="D19" s="15">
        <f>MIN(B19,C19)</f>
        <v>371.31313815700003</v>
      </c>
      <c r="E19" s="15">
        <f>(B19-D19)/D19</f>
        <v>0.34513036052501461</v>
      </c>
      <c r="F19" s="15">
        <f>(C19-D19)/D19</f>
        <v>0</v>
      </c>
    </row>
    <row r="20" spans="1:6" ht="15" x14ac:dyDescent="0.25">
      <c r="A20" s="17">
        <v>3.0000000000000001E-3</v>
      </c>
      <c r="B20" s="2">
        <v>498.31577406349999</v>
      </c>
      <c r="C20" s="2">
        <v>245.21028878249999</v>
      </c>
      <c r="D20" s="15">
        <f t="shared" ref="D20:D27" si="3">MIN(B20,C20)</f>
        <v>245.21028878249999</v>
      </c>
      <c r="E20" s="15">
        <f t="shared" ref="E20:E28" si="4">(B20-D20)/D20</f>
        <v>1.0321976558883426</v>
      </c>
      <c r="F20" s="16">
        <f t="shared" ref="F20:F28" si="5">(C20-D20)/D20</f>
        <v>0</v>
      </c>
    </row>
    <row r="21" spans="1:6" ht="15" x14ac:dyDescent="0.25">
      <c r="A21" s="17">
        <v>5.0000000000000001E-3</v>
      </c>
      <c r="B21" s="2">
        <v>497.17010963849998</v>
      </c>
      <c r="C21" s="2">
        <v>183.12138826509999</v>
      </c>
      <c r="D21" s="15">
        <f t="shared" si="3"/>
        <v>183.12138826509999</v>
      </c>
      <c r="E21" s="15">
        <f t="shared" si="4"/>
        <v>1.7149756472944599</v>
      </c>
      <c r="F21" s="16">
        <f t="shared" si="5"/>
        <v>0</v>
      </c>
    </row>
    <row r="22" spans="1:6" ht="15" x14ac:dyDescent="0.25">
      <c r="A22" s="17">
        <v>0.01</v>
      </c>
      <c r="B22" s="2">
        <v>494.3196082783</v>
      </c>
      <c r="C22" s="2">
        <v>112.2610918006</v>
      </c>
      <c r="D22" s="15">
        <f t="shared" si="3"/>
        <v>112.2610918006</v>
      </c>
      <c r="E22" s="15">
        <f t="shared" si="4"/>
        <v>3.4033030531746351</v>
      </c>
      <c r="F22" s="16">
        <f t="shared" si="5"/>
        <v>0</v>
      </c>
    </row>
    <row r="23" spans="1:6" ht="15" x14ac:dyDescent="0.25">
      <c r="A23" s="17">
        <v>0.05</v>
      </c>
      <c r="B23" s="2">
        <v>472.20119941090002</v>
      </c>
      <c r="C23" s="2">
        <v>27.791250799299998</v>
      </c>
      <c r="D23" s="15">
        <f t="shared" si="3"/>
        <v>27.791250799299998</v>
      </c>
      <c r="E23" s="15">
        <f t="shared" si="4"/>
        <v>15.991002053883584</v>
      </c>
      <c r="F23" s="16">
        <f t="shared" si="5"/>
        <v>0</v>
      </c>
    </row>
    <row r="24" spans="1:6" ht="15" x14ac:dyDescent="0.25">
      <c r="A24" s="17">
        <v>0.1</v>
      </c>
      <c r="B24" s="2">
        <v>446.18532113369997</v>
      </c>
      <c r="C24" s="2">
        <v>14.575755254000001</v>
      </c>
      <c r="D24" s="15">
        <f t="shared" si="3"/>
        <v>14.575755254000001</v>
      </c>
      <c r="E24" s="15">
        <f t="shared" si="4"/>
        <v>29.611471814556854</v>
      </c>
      <c r="F24" s="16">
        <f t="shared" si="5"/>
        <v>0</v>
      </c>
    </row>
    <row r="25" spans="1:6" ht="15" x14ac:dyDescent="0.25">
      <c r="A25" s="17">
        <v>0.3</v>
      </c>
      <c r="B25" s="2">
        <v>357.8039812184</v>
      </c>
      <c r="C25" s="2">
        <v>5.3582356687999999</v>
      </c>
      <c r="D25" s="15">
        <f t="shared" si="3"/>
        <v>5.3582356687999999</v>
      </c>
      <c r="E25" s="15">
        <f t="shared" si="4"/>
        <v>65.776454664326437</v>
      </c>
      <c r="F25" s="16">
        <f t="shared" si="5"/>
        <v>0</v>
      </c>
    </row>
    <row r="26" spans="1:6" ht="15" x14ac:dyDescent="0.25">
      <c r="A26" s="17">
        <v>0.5</v>
      </c>
      <c r="B26" s="2">
        <v>289.54142632150001</v>
      </c>
      <c r="C26" s="2">
        <v>3.4831407538999999</v>
      </c>
      <c r="D26" s="15">
        <f t="shared" si="3"/>
        <v>3.4831407538999999</v>
      </c>
      <c r="E26" s="15">
        <f t="shared" si="4"/>
        <v>82.126536301269638</v>
      </c>
      <c r="F26" s="16">
        <f t="shared" si="5"/>
        <v>0</v>
      </c>
    </row>
    <row r="27" spans="1:6" ht="15" x14ac:dyDescent="0.25">
      <c r="A27" s="17">
        <v>1</v>
      </c>
      <c r="B27" s="2">
        <v>176.85340823569999</v>
      </c>
      <c r="C27" s="2">
        <v>2.0883029787999998</v>
      </c>
      <c r="D27" s="15">
        <f t="shared" si="3"/>
        <v>2.0883029787999998</v>
      </c>
      <c r="E27" s="15">
        <f t="shared" si="4"/>
        <v>83.6876195796671</v>
      </c>
      <c r="F27" s="16">
        <f t="shared" si="5"/>
        <v>0</v>
      </c>
    </row>
    <row r="28" spans="1:6" ht="15.5" thickBot="1" x14ac:dyDescent="0.3">
      <c r="A28" s="17">
        <v>2</v>
      </c>
      <c r="B28" s="3">
        <v>75.347531055900006</v>
      </c>
      <c r="C28" s="3">
        <v>1.4241751907</v>
      </c>
      <c r="D28" s="15">
        <f>MIN(B28,C28)</f>
        <v>1.4241751907</v>
      </c>
      <c r="E28" s="15">
        <f t="shared" si="4"/>
        <v>51.906083147583658</v>
      </c>
      <c r="F28" s="16">
        <f t="shared" si="5"/>
        <v>0</v>
      </c>
    </row>
    <row r="29" spans="1:6" ht="13" x14ac:dyDescent="0.3">
      <c r="D29" s="9" t="s">
        <v>5</v>
      </c>
      <c r="E29" s="12">
        <f>SUM(E19:E28)/10</f>
        <v>33.559477427816972</v>
      </c>
      <c r="F29" s="12">
        <f>SUM(F19:F28)/10</f>
        <v>0</v>
      </c>
    </row>
    <row r="32" spans="1:6" ht="17.5" x14ac:dyDescent="0.35">
      <c r="C32" s="10" t="s">
        <v>10</v>
      </c>
    </row>
    <row r="33" spans="1:6" ht="13.5" thickBot="1" x14ac:dyDescent="0.35">
      <c r="A33" s="13" t="s">
        <v>0</v>
      </c>
      <c r="B33" s="13" t="s">
        <v>1</v>
      </c>
      <c r="C33" s="13" t="s">
        <v>2</v>
      </c>
      <c r="D33" s="13" t="s">
        <v>3</v>
      </c>
      <c r="E33" s="13" t="s">
        <v>4</v>
      </c>
      <c r="F33" s="13" t="s">
        <v>2</v>
      </c>
    </row>
    <row r="34" spans="1:6" ht="15" x14ac:dyDescent="0.25">
      <c r="A34" s="17">
        <v>0</v>
      </c>
      <c r="B34" s="1">
        <v>500.03738976459999</v>
      </c>
      <c r="C34" s="1">
        <v>500.0457005371</v>
      </c>
      <c r="D34" s="15"/>
      <c r="E34" s="15"/>
      <c r="F34" s="16"/>
    </row>
    <row r="35" spans="1:6" ht="15" x14ac:dyDescent="0.25">
      <c r="A35" s="17">
        <v>1E-3</v>
      </c>
      <c r="B35" s="2">
        <v>499.52992856319997</v>
      </c>
      <c r="C35" s="2">
        <v>370.40908202520001</v>
      </c>
      <c r="D35" s="15">
        <f>MIN(B35,C35)</f>
        <v>370.40908202520001</v>
      </c>
      <c r="E35" s="15">
        <f>(B35-D35)/D35</f>
        <v>0.34858985052967872</v>
      </c>
      <c r="F35" s="15">
        <f>(C35-D35)/D35</f>
        <v>0</v>
      </c>
    </row>
    <row r="36" spans="1:6" ht="15" x14ac:dyDescent="0.25">
      <c r="A36" s="17">
        <v>3.0000000000000001E-3</v>
      </c>
      <c r="B36" s="2">
        <v>498.51687623700002</v>
      </c>
      <c r="C36" s="2">
        <v>244.0349404751</v>
      </c>
      <c r="D36" s="15">
        <f t="shared" ref="D36:D43" si="6">MIN(B36,C36)</f>
        <v>244.0349404751</v>
      </c>
      <c r="E36" s="15">
        <f t="shared" ref="E36:E44" si="7">(B36-D36)/D36</f>
        <v>1.042809424201556</v>
      </c>
      <c r="F36" s="16">
        <f t="shared" ref="F36:F44" si="8">(C36-D36)/D36</f>
        <v>0</v>
      </c>
    </row>
    <row r="37" spans="1:6" ht="15" x14ac:dyDescent="0.25">
      <c r="A37" s="17">
        <v>5.0000000000000001E-3</v>
      </c>
      <c r="B37" s="2">
        <v>497.50631142989999</v>
      </c>
      <c r="C37" s="2">
        <v>182.0331000843</v>
      </c>
      <c r="D37" s="15">
        <f t="shared" si="6"/>
        <v>182.0331000843</v>
      </c>
      <c r="E37" s="15">
        <f t="shared" si="7"/>
        <v>1.7330541049924633</v>
      </c>
      <c r="F37" s="16">
        <f t="shared" si="8"/>
        <v>0</v>
      </c>
    </row>
    <row r="38" spans="1:6" ht="15" x14ac:dyDescent="0.25">
      <c r="A38" s="17">
        <v>0.01</v>
      </c>
      <c r="B38" s="2">
        <v>494.99073590450001</v>
      </c>
      <c r="C38" s="2">
        <v>111.4491840586</v>
      </c>
      <c r="D38" s="15">
        <f t="shared" si="6"/>
        <v>111.4491840586</v>
      </c>
      <c r="E38" s="15">
        <f t="shared" si="7"/>
        <v>3.4414029594351612</v>
      </c>
      <c r="F38" s="16">
        <f t="shared" si="8"/>
        <v>0</v>
      </c>
    </row>
    <row r="39" spans="1:6" ht="15" x14ac:dyDescent="0.25">
      <c r="A39" s="17">
        <v>0.05</v>
      </c>
      <c r="B39" s="2">
        <v>475.41121628159999</v>
      </c>
      <c r="C39" s="2">
        <v>27.554328326699999</v>
      </c>
      <c r="D39" s="15">
        <f t="shared" si="6"/>
        <v>27.554328326699999</v>
      </c>
      <c r="E39" s="15">
        <f t="shared" si="7"/>
        <v>16.253594812577198</v>
      </c>
      <c r="F39" s="16">
        <f t="shared" si="8"/>
        <v>0</v>
      </c>
    </row>
    <row r="40" spans="1:6" ht="15" x14ac:dyDescent="0.25">
      <c r="A40" s="17">
        <v>0.1</v>
      </c>
      <c r="B40" s="2">
        <v>452.24011200770002</v>
      </c>
      <c r="C40" s="2">
        <v>14.4528531764</v>
      </c>
      <c r="D40" s="15">
        <f t="shared" si="6"/>
        <v>14.4528531764</v>
      </c>
      <c r="E40" s="15">
        <f t="shared" si="7"/>
        <v>30.290715161083963</v>
      </c>
      <c r="F40" s="16">
        <f t="shared" si="8"/>
        <v>0</v>
      </c>
    </row>
    <row r="41" spans="1:6" ht="15" x14ac:dyDescent="0.25">
      <c r="A41" s="17">
        <v>0.3</v>
      </c>
      <c r="B41" s="2">
        <v>372.23913205920002</v>
      </c>
      <c r="C41" s="2">
        <v>5.3186412689999996</v>
      </c>
      <c r="D41" s="15">
        <f t="shared" si="6"/>
        <v>5.3186412689999996</v>
      </c>
      <c r="E41" s="15">
        <f t="shared" si="7"/>
        <v>68.987636547104003</v>
      </c>
      <c r="F41" s="16">
        <f t="shared" si="8"/>
        <v>0</v>
      </c>
    </row>
    <row r="42" spans="1:6" ht="15" x14ac:dyDescent="0.25">
      <c r="A42" s="17">
        <v>0.5</v>
      </c>
      <c r="B42" s="2">
        <v>308.8279339673</v>
      </c>
      <c r="C42" s="2">
        <v>3.4608216731999999</v>
      </c>
      <c r="D42" s="15">
        <f t="shared" si="6"/>
        <v>3.4608216731999999</v>
      </c>
      <c r="E42" s="15">
        <f t="shared" si="7"/>
        <v>88.235436878707077</v>
      </c>
      <c r="F42" s="16">
        <f t="shared" si="8"/>
        <v>0</v>
      </c>
    </row>
    <row r="43" spans="1:6" ht="15" x14ac:dyDescent="0.25">
      <c r="A43" s="17">
        <v>1</v>
      </c>
      <c r="B43" s="4">
        <v>199.84998439579999</v>
      </c>
      <c r="C43" s="4">
        <v>2.0788170703</v>
      </c>
      <c r="D43" s="15">
        <f t="shared" si="6"/>
        <v>2.0788170703</v>
      </c>
      <c r="E43" s="15">
        <f t="shared" si="7"/>
        <v>95.136397594117824</v>
      </c>
      <c r="F43" s="16">
        <f t="shared" si="8"/>
        <v>0</v>
      </c>
    </row>
    <row r="44" spans="1:6" ht="15.5" thickBot="1" x14ac:dyDescent="0.3">
      <c r="A44" s="17">
        <v>2</v>
      </c>
      <c r="B44" s="11">
        <v>93.953525729299997</v>
      </c>
      <c r="C44" s="11">
        <v>1.4206802092999999</v>
      </c>
      <c r="D44" s="15">
        <f>MIN(B44,C44)</f>
        <v>1.4206802092999999</v>
      </c>
      <c r="E44" s="15">
        <f t="shared" si="7"/>
        <v>65.132775774776889</v>
      </c>
      <c r="F44" s="16">
        <f t="shared" si="8"/>
        <v>0</v>
      </c>
    </row>
    <row r="45" spans="1:6" ht="13" x14ac:dyDescent="0.3">
      <c r="D45" s="9" t="s">
        <v>5</v>
      </c>
      <c r="E45" s="12">
        <f>SUM(E35:E44)/10</f>
        <v>37.060241310752573</v>
      </c>
      <c r="F45" s="12">
        <f>SUM(F35:F44)/10</f>
        <v>0</v>
      </c>
    </row>
    <row r="49" spans="1:6" ht="17.5" x14ac:dyDescent="0.35">
      <c r="C49" s="10" t="s">
        <v>11</v>
      </c>
    </row>
    <row r="50" spans="1:6" ht="13.5" thickBot="1" x14ac:dyDescent="0.35">
      <c r="A50" s="13" t="s">
        <v>0</v>
      </c>
      <c r="B50" s="13" t="s">
        <v>1</v>
      </c>
      <c r="C50" s="13" t="s">
        <v>2</v>
      </c>
      <c r="D50" s="13" t="s">
        <v>3</v>
      </c>
      <c r="E50" s="13" t="s">
        <v>4</v>
      </c>
      <c r="F50" s="13" t="s">
        <v>2</v>
      </c>
    </row>
    <row r="51" spans="1:6" ht="15" x14ac:dyDescent="0.25">
      <c r="A51" s="17">
        <v>0</v>
      </c>
      <c r="B51" s="1">
        <v>500.04230065640002</v>
      </c>
      <c r="C51" s="1">
        <v>500.06873331129998</v>
      </c>
      <c r="D51" s="15"/>
      <c r="E51" s="15"/>
      <c r="F51" s="16"/>
    </row>
    <row r="52" spans="1:6" ht="15" x14ac:dyDescent="0.25">
      <c r="A52" s="17">
        <v>1E-3</v>
      </c>
      <c r="B52" s="2">
        <v>499.53939439250001</v>
      </c>
      <c r="C52" s="2">
        <v>369.59196716500003</v>
      </c>
      <c r="D52" s="15">
        <f>MIN(B52,C52)</f>
        <v>369.59196716500003</v>
      </c>
      <c r="E52" s="15">
        <f>(B52-D52)/D52</f>
        <v>0.35159700094208612</v>
      </c>
      <c r="F52" s="15">
        <f>(C52-D52)/D52</f>
        <v>0</v>
      </c>
    </row>
    <row r="53" spans="1:6" ht="15" x14ac:dyDescent="0.25">
      <c r="A53" s="17">
        <v>3.0000000000000001E-3</v>
      </c>
      <c r="B53" s="2">
        <v>498.53542124159998</v>
      </c>
      <c r="C53" s="2">
        <v>242.96492289790001</v>
      </c>
      <c r="D53" s="15">
        <f t="shared" ref="D53:D60" si="9">MIN(B53,C53)</f>
        <v>242.96492289790001</v>
      </c>
      <c r="E53" s="15">
        <f t="shared" ref="E53:E61" si="10">(B53-D53)/D53</f>
        <v>1.0518822852922565</v>
      </c>
      <c r="F53" s="16">
        <f t="shared" ref="F53:F61" si="11">(C53-D53)/D53</f>
        <v>0</v>
      </c>
    </row>
    <row r="54" spans="1:6" ht="15" x14ac:dyDescent="0.25">
      <c r="A54" s="17">
        <v>5.0000000000000001E-3</v>
      </c>
      <c r="B54" s="2">
        <v>497.53389481239998</v>
      </c>
      <c r="C54" s="2">
        <v>181.0422398465</v>
      </c>
      <c r="D54" s="15">
        <f t="shared" si="9"/>
        <v>181.0422398465</v>
      </c>
      <c r="E54" s="15">
        <f t="shared" si="10"/>
        <v>1.7481647113637309</v>
      </c>
      <c r="F54" s="16">
        <f t="shared" si="11"/>
        <v>0</v>
      </c>
    </row>
    <row r="55" spans="1:6" ht="15" x14ac:dyDescent="0.25">
      <c r="A55" s="17">
        <v>0.01</v>
      </c>
      <c r="B55" s="2">
        <v>495.04073780589999</v>
      </c>
      <c r="C55" s="2">
        <v>110.71055074</v>
      </c>
      <c r="D55" s="15">
        <f t="shared" si="9"/>
        <v>110.71055074</v>
      </c>
      <c r="E55" s="15">
        <f t="shared" si="10"/>
        <v>3.4714865430349673</v>
      </c>
      <c r="F55" s="16">
        <f t="shared" si="11"/>
        <v>0</v>
      </c>
    </row>
    <row r="56" spans="1:6" ht="15" x14ac:dyDescent="0.25">
      <c r="A56" s="17">
        <v>0.05</v>
      </c>
      <c r="B56" s="2">
        <v>475.6317199069</v>
      </c>
      <c r="C56" s="2">
        <v>27.339134720400001</v>
      </c>
      <c r="D56" s="15">
        <f t="shared" si="9"/>
        <v>27.339134720400001</v>
      </c>
      <c r="E56" s="15">
        <f t="shared" si="10"/>
        <v>16.397467943708975</v>
      </c>
      <c r="F56" s="16">
        <f t="shared" si="11"/>
        <v>0</v>
      </c>
    </row>
    <row r="57" spans="1:6" ht="15" x14ac:dyDescent="0.25">
      <c r="A57" s="17">
        <v>0.1</v>
      </c>
      <c r="B57" s="2">
        <v>452.65296670200001</v>
      </c>
      <c r="C57" s="2">
        <v>14.3412524896</v>
      </c>
      <c r="D57" s="15">
        <f t="shared" si="9"/>
        <v>14.3412524896</v>
      </c>
      <c r="E57" s="15">
        <f t="shared" si="10"/>
        <v>30.56300100219665</v>
      </c>
      <c r="F57" s="16">
        <f t="shared" si="11"/>
        <v>0</v>
      </c>
    </row>
    <row r="58" spans="1:6" ht="15" x14ac:dyDescent="0.25">
      <c r="A58" s="17">
        <v>0.3</v>
      </c>
      <c r="B58" s="2">
        <v>373.22991535919999</v>
      </c>
      <c r="C58" s="2">
        <v>5.2826907862999999</v>
      </c>
      <c r="D58" s="15">
        <f t="shared" si="9"/>
        <v>5.2826907862999999</v>
      </c>
      <c r="E58" s="15">
        <f t="shared" si="10"/>
        <v>69.65147866067143</v>
      </c>
      <c r="F58" s="16">
        <f t="shared" si="11"/>
        <v>0</v>
      </c>
    </row>
    <row r="59" spans="1:6" ht="15" x14ac:dyDescent="0.25">
      <c r="A59" s="17">
        <v>0.5</v>
      </c>
      <c r="B59" s="2">
        <v>310.16747581290002</v>
      </c>
      <c r="C59" s="2">
        <v>3.4405550594999998</v>
      </c>
      <c r="D59" s="15">
        <f t="shared" si="9"/>
        <v>3.4405550594999998</v>
      </c>
      <c r="E59" s="15">
        <f t="shared" si="10"/>
        <v>89.150417722998228</v>
      </c>
      <c r="F59" s="16">
        <f t="shared" si="11"/>
        <v>0</v>
      </c>
    </row>
    <row r="60" spans="1:6" ht="15" x14ac:dyDescent="0.25">
      <c r="A60" s="17">
        <v>1</v>
      </c>
      <c r="B60" s="4">
        <v>210.49532526690001</v>
      </c>
      <c r="C60" s="4">
        <v>2.0702013952999998</v>
      </c>
      <c r="D60" s="15">
        <f t="shared" si="9"/>
        <v>2.0702013952999998</v>
      </c>
      <c r="E60" s="15">
        <f t="shared" si="10"/>
        <v>100.67867036742888</v>
      </c>
      <c r="F60" s="16">
        <f t="shared" si="11"/>
        <v>0</v>
      </c>
    </row>
    <row r="61" spans="1:6" ht="15.5" thickBot="1" x14ac:dyDescent="0.3">
      <c r="A61" s="17">
        <v>2</v>
      </c>
      <c r="B61" s="11">
        <v>95.355764746800006</v>
      </c>
      <c r="C61" s="11">
        <v>1.4175044792</v>
      </c>
      <c r="D61" s="15">
        <f>MIN(B61,C61)</f>
        <v>1.4175044792</v>
      </c>
      <c r="E61" s="15">
        <f t="shared" si="10"/>
        <v>66.270168204770783</v>
      </c>
      <c r="F61" s="16">
        <f t="shared" si="11"/>
        <v>0</v>
      </c>
    </row>
    <row r="62" spans="1:6" ht="13" x14ac:dyDescent="0.3">
      <c r="D62" s="9" t="s">
        <v>5</v>
      </c>
      <c r="E62" s="12">
        <f>SUM(E52:E61)/10</f>
        <v>37.933433444240805</v>
      </c>
      <c r="F62" s="12">
        <f>SUM(F52:F61)/10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52" workbookViewId="0">
      <selection activeCell="B51" sqref="B51:C61"/>
    </sheetView>
  </sheetViews>
  <sheetFormatPr defaultRowHeight="12.5" x14ac:dyDescent="0.25"/>
  <cols>
    <col min="1" max="1" width="7.58203125" style="5" customWidth="1"/>
    <col min="2" max="2" width="13.08203125" style="5" customWidth="1"/>
    <col min="3" max="3" width="13.1640625" style="5" customWidth="1"/>
    <col min="4" max="4" width="12.9140625" style="5" bestFit="1" customWidth="1"/>
    <col min="5" max="5" width="14.25" style="5" customWidth="1"/>
    <col min="6" max="6" width="14.4140625" style="5" customWidth="1"/>
    <col min="7" max="16384" width="8.6640625" style="5"/>
  </cols>
  <sheetData>
    <row r="1" spans="1:6" ht="17.5" x14ac:dyDescent="0.35">
      <c r="C1" s="10" t="s">
        <v>12</v>
      </c>
    </row>
    <row r="2" spans="1:6" ht="13.5" thickBot="1" x14ac:dyDescent="0.35">
      <c r="A2" s="9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</v>
      </c>
    </row>
    <row r="3" spans="1:6" ht="15" x14ac:dyDescent="0.25">
      <c r="A3" s="6">
        <v>0</v>
      </c>
      <c r="B3" s="1">
        <v>500.0188588254</v>
      </c>
      <c r="C3" s="1">
        <v>500.01843997229997</v>
      </c>
      <c r="D3" s="15"/>
      <c r="E3" s="15"/>
      <c r="F3" s="16"/>
    </row>
    <row r="4" spans="1:6" ht="15" x14ac:dyDescent="0.25">
      <c r="A4" s="7">
        <v>1E-3</v>
      </c>
      <c r="B4" s="2">
        <v>410.68451763439998</v>
      </c>
      <c r="C4" s="2">
        <v>12.373073250499999</v>
      </c>
      <c r="D4" s="15">
        <f>MIN(B4,C4)</f>
        <v>12.373073250499999</v>
      </c>
      <c r="E4" s="15">
        <f>(B4-D4)/D4</f>
        <v>32.191795548272871</v>
      </c>
      <c r="F4" s="15">
        <f>(C4-D4)/D4</f>
        <v>0</v>
      </c>
    </row>
    <row r="5" spans="1:6" ht="15" x14ac:dyDescent="0.25">
      <c r="A5" s="7">
        <v>3.0000000000000001E-3</v>
      </c>
      <c r="B5" s="2">
        <v>279.69131130350002</v>
      </c>
      <c r="C5" s="2">
        <v>4.2694676830000002</v>
      </c>
      <c r="D5" s="15">
        <f t="shared" ref="D5:D12" si="0">MIN(B5,C5)</f>
        <v>4.2694676830000002</v>
      </c>
      <c r="E5" s="15">
        <f t="shared" ref="E5:E13" si="1">(B5-D5)/D5</f>
        <v>64.509644777770291</v>
      </c>
      <c r="F5" s="16">
        <f t="shared" ref="F5:F13" si="2">(C5-D5)/D5</f>
        <v>0</v>
      </c>
    </row>
    <row r="6" spans="1:6" ht="15" x14ac:dyDescent="0.25">
      <c r="A6" s="7">
        <v>5.0000000000000001E-3</v>
      </c>
      <c r="B6" s="2">
        <v>192.8378243727</v>
      </c>
      <c r="C6" s="2">
        <v>2.6649037654000001</v>
      </c>
      <c r="D6" s="15">
        <f t="shared" si="0"/>
        <v>2.6649037654000001</v>
      </c>
      <c r="E6" s="15">
        <f t="shared" si="1"/>
        <v>71.362021802222642</v>
      </c>
      <c r="F6" s="16">
        <f t="shared" si="2"/>
        <v>0</v>
      </c>
    </row>
    <row r="7" spans="1:6" ht="15" x14ac:dyDescent="0.25">
      <c r="A7" s="7">
        <v>0.01</v>
      </c>
      <c r="B7" s="2">
        <v>80.144470183999999</v>
      </c>
      <c r="C7" s="2">
        <v>1.5447605793999999</v>
      </c>
      <c r="D7" s="15">
        <f t="shared" si="0"/>
        <v>1.5447605793999999</v>
      </c>
      <c r="E7" s="15">
        <f t="shared" si="1"/>
        <v>50.881483287933776</v>
      </c>
      <c r="F7" s="16">
        <f t="shared" si="2"/>
        <v>0</v>
      </c>
    </row>
    <row r="8" spans="1:6" ht="15" x14ac:dyDescent="0.25">
      <c r="A8" s="7">
        <v>0.05</v>
      </c>
      <c r="B8" s="2">
        <v>1.4060112721</v>
      </c>
      <c r="C8" s="2">
        <v>1.0045595809000001</v>
      </c>
      <c r="D8" s="15">
        <f t="shared" si="0"/>
        <v>1.0045595809000001</v>
      </c>
      <c r="E8" s="15">
        <f t="shared" si="1"/>
        <v>0.39962954794610916</v>
      </c>
      <c r="F8" s="16">
        <f t="shared" si="2"/>
        <v>0</v>
      </c>
    </row>
    <row r="9" spans="1:6" ht="15" x14ac:dyDescent="0.25">
      <c r="A9" s="7">
        <v>0.1</v>
      </c>
      <c r="B9" s="2">
        <v>1.0075551302000001</v>
      </c>
      <c r="C9" s="2">
        <v>1.0001457419999999</v>
      </c>
      <c r="D9" s="15">
        <f t="shared" si="0"/>
        <v>1.0001457419999999</v>
      </c>
      <c r="E9" s="15">
        <f t="shared" si="1"/>
        <v>7.4083084983029854E-3</v>
      </c>
      <c r="F9" s="16">
        <f t="shared" si="2"/>
        <v>0</v>
      </c>
    </row>
    <row r="10" spans="1:6" ht="15" x14ac:dyDescent="0.25">
      <c r="A10" s="7">
        <v>0.3</v>
      </c>
      <c r="B10" s="2">
        <v>1.0000089858000001</v>
      </c>
      <c r="C10" s="2">
        <v>1.0000004213</v>
      </c>
      <c r="D10" s="15">
        <f t="shared" si="0"/>
        <v>1.0000004213</v>
      </c>
      <c r="E10" s="15">
        <f t="shared" si="1"/>
        <v>8.5644963918632435E-6</v>
      </c>
      <c r="F10" s="16">
        <f t="shared" si="2"/>
        <v>0</v>
      </c>
    </row>
    <row r="11" spans="1:6" ht="15" x14ac:dyDescent="0.25">
      <c r="A11" s="7">
        <v>0.5</v>
      </c>
      <c r="B11" s="2">
        <v>1.0000006905000001</v>
      </c>
      <c r="C11" s="2">
        <v>1.0000000444999999</v>
      </c>
      <c r="D11" s="15">
        <f t="shared" si="0"/>
        <v>1.0000000444999999</v>
      </c>
      <c r="E11" s="15">
        <f t="shared" si="1"/>
        <v>6.4599997141257581E-7</v>
      </c>
      <c r="F11" s="16">
        <f t="shared" si="2"/>
        <v>0</v>
      </c>
    </row>
    <row r="12" spans="1:6" ht="15" x14ac:dyDescent="0.25">
      <c r="A12" s="7">
        <v>1</v>
      </c>
      <c r="B12" s="2">
        <v>1.0000000493000001</v>
      </c>
      <c r="C12" s="2">
        <v>1.0000000042999999</v>
      </c>
      <c r="D12" s="15">
        <f t="shared" si="0"/>
        <v>1.0000000042999999</v>
      </c>
      <c r="E12" s="15">
        <f t="shared" si="1"/>
        <v>4.4999999977103018E-8</v>
      </c>
      <c r="F12" s="16">
        <f t="shared" si="2"/>
        <v>0</v>
      </c>
    </row>
    <row r="13" spans="1:6" ht="15.5" thickBot="1" x14ac:dyDescent="0.3">
      <c r="A13" s="8">
        <v>2</v>
      </c>
      <c r="B13" s="3">
        <v>1.0000000078</v>
      </c>
      <c r="C13" s="3">
        <v>1.0000000008000001</v>
      </c>
      <c r="D13" s="15">
        <f>MIN(B13,C13)</f>
        <v>1.0000000008000001</v>
      </c>
      <c r="E13" s="15">
        <f t="shared" si="1"/>
        <v>6.9999999074487819E-9</v>
      </c>
      <c r="F13" s="16">
        <f t="shared" si="2"/>
        <v>0</v>
      </c>
    </row>
    <row r="14" spans="1:6" ht="13" x14ac:dyDescent="0.3">
      <c r="D14" s="9" t="s">
        <v>5</v>
      </c>
      <c r="E14" s="12">
        <f>SUM(E4:E13)/10</f>
        <v>21.935199253514035</v>
      </c>
      <c r="F14" s="12">
        <f>SUM(F4:F13)/10</f>
        <v>0</v>
      </c>
    </row>
    <row r="16" spans="1:6" ht="17.5" x14ac:dyDescent="0.35">
      <c r="C16" s="10" t="s">
        <v>13</v>
      </c>
    </row>
    <row r="17" spans="1:6" ht="13" thickBot="1" x14ac:dyDescent="0.3">
      <c r="A17" s="16" t="s">
        <v>0</v>
      </c>
      <c r="B17" s="16" t="s">
        <v>1</v>
      </c>
      <c r="C17" s="16" t="s">
        <v>2</v>
      </c>
      <c r="D17" s="16" t="s">
        <v>3</v>
      </c>
      <c r="E17" s="16" t="s">
        <v>4</v>
      </c>
      <c r="F17" s="16" t="s">
        <v>2</v>
      </c>
    </row>
    <row r="18" spans="1:6" ht="15" x14ac:dyDescent="0.25">
      <c r="A18" s="17">
        <v>0</v>
      </c>
      <c r="B18" s="1">
        <v>500.04846174990001</v>
      </c>
      <c r="C18" s="1">
        <v>500.04904132870001</v>
      </c>
      <c r="D18" s="15"/>
      <c r="E18" s="15"/>
      <c r="F18" s="16"/>
    </row>
    <row r="19" spans="1:6" ht="15" x14ac:dyDescent="0.25">
      <c r="A19" s="17">
        <v>1E-3</v>
      </c>
      <c r="B19" s="2">
        <v>418.90089334290002</v>
      </c>
      <c r="C19" s="2">
        <v>11.525787365599999</v>
      </c>
      <c r="D19" s="15">
        <f>MIN(B19,C19)</f>
        <v>11.525787365599999</v>
      </c>
      <c r="E19" s="15">
        <f>(B19-D19)/D19</f>
        <v>35.344666100049402</v>
      </c>
      <c r="F19" s="15">
        <f>(C19-D19)/D19</f>
        <v>0</v>
      </c>
    </row>
    <row r="20" spans="1:6" ht="15" x14ac:dyDescent="0.25">
      <c r="A20" s="17">
        <v>3.0000000000000001E-3</v>
      </c>
      <c r="B20" s="2">
        <v>296.48294151549999</v>
      </c>
      <c r="C20" s="2">
        <v>4.0208517482000001</v>
      </c>
      <c r="D20" s="15">
        <f t="shared" ref="D20:D27" si="3">MIN(B20,C20)</f>
        <v>4.0208517482000001</v>
      </c>
      <c r="E20" s="15">
        <f t="shared" ref="E20:E28" si="4">(B20-D20)/D20</f>
        <v>72.736352415436698</v>
      </c>
      <c r="F20" s="16">
        <f t="shared" ref="F20:F28" si="5">(C20-D20)/D20</f>
        <v>0</v>
      </c>
    </row>
    <row r="21" spans="1:6" ht="15" x14ac:dyDescent="0.25">
      <c r="A21" s="17">
        <v>5.0000000000000001E-3</v>
      </c>
      <c r="B21" s="2">
        <v>212.15544246549999</v>
      </c>
      <c r="C21" s="2">
        <v>2.5370724102</v>
      </c>
      <c r="D21" s="15">
        <f t="shared" si="3"/>
        <v>2.5370724102</v>
      </c>
      <c r="E21" s="15">
        <f t="shared" si="4"/>
        <v>82.62214716953055</v>
      </c>
      <c r="F21" s="16">
        <f t="shared" si="5"/>
        <v>0</v>
      </c>
    </row>
    <row r="22" spans="1:6" ht="15" x14ac:dyDescent="0.25">
      <c r="A22" s="17">
        <v>0.01</v>
      </c>
      <c r="B22" s="2">
        <v>96.189807269699998</v>
      </c>
      <c r="C22" s="2">
        <v>1.5019320088999999</v>
      </c>
      <c r="D22" s="15">
        <f t="shared" si="3"/>
        <v>1.5019320088999999</v>
      </c>
      <c r="E22" s="15">
        <f t="shared" si="4"/>
        <v>63.044049064610093</v>
      </c>
      <c r="F22" s="16">
        <f t="shared" si="5"/>
        <v>0</v>
      </c>
    </row>
    <row r="23" spans="1:6" ht="15" x14ac:dyDescent="0.25">
      <c r="A23" s="17">
        <v>0.05</v>
      </c>
      <c r="B23" s="2">
        <v>1.8249308189</v>
      </c>
      <c r="C23" s="2">
        <v>1.0041209152999999</v>
      </c>
      <c r="D23" s="15">
        <f t="shared" si="3"/>
        <v>1.0041209152999999</v>
      </c>
      <c r="E23" s="15">
        <f t="shared" si="4"/>
        <v>0.81744129725130532</v>
      </c>
      <c r="F23" s="16">
        <f t="shared" si="5"/>
        <v>0</v>
      </c>
    </row>
    <row r="24" spans="1:6" ht="15" x14ac:dyDescent="0.25">
      <c r="A24" s="17">
        <v>0.1</v>
      </c>
      <c r="B24" s="2">
        <v>1.0226817219</v>
      </c>
      <c r="C24" s="2">
        <v>1.0001295294000001</v>
      </c>
      <c r="D24" s="15">
        <f t="shared" si="3"/>
        <v>1.0001295294000001</v>
      </c>
      <c r="E24" s="15">
        <f t="shared" si="4"/>
        <v>2.2549271706365281E-2</v>
      </c>
      <c r="F24" s="16">
        <f t="shared" si="5"/>
        <v>0</v>
      </c>
    </row>
    <row r="25" spans="1:6" ht="15" x14ac:dyDescent="0.25">
      <c r="A25" s="17">
        <v>0.3</v>
      </c>
      <c r="B25" s="2">
        <v>1.0000510495999999</v>
      </c>
      <c r="C25" s="2">
        <v>1.0000003641999999</v>
      </c>
      <c r="D25" s="15">
        <f t="shared" si="3"/>
        <v>1.0000003641999999</v>
      </c>
      <c r="E25" s="15">
        <f t="shared" si="4"/>
        <v>5.068538154035639E-5</v>
      </c>
      <c r="F25" s="16">
        <f t="shared" si="5"/>
        <v>0</v>
      </c>
    </row>
    <row r="26" spans="1:6" ht="15" x14ac:dyDescent="0.25">
      <c r="A26" s="17">
        <v>0.5</v>
      </c>
      <c r="B26" s="2">
        <v>1.0000049274</v>
      </c>
      <c r="C26" s="2">
        <v>1.0000000381</v>
      </c>
      <c r="D26" s="15">
        <f t="shared" si="3"/>
        <v>1.0000000381</v>
      </c>
      <c r="E26" s="15">
        <f t="shared" si="4"/>
        <v>4.8892998136949024E-6</v>
      </c>
      <c r="F26" s="16">
        <f t="shared" si="5"/>
        <v>0</v>
      </c>
    </row>
    <row r="27" spans="1:6" ht="15" x14ac:dyDescent="0.25">
      <c r="A27" s="17">
        <v>1</v>
      </c>
      <c r="B27" s="2">
        <v>1.0000004359000001</v>
      </c>
      <c r="C27" s="2">
        <v>1.0000000036000001</v>
      </c>
      <c r="D27" s="15">
        <f t="shared" si="3"/>
        <v>1.0000000036000001</v>
      </c>
      <c r="E27" s="15">
        <f t="shared" si="4"/>
        <v>4.3229999846320094E-7</v>
      </c>
      <c r="F27" s="16">
        <f t="shared" si="5"/>
        <v>0</v>
      </c>
    </row>
    <row r="28" spans="1:6" ht="15.5" thickBot="1" x14ac:dyDescent="0.3">
      <c r="A28" s="17">
        <v>2</v>
      </c>
      <c r="B28" s="3">
        <v>1.0000000785000001</v>
      </c>
      <c r="C28" s="3">
        <v>1.0000000007000001</v>
      </c>
      <c r="D28" s="15">
        <f>MIN(B28,C28)</f>
        <v>1.0000000007000001</v>
      </c>
      <c r="E28" s="15">
        <f t="shared" si="4"/>
        <v>7.7799999943447311E-8</v>
      </c>
      <c r="F28" s="16">
        <f t="shared" si="5"/>
        <v>0</v>
      </c>
    </row>
    <row r="29" spans="1:6" ht="13" x14ac:dyDescent="0.3">
      <c r="D29" s="9" t="s">
        <v>5</v>
      </c>
      <c r="E29" s="12">
        <f>SUM(E19:E28)/10</f>
        <v>25.458726140336573</v>
      </c>
      <c r="F29" s="12">
        <f>SUM(F19:F28)/10</f>
        <v>0</v>
      </c>
    </row>
    <row r="32" spans="1:6" ht="17.5" x14ac:dyDescent="0.35">
      <c r="C32" s="10" t="s">
        <v>8</v>
      </c>
    </row>
    <row r="33" spans="1:6" ht="13.5" thickBot="1" x14ac:dyDescent="0.35">
      <c r="A33" s="13" t="s">
        <v>0</v>
      </c>
      <c r="B33" s="13" t="s">
        <v>1</v>
      </c>
      <c r="C33" s="13" t="s">
        <v>2</v>
      </c>
      <c r="D33" s="13" t="s">
        <v>3</v>
      </c>
      <c r="E33" s="13" t="s">
        <v>4</v>
      </c>
      <c r="F33" s="13" t="s">
        <v>2</v>
      </c>
    </row>
    <row r="34" spans="1:6" ht="15" x14ac:dyDescent="0.25">
      <c r="A34" s="17">
        <v>0</v>
      </c>
      <c r="B34" s="19">
        <v>500.0612712153</v>
      </c>
      <c r="C34" s="19">
        <v>500.06719535190001</v>
      </c>
      <c r="D34" s="15"/>
      <c r="E34" s="15"/>
      <c r="F34" s="16"/>
    </row>
    <row r="35" spans="1:6" ht="15" x14ac:dyDescent="0.25">
      <c r="A35" s="17">
        <v>1E-3</v>
      </c>
      <c r="B35" s="4">
        <v>443.51083009220002</v>
      </c>
      <c r="C35" s="4">
        <v>10.806701009799999</v>
      </c>
      <c r="D35" s="15">
        <f>MIN(B35,C35)</f>
        <v>10.806701009799999</v>
      </c>
      <c r="E35" s="15">
        <f>(B35-D35)/D35</f>
        <v>40.040353544528024</v>
      </c>
      <c r="F35" s="15">
        <f>(C35-D35)/D35</f>
        <v>0</v>
      </c>
    </row>
    <row r="36" spans="1:6" ht="15" x14ac:dyDescent="0.25">
      <c r="A36" s="17">
        <v>3.0000000000000001E-3</v>
      </c>
      <c r="B36" s="4">
        <v>350.84472900140003</v>
      </c>
      <c r="C36" s="4">
        <v>3.8104325505999999</v>
      </c>
      <c r="D36" s="15">
        <f t="shared" ref="D36:D43" si="6">MIN(B36,C36)</f>
        <v>3.8104325505999999</v>
      </c>
      <c r="E36" s="15">
        <f t="shared" ref="E36:E44" si="7">(B36-D36)/D36</f>
        <v>91.074777428130872</v>
      </c>
      <c r="F36" s="16">
        <f t="shared" ref="F36:F44" si="8">(C36-D36)/D36</f>
        <v>0</v>
      </c>
    </row>
    <row r="37" spans="1:6" ht="15" x14ac:dyDescent="0.25">
      <c r="A37" s="17">
        <v>5.0000000000000001E-3</v>
      </c>
      <c r="B37" s="4">
        <v>279.55912021130001</v>
      </c>
      <c r="C37" s="4">
        <v>2.4289842092999998</v>
      </c>
      <c r="D37" s="15">
        <f t="shared" si="6"/>
        <v>2.4289842092999998</v>
      </c>
      <c r="E37" s="15">
        <f t="shared" si="7"/>
        <v>114.093016719061</v>
      </c>
      <c r="F37" s="16">
        <f t="shared" si="8"/>
        <v>0</v>
      </c>
    </row>
    <row r="38" spans="1:6" ht="15" x14ac:dyDescent="0.25">
      <c r="A38" s="17">
        <v>0.01</v>
      </c>
      <c r="B38" s="4">
        <v>163.2321069441</v>
      </c>
      <c r="C38" s="4">
        <v>1.4657888164999999</v>
      </c>
      <c r="D38" s="15">
        <f t="shared" si="6"/>
        <v>1.4657888164999999</v>
      </c>
      <c r="E38" s="15">
        <f t="shared" si="7"/>
        <v>110.36127190127186</v>
      </c>
      <c r="F38" s="16">
        <f t="shared" si="8"/>
        <v>0</v>
      </c>
    </row>
    <row r="39" spans="1:6" ht="15" x14ac:dyDescent="0.25">
      <c r="A39" s="17">
        <v>0.05</v>
      </c>
      <c r="B39" s="4">
        <v>7.3946039489000004</v>
      </c>
      <c r="C39" s="4">
        <v>1.0037573149000001</v>
      </c>
      <c r="D39" s="15">
        <f t="shared" si="6"/>
        <v>1.0037573149000001</v>
      </c>
      <c r="E39" s="15">
        <f t="shared" si="7"/>
        <v>6.3669240952298241</v>
      </c>
      <c r="F39" s="16">
        <f t="shared" si="8"/>
        <v>0</v>
      </c>
    </row>
    <row r="40" spans="1:6" ht="15" x14ac:dyDescent="0.25">
      <c r="A40" s="17">
        <v>0.1</v>
      </c>
      <c r="B40" s="4">
        <v>1.5431416478</v>
      </c>
      <c r="C40" s="4">
        <v>1.0001163049999999</v>
      </c>
      <c r="D40" s="15">
        <f t="shared" si="6"/>
        <v>1.0001163049999999</v>
      </c>
      <c r="E40" s="15">
        <f t="shared" si="7"/>
        <v>0.54296219358207554</v>
      </c>
      <c r="F40" s="16">
        <f t="shared" si="8"/>
        <v>0</v>
      </c>
    </row>
    <row r="41" spans="1:6" ht="15" x14ac:dyDescent="0.25">
      <c r="A41" s="17">
        <v>0.3</v>
      </c>
      <c r="B41" s="4">
        <v>1.0077175706999999</v>
      </c>
      <c r="C41" s="4">
        <v>1.0000003189</v>
      </c>
      <c r="D41" s="15">
        <f t="shared" si="6"/>
        <v>1.0000003189</v>
      </c>
      <c r="E41" s="15">
        <f t="shared" si="7"/>
        <v>7.7172493389691217E-3</v>
      </c>
      <c r="F41" s="16">
        <f t="shared" si="8"/>
        <v>0</v>
      </c>
    </row>
    <row r="42" spans="1:6" ht="15" x14ac:dyDescent="0.25">
      <c r="A42" s="17">
        <v>0.5</v>
      </c>
      <c r="B42" s="4">
        <v>1.0014395346</v>
      </c>
      <c r="C42" s="4">
        <v>1.0000000330000001</v>
      </c>
      <c r="D42" s="15">
        <f t="shared" si="6"/>
        <v>1.0000000330000001</v>
      </c>
      <c r="E42" s="15">
        <f t="shared" si="7"/>
        <v>1.4395015524963971E-3</v>
      </c>
      <c r="F42" s="16">
        <f t="shared" si="8"/>
        <v>0</v>
      </c>
    </row>
    <row r="43" spans="1:6" ht="15" x14ac:dyDescent="0.25">
      <c r="A43" s="17">
        <v>1</v>
      </c>
      <c r="B43" s="4">
        <v>1.0002367333</v>
      </c>
      <c r="C43" s="4">
        <v>1.0000000031</v>
      </c>
      <c r="D43" s="15">
        <f t="shared" si="6"/>
        <v>1.0000000031</v>
      </c>
      <c r="E43" s="15">
        <f t="shared" si="7"/>
        <v>2.3673019926606021E-4</v>
      </c>
      <c r="F43" s="16">
        <f t="shared" si="8"/>
        <v>0</v>
      </c>
    </row>
    <row r="44" spans="1:6" ht="15.5" thickBot="1" x14ac:dyDescent="0.3">
      <c r="A44" s="17">
        <v>2</v>
      </c>
      <c r="B44" s="11">
        <v>1.0000613624000001</v>
      </c>
      <c r="C44" s="11">
        <v>1.0000000006</v>
      </c>
      <c r="D44" s="15">
        <f>MIN(B44,C44)</f>
        <v>1.0000000006</v>
      </c>
      <c r="E44" s="15">
        <f t="shared" si="7"/>
        <v>6.1361799963231126E-5</v>
      </c>
      <c r="F44" s="16">
        <f t="shared" si="8"/>
        <v>0</v>
      </c>
    </row>
    <row r="45" spans="1:6" ht="13" x14ac:dyDescent="0.3">
      <c r="D45" s="9" t="s">
        <v>5</v>
      </c>
      <c r="E45" s="12">
        <f>SUM(E35:E44)/10</f>
        <v>36.248876072469429</v>
      </c>
      <c r="F45" s="12">
        <f>SUM(F35:F44)/10</f>
        <v>0</v>
      </c>
    </row>
    <row r="49" spans="1:6" ht="17.5" x14ac:dyDescent="0.35">
      <c r="C49" s="10" t="s">
        <v>9</v>
      </c>
    </row>
    <row r="50" spans="1:6" ht="13.5" thickBot="1" x14ac:dyDescent="0.35">
      <c r="A50" s="13" t="s">
        <v>0</v>
      </c>
      <c r="B50" s="13" t="s">
        <v>1</v>
      </c>
      <c r="C50" s="13" t="s">
        <v>2</v>
      </c>
      <c r="D50" s="13" t="s">
        <v>3</v>
      </c>
      <c r="E50" s="13" t="s">
        <v>4</v>
      </c>
      <c r="F50" s="13" t="s">
        <v>2</v>
      </c>
    </row>
    <row r="51" spans="1:6" ht="15" x14ac:dyDescent="0.25">
      <c r="A51" s="17">
        <v>0</v>
      </c>
      <c r="B51" s="19">
        <v>500.02784710420002</v>
      </c>
      <c r="C51" s="19">
        <v>500.02998165240001</v>
      </c>
      <c r="D51" s="15"/>
      <c r="E51" s="15"/>
      <c r="F51" s="16"/>
    </row>
    <row r="52" spans="1:6" ht="15" x14ac:dyDescent="0.25">
      <c r="A52" s="17">
        <v>1E-3</v>
      </c>
      <c r="B52" s="4">
        <v>459.40044643890002</v>
      </c>
      <c r="C52" s="4">
        <v>10.1903441968</v>
      </c>
      <c r="D52" s="15">
        <f>MIN(B52,C52)</f>
        <v>10.1903441968</v>
      </c>
      <c r="E52" s="15">
        <f>(B52-D52)/D52</f>
        <v>44.081936151201077</v>
      </c>
      <c r="F52" s="15">
        <f>(C52-D52)/D52</f>
        <v>0</v>
      </c>
    </row>
    <row r="53" spans="1:6" ht="15" x14ac:dyDescent="0.25">
      <c r="A53" s="17">
        <v>3.0000000000000001E-3</v>
      </c>
      <c r="B53" s="4">
        <v>389.29662175070001</v>
      </c>
      <c r="C53" s="4">
        <v>3.6304803734000002</v>
      </c>
      <c r="D53" s="15">
        <f t="shared" ref="D53:D60" si="9">MIN(B53,C53)</f>
        <v>3.6304803734000002</v>
      </c>
      <c r="E53" s="15">
        <f t="shared" ref="E53:E61" si="10">(B53-D53)/D53</f>
        <v>106.23005820469918</v>
      </c>
      <c r="F53" s="16">
        <f t="shared" ref="F53:F61" si="11">(C53-D53)/D53</f>
        <v>0</v>
      </c>
    </row>
    <row r="54" spans="1:6" ht="15" x14ac:dyDescent="0.25">
      <c r="A54" s="17">
        <v>5.0000000000000001E-3</v>
      </c>
      <c r="B54" s="4">
        <v>331.54714612279997</v>
      </c>
      <c r="C54" s="4">
        <v>2.3366244428999998</v>
      </c>
      <c r="D54" s="15">
        <f t="shared" si="9"/>
        <v>2.3366244428999998</v>
      </c>
      <c r="E54" s="15">
        <f t="shared" si="10"/>
        <v>140.89149956478013</v>
      </c>
      <c r="F54" s="16">
        <f t="shared" si="11"/>
        <v>0</v>
      </c>
    </row>
    <row r="55" spans="1:6" ht="15" x14ac:dyDescent="0.25">
      <c r="A55" s="17">
        <v>0.01</v>
      </c>
      <c r="B55" s="4">
        <v>226.5232413384</v>
      </c>
      <c r="C55" s="4">
        <v>1.4349595830999999</v>
      </c>
      <c r="D55" s="15">
        <f t="shared" si="9"/>
        <v>1.4349595830999999</v>
      </c>
      <c r="E55" s="15">
        <f t="shared" si="10"/>
        <v>156.86036345987731</v>
      </c>
      <c r="F55" s="16">
        <f t="shared" si="11"/>
        <v>0</v>
      </c>
    </row>
    <row r="56" spans="1:6" ht="15" x14ac:dyDescent="0.25">
      <c r="A56" s="17">
        <v>0.05</v>
      </c>
      <c r="B56" s="4">
        <v>23.667633428999999</v>
      </c>
      <c r="C56" s="4">
        <v>1.0034522382</v>
      </c>
      <c r="D56" s="15">
        <f t="shared" si="9"/>
        <v>1.0034522382</v>
      </c>
      <c r="E56" s="15">
        <f t="shared" si="10"/>
        <v>22.586208219989796</v>
      </c>
      <c r="F56" s="16">
        <f t="shared" si="11"/>
        <v>0</v>
      </c>
    </row>
    <row r="57" spans="1:6" ht="15" x14ac:dyDescent="0.25">
      <c r="A57" s="17">
        <v>0.1</v>
      </c>
      <c r="B57" s="4">
        <v>4.8656197810000004</v>
      </c>
      <c r="C57" s="4">
        <v>1.0001053708000001</v>
      </c>
      <c r="D57" s="15">
        <f t="shared" si="9"/>
        <v>1.0001053708000001</v>
      </c>
      <c r="E57" s="15">
        <f t="shared" si="10"/>
        <v>3.8651071407684916</v>
      </c>
      <c r="F57" s="16">
        <f t="shared" si="11"/>
        <v>0</v>
      </c>
    </row>
    <row r="58" spans="1:6" ht="15" x14ac:dyDescent="0.25">
      <c r="A58" s="17">
        <v>0.3</v>
      </c>
      <c r="B58" s="4">
        <v>1.1715287807000001</v>
      </c>
      <c r="C58" s="4">
        <v>1.0000002823</v>
      </c>
      <c r="D58" s="15">
        <f t="shared" si="9"/>
        <v>1.0000002823</v>
      </c>
      <c r="E58" s="15">
        <f t="shared" si="10"/>
        <v>0.17152844997751862</v>
      </c>
      <c r="F58" s="16">
        <f t="shared" si="11"/>
        <v>0</v>
      </c>
    </row>
    <row r="59" spans="1:6" ht="15" x14ac:dyDescent="0.25">
      <c r="A59" s="17">
        <v>0.5</v>
      </c>
      <c r="B59" s="4">
        <v>1.0480754229</v>
      </c>
      <c r="C59" s="4">
        <v>1.000000029</v>
      </c>
      <c r="D59" s="15">
        <f t="shared" si="9"/>
        <v>1.000000029</v>
      </c>
      <c r="E59" s="15">
        <f t="shared" si="10"/>
        <v>4.8075392505813663E-2</v>
      </c>
      <c r="F59" s="16">
        <f t="shared" si="11"/>
        <v>0</v>
      </c>
    </row>
    <row r="60" spans="1:6" ht="15" x14ac:dyDescent="0.25">
      <c r="A60" s="17">
        <v>1</v>
      </c>
      <c r="B60" s="4">
        <v>1.0116004332999999</v>
      </c>
      <c r="C60" s="4">
        <v>1.0000000027</v>
      </c>
      <c r="D60" s="15">
        <f t="shared" si="9"/>
        <v>1.0000000027</v>
      </c>
      <c r="E60" s="15">
        <f t="shared" si="10"/>
        <v>1.1600430568678771E-2</v>
      </c>
      <c r="F60" s="16">
        <f t="shared" si="11"/>
        <v>0</v>
      </c>
    </row>
    <row r="61" spans="1:6" ht="15.5" thickBot="1" x14ac:dyDescent="0.3">
      <c r="A61" s="17">
        <v>2</v>
      </c>
      <c r="B61" s="11">
        <v>1.0037656688000001</v>
      </c>
      <c r="C61" s="11">
        <v>1.0000000005</v>
      </c>
      <c r="D61" s="15">
        <f>MIN(B61,C61)</f>
        <v>1.0000000005</v>
      </c>
      <c r="E61" s="15">
        <f t="shared" si="10"/>
        <v>3.7656682981171904E-3</v>
      </c>
      <c r="F61" s="16">
        <f t="shared" si="11"/>
        <v>0</v>
      </c>
    </row>
    <row r="62" spans="1:6" ht="13" x14ac:dyDescent="0.3">
      <c r="D62" s="9" t="s">
        <v>5</v>
      </c>
      <c r="E62" s="12">
        <f>SUM(E52:E61)/10</f>
        <v>47.475014268266612</v>
      </c>
      <c r="F62" s="12">
        <f>SUM(F52:F61)/10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Table 4</vt:lpstr>
      <vt:lpstr>Table 5</vt:lpstr>
      <vt:lpstr>Table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YADPIRUN</dc:creator>
  <cp:lastModifiedBy>YADPIRUN</cp:lastModifiedBy>
  <dcterms:created xsi:type="dcterms:W3CDTF">2020-02-15T10:17:12Z</dcterms:created>
  <dcterms:modified xsi:type="dcterms:W3CDTF">2020-06-17T08:56:27Z</dcterms:modified>
</cp:coreProperties>
</file>