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10" windowWidth="14810" windowHeight="8010" tabRatio="1000"/>
  </bookViews>
  <sheets>
    <sheet name="plant height" sheetId="1" r:id="rId1"/>
    <sheet name="leaf area" sheetId="2" r:id="rId2"/>
    <sheet name="H2O2" sheetId="3" r:id="rId3"/>
    <sheet name="O2-" sheetId="4" r:id="rId4"/>
    <sheet name="O2- production rate" sheetId="5" r:id="rId5"/>
    <sheet name="MDA" sheetId="6" r:id="rId6"/>
    <sheet name="SOD" sheetId="7" r:id="rId7"/>
    <sheet name="POD" sheetId="8" r:id="rId8"/>
    <sheet name="CAT" sheetId="9" r:id="rId9"/>
    <sheet name="APX" sheetId="10" r:id="rId10"/>
    <sheet name="AsA" sheetId="11" r:id="rId11"/>
    <sheet name="GSH" sheetId="12" r:id="rId12"/>
    <sheet name="soluble sugar" sheetId="13" r:id="rId13"/>
    <sheet name="soluble protein" sheetId="14" r:id="rId14"/>
  </sheets>
  <calcPr calcId="145621"/>
</workbook>
</file>

<file path=xl/calcChain.xml><?xml version="1.0" encoding="utf-8"?>
<calcChain xmlns="http://schemas.openxmlformats.org/spreadsheetml/2006/main">
  <c r="E46" i="1" l="1"/>
  <c r="F46" i="1"/>
  <c r="G46" i="1"/>
  <c r="H46" i="1"/>
  <c r="I46" i="1"/>
  <c r="E47" i="1"/>
  <c r="F47" i="1"/>
  <c r="G47" i="1"/>
  <c r="H47" i="1"/>
  <c r="I47" i="1"/>
  <c r="D47" i="1"/>
  <c r="D46" i="1"/>
  <c r="E37" i="1"/>
  <c r="F37" i="1"/>
  <c r="G37" i="1"/>
  <c r="H37" i="1"/>
  <c r="I37" i="1"/>
  <c r="E38" i="1"/>
  <c r="F38" i="1"/>
  <c r="G38" i="1"/>
  <c r="H38" i="1"/>
  <c r="I38" i="1"/>
  <c r="D38" i="1"/>
  <c r="D37" i="1"/>
  <c r="E28" i="1"/>
  <c r="F28" i="1"/>
  <c r="G28" i="1"/>
  <c r="H28" i="1"/>
  <c r="I28" i="1"/>
  <c r="E29" i="1"/>
  <c r="F29" i="1"/>
  <c r="G29" i="1"/>
  <c r="H29" i="1"/>
  <c r="I29" i="1"/>
  <c r="D29" i="1"/>
  <c r="D28" i="1"/>
  <c r="E19" i="1"/>
  <c r="F19" i="1"/>
  <c r="G19" i="1"/>
  <c r="H19" i="1"/>
  <c r="I19" i="1"/>
  <c r="E20" i="1"/>
  <c r="F20" i="1"/>
  <c r="G20" i="1"/>
  <c r="H20" i="1"/>
  <c r="I20" i="1"/>
  <c r="D20" i="1"/>
  <c r="D19" i="1"/>
  <c r="E10" i="1"/>
  <c r="F10" i="1"/>
  <c r="G10" i="1"/>
  <c r="H10" i="1"/>
  <c r="I10" i="1"/>
  <c r="E11" i="1"/>
  <c r="F11" i="1"/>
  <c r="G11" i="1"/>
  <c r="H11" i="1"/>
  <c r="I11" i="1"/>
  <c r="D11" i="1"/>
  <c r="D10" i="1"/>
  <c r="I37" i="2"/>
  <c r="H37" i="2"/>
  <c r="G37" i="2"/>
  <c r="F37" i="2"/>
  <c r="E37" i="2"/>
  <c r="D37" i="2"/>
  <c r="I36" i="2"/>
  <c r="H36" i="2"/>
  <c r="G36" i="2"/>
  <c r="F36" i="2"/>
  <c r="E36" i="2"/>
  <c r="D36" i="2"/>
  <c r="I30" i="2"/>
  <c r="H30" i="2"/>
  <c r="G30" i="2"/>
  <c r="F30" i="2"/>
  <c r="E30" i="2"/>
  <c r="D30" i="2"/>
  <c r="I29" i="2"/>
  <c r="H29" i="2"/>
  <c r="G29" i="2"/>
  <c r="F29" i="2"/>
  <c r="E29" i="2"/>
  <c r="D29" i="2"/>
  <c r="I23" i="2"/>
  <c r="H23" i="2"/>
  <c r="G23" i="2"/>
  <c r="F23" i="2"/>
  <c r="E23" i="2"/>
  <c r="D23" i="2"/>
  <c r="I22" i="2"/>
  <c r="H22" i="2"/>
  <c r="G22" i="2"/>
  <c r="F22" i="2"/>
  <c r="E22" i="2"/>
  <c r="D22" i="2"/>
  <c r="I16" i="2"/>
  <c r="H16" i="2"/>
  <c r="G16" i="2"/>
  <c r="F16" i="2"/>
  <c r="E16" i="2"/>
  <c r="D16" i="2"/>
  <c r="I15" i="2"/>
  <c r="H15" i="2"/>
  <c r="G15" i="2"/>
  <c r="F15" i="2"/>
  <c r="E15" i="2"/>
  <c r="D15" i="2"/>
  <c r="I9" i="2"/>
  <c r="H9" i="2"/>
  <c r="G9" i="2"/>
  <c r="F9" i="2"/>
  <c r="E9" i="2"/>
  <c r="D9" i="2"/>
  <c r="I8" i="2"/>
  <c r="H8" i="2"/>
  <c r="G8" i="2"/>
  <c r="F8" i="2"/>
  <c r="E8" i="2"/>
  <c r="D8" i="2"/>
  <c r="I37" i="5" l="1"/>
  <c r="H37" i="5"/>
  <c r="G37" i="5"/>
  <c r="F37" i="5"/>
  <c r="E37" i="5"/>
  <c r="D37" i="5"/>
  <c r="I36" i="5"/>
  <c r="H36" i="5"/>
  <c r="G36" i="5"/>
  <c r="F36" i="5"/>
  <c r="E36" i="5"/>
  <c r="D36" i="5"/>
  <c r="I30" i="5"/>
  <c r="H30" i="5"/>
  <c r="G30" i="5"/>
  <c r="F30" i="5"/>
  <c r="E30" i="5"/>
  <c r="D30" i="5"/>
  <c r="I29" i="5"/>
  <c r="H29" i="5"/>
  <c r="G29" i="5"/>
  <c r="F29" i="5"/>
  <c r="E29" i="5"/>
  <c r="D29" i="5"/>
  <c r="I23" i="5"/>
  <c r="H23" i="5"/>
  <c r="G23" i="5"/>
  <c r="F23" i="5"/>
  <c r="E23" i="5"/>
  <c r="D23" i="5"/>
  <c r="I22" i="5"/>
  <c r="H22" i="5"/>
  <c r="G22" i="5"/>
  <c r="F22" i="5"/>
  <c r="E22" i="5"/>
  <c r="D22" i="5"/>
  <c r="I16" i="5"/>
  <c r="H16" i="5"/>
  <c r="G16" i="5"/>
  <c r="F16" i="5"/>
  <c r="E16" i="5"/>
  <c r="D16" i="5"/>
  <c r="I15" i="5"/>
  <c r="H15" i="5"/>
  <c r="G15" i="5"/>
  <c r="F15" i="5"/>
  <c r="E15" i="5"/>
  <c r="D15" i="5"/>
  <c r="I9" i="5"/>
  <c r="H9" i="5"/>
  <c r="G9" i="5"/>
  <c r="F9" i="5"/>
  <c r="E9" i="5"/>
  <c r="D9" i="5"/>
  <c r="I8" i="5"/>
  <c r="H8" i="5"/>
  <c r="G8" i="5"/>
  <c r="F8" i="5"/>
  <c r="E8" i="5"/>
  <c r="D8" i="5"/>
  <c r="I37" i="4"/>
  <c r="H37" i="4"/>
  <c r="G37" i="4"/>
  <c r="F37" i="4"/>
  <c r="E37" i="4"/>
  <c r="D37" i="4"/>
  <c r="I36" i="4"/>
  <c r="H36" i="4"/>
  <c r="G36" i="4"/>
  <c r="F36" i="4"/>
  <c r="E36" i="4"/>
  <c r="D36" i="4"/>
  <c r="I30" i="4"/>
  <c r="H30" i="4"/>
  <c r="G30" i="4"/>
  <c r="F30" i="4"/>
  <c r="E30" i="4"/>
  <c r="D30" i="4"/>
  <c r="I29" i="4"/>
  <c r="H29" i="4"/>
  <c r="G29" i="4"/>
  <c r="F29" i="4"/>
  <c r="E29" i="4"/>
  <c r="D29" i="4"/>
  <c r="I23" i="4"/>
  <c r="H23" i="4"/>
  <c r="G23" i="4"/>
  <c r="F23" i="4"/>
  <c r="E23" i="4"/>
  <c r="D23" i="4"/>
  <c r="I22" i="4"/>
  <c r="H22" i="4"/>
  <c r="G22" i="4"/>
  <c r="F22" i="4"/>
  <c r="E22" i="4"/>
  <c r="D22" i="4"/>
  <c r="I16" i="4"/>
  <c r="H16" i="4"/>
  <c r="G16" i="4"/>
  <c r="F16" i="4"/>
  <c r="E16" i="4"/>
  <c r="D16" i="4"/>
  <c r="I15" i="4"/>
  <c r="H15" i="4"/>
  <c r="G15" i="4"/>
  <c r="F15" i="4"/>
  <c r="E15" i="4"/>
  <c r="D15" i="4"/>
  <c r="I9" i="4"/>
  <c r="H9" i="4"/>
  <c r="G9" i="4"/>
  <c r="F9" i="4"/>
  <c r="E9" i="4"/>
  <c r="D9" i="4"/>
  <c r="I8" i="4"/>
  <c r="H8" i="4"/>
  <c r="G8" i="4"/>
  <c r="F8" i="4"/>
  <c r="E8" i="4"/>
  <c r="D8" i="4"/>
  <c r="I32" i="3" l="1"/>
  <c r="H32" i="3"/>
  <c r="G32" i="3"/>
  <c r="F32" i="3"/>
  <c r="E32" i="3"/>
  <c r="D32" i="3"/>
  <c r="I31" i="3"/>
  <c r="H31" i="3"/>
  <c r="G31" i="3"/>
  <c r="F31" i="3"/>
  <c r="E31" i="3"/>
  <c r="D31" i="3"/>
  <c r="I26" i="3"/>
  <c r="H26" i="3"/>
  <c r="G26" i="3"/>
  <c r="F26" i="3"/>
  <c r="E26" i="3"/>
  <c r="D26" i="3"/>
  <c r="I25" i="3"/>
  <c r="H25" i="3"/>
  <c r="G25" i="3"/>
  <c r="F25" i="3"/>
  <c r="E25" i="3"/>
  <c r="D25" i="3"/>
  <c r="I20" i="3"/>
  <c r="H20" i="3"/>
  <c r="G20" i="3"/>
  <c r="F20" i="3"/>
  <c r="E20" i="3"/>
  <c r="D20" i="3"/>
  <c r="I19" i="3"/>
  <c r="H19" i="3"/>
  <c r="G19" i="3"/>
  <c r="F19" i="3"/>
  <c r="E19" i="3"/>
  <c r="D19" i="3"/>
  <c r="I14" i="3"/>
  <c r="H14" i="3"/>
  <c r="G14" i="3"/>
  <c r="F14" i="3"/>
  <c r="E14" i="3"/>
  <c r="D14" i="3"/>
  <c r="I13" i="3"/>
  <c r="H13" i="3"/>
  <c r="G13" i="3"/>
  <c r="F13" i="3"/>
  <c r="E13" i="3"/>
  <c r="D13" i="3"/>
  <c r="I8" i="3"/>
  <c r="H8" i="3"/>
  <c r="G8" i="3"/>
  <c r="F8" i="3"/>
  <c r="E8" i="3"/>
  <c r="D8" i="3"/>
  <c r="I7" i="3"/>
  <c r="H7" i="3"/>
  <c r="G7" i="3"/>
  <c r="F7" i="3"/>
  <c r="E7" i="3"/>
  <c r="D7" i="3"/>
  <c r="I42" i="6" l="1"/>
  <c r="H42" i="6"/>
  <c r="G42" i="6"/>
  <c r="F42" i="6"/>
  <c r="E42" i="6"/>
  <c r="D42" i="6"/>
  <c r="I41" i="6"/>
  <c r="H41" i="6"/>
  <c r="G41" i="6"/>
  <c r="F41" i="6"/>
  <c r="E41" i="6"/>
  <c r="D41" i="6"/>
  <c r="I34" i="6"/>
  <c r="H34" i="6"/>
  <c r="G34" i="6"/>
  <c r="F34" i="6"/>
  <c r="E34" i="6"/>
  <c r="D34" i="6"/>
  <c r="I33" i="6"/>
  <c r="H33" i="6"/>
  <c r="G33" i="6"/>
  <c r="F33" i="6"/>
  <c r="E33" i="6"/>
  <c r="D33" i="6"/>
  <c r="I26" i="6"/>
  <c r="H26" i="6"/>
  <c r="G26" i="6"/>
  <c r="F26" i="6"/>
  <c r="E26" i="6"/>
  <c r="D26" i="6"/>
  <c r="I25" i="6"/>
  <c r="H25" i="6"/>
  <c r="G25" i="6"/>
  <c r="F25" i="6"/>
  <c r="E25" i="6"/>
  <c r="D25" i="6"/>
  <c r="I18" i="6"/>
  <c r="H18" i="6"/>
  <c r="G18" i="6"/>
  <c r="F18" i="6"/>
  <c r="E18" i="6"/>
  <c r="D18" i="6"/>
  <c r="I17" i="6"/>
  <c r="H17" i="6"/>
  <c r="G17" i="6"/>
  <c r="F17" i="6"/>
  <c r="E17" i="6"/>
  <c r="D17" i="6"/>
  <c r="I10" i="6"/>
  <c r="H10" i="6"/>
  <c r="G10" i="6"/>
  <c r="F10" i="6"/>
  <c r="E10" i="6"/>
  <c r="D10" i="6"/>
  <c r="I9" i="6"/>
  <c r="H9" i="6"/>
  <c r="G9" i="6"/>
  <c r="F9" i="6"/>
  <c r="E9" i="6"/>
  <c r="D9" i="6"/>
  <c r="D13" i="13" l="1"/>
  <c r="E13" i="13"/>
  <c r="F13" i="13"/>
  <c r="D14" i="13"/>
  <c r="E14" i="13"/>
  <c r="F14" i="13"/>
  <c r="I32" i="14" l="1"/>
  <c r="H32" i="14"/>
  <c r="G32" i="14"/>
  <c r="F32" i="14"/>
  <c r="E32" i="14"/>
  <c r="D32" i="14"/>
  <c r="I31" i="14"/>
  <c r="H31" i="14"/>
  <c r="G31" i="14"/>
  <c r="F31" i="14"/>
  <c r="E31" i="14"/>
  <c r="D31" i="14"/>
  <c r="I26" i="14"/>
  <c r="H26" i="14"/>
  <c r="G26" i="14"/>
  <c r="F26" i="14"/>
  <c r="E26" i="14"/>
  <c r="D26" i="14"/>
  <c r="I25" i="14"/>
  <c r="H25" i="14"/>
  <c r="G25" i="14"/>
  <c r="F25" i="14"/>
  <c r="E25" i="14"/>
  <c r="D25" i="14"/>
  <c r="I20" i="14"/>
  <c r="H20" i="14"/>
  <c r="G20" i="14"/>
  <c r="F20" i="14"/>
  <c r="E20" i="14"/>
  <c r="D20" i="14"/>
  <c r="I19" i="14"/>
  <c r="H19" i="14"/>
  <c r="G19" i="14"/>
  <c r="F19" i="14"/>
  <c r="E19" i="14"/>
  <c r="D19" i="14"/>
  <c r="I14" i="14"/>
  <c r="H14" i="14"/>
  <c r="G14" i="14"/>
  <c r="F14" i="14"/>
  <c r="E14" i="14"/>
  <c r="D14" i="14"/>
  <c r="I13" i="14"/>
  <c r="H13" i="14"/>
  <c r="G13" i="14"/>
  <c r="F13" i="14"/>
  <c r="E13" i="14"/>
  <c r="D13" i="14"/>
  <c r="I8" i="14"/>
  <c r="H8" i="14"/>
  <c r="G8" i="14"/>
  <c r="F8" i="14"/>
  <c r="E8" i="14"/>
  <c r="D8" i="14"/>
  <c r="I7" i="14"/>
  <c r="H7" i="14"/>
  <c r="G7" i="14"/>
  <c r="F7" i="14"/>
  <c r="E7" i="14"/>
  <c r="D7" i="14"/>
  <c r="I32" i="13" l="1"/>
  <c r="H32" i="13"/>
  <c r="G32" i="13"/>
  <c r="F32" i="13"/>
  <c r="E32" i="13"/>
  <c r="D32" i="13"/>
  <c r="I31" i="13"/>
  <c r="H31" i="13"/>
  <c r="G31" i="13"/>
  <c r="F31" i="13"/>
  <c r="E31" i="13"/>
  <c r="D31" i="13"/>
  <c r="I26" i="13"/>
  <c r="H26" i="13"/>
  <c r="G26" i="13"/>
  <c r="F26" i="13"/>
  <c r="E26" i="13"/>
  <c r="D26" i="13"/>
  <c r="I25" i="13"/>
  <c r="H25" i="13"/>
  <c r="G25" i="13"/>
  <c r="F25" i="13"/>
  <c r="E25" i="13"/>
  <c r="D25" i="13"/>
  <c r="I20" i="13"/>
  <c r="H20" i="13"/>
  <c r="G20" i="13"/>
  <c r="F20" i="13"/>
  <c r="E20" i="13"/>
  <c r="D20" i="13"/>
  <c r="I19" i="13"/>
  <c r="H19" i="13"/>
  <c r="G19" i="13"/>
  <c r="F19" i="13"/>
  <c r="E19" i="13"/>
  <c r="D19" i="13"/>
  <c r="I14" i="13"/>
  <c r="H14" i="13"/>
  <c r="G14" i="13"/>
  <c r="I13" i="13"/>
  <c r="H13" i="13"/>
  <c r="G13" i="13"/>
  <c r="I8" i="13"/>
  <c r="H8" i="13"/>
  <c r="G8" i="13"/>
  <c r="F8" i="13"/>
  <c r="E8" i="13"/>
  <c r="D8" i="13"/>
  <c r="I7" i="13"/>
  <c r="H7" i="13"/>
  <c r="G7" i="13"/>
  <c r="F7" i="13"/>
  <c r="E7" i="13"/>
  <c r="D7" i="13"/>
  <c r="I32" i="12" l="1"/>
  <c r="H32" i="12"/>
  <c r="G32" i="12"/>
  <c r="F32" i="12"/>
  <c r="E32" i="12"/>
  <c r="D32" i="12"/>
  <c r="I31" i="12"/>
  <c r="H31" i="12"/>
  <c r="G31" i="12"/>
  <c r="F31" i="12"/>
  <c r="E31" i="12"/>
  <c r="D31" i="12"/>
  <c r="I26" i="12"/>
  <c r="H26" i="12"/>
  <c r="G26" i="12"/>
  <c r="F26" i="12"/>
  <c r="E26" i="12"/>
  <c r="D26" i="12"/>
  <c r="I25" i="12"/>
  <c r="H25" i="12"/>
  <c r="G25" i="12"/>
  <c r="F25" i="12"/>
  <c r="E25" i="12"/>
  <c r="D25" i="12"/>
  <c r="I20" i="12"/>
  <c r="H20" i="12"/>
  <c r="G20" i="12"/>
  <c r="F20" i="12"/>
  <c r="E20" i="12"/>
  <c r="D20" i="12"/>
  <c r="I19" i="12"/>
  <c r="H19" i="12"/>
  <c r="G19" i="12"/>
  <c r="F19" i="12"/>
  <c r="E19" i="12"/>
  <c r="D19" i="12"/>
  <c r="I14" i="12"/>
  <c r="H14" i="12"/>
  <c r="G14" i="12"/>
  <c r="F14" i="12"/>
  <c r="E14" i="12"/>
  <c r="D14" i="12"/>
  <c r="I13" i="12"/>
  <c r="H13" i="12"/>
  <c r="G13" i="12"/>
  <c r="F13" i="12"/>
  <c r="E13" i="12"/>
  <c r="D13" i="12"/>
  <c r="I8" i="12"/>
  <c r="H8" i="12"/>
  <c r="G8" i="12"/>
  <c r="F8" i="12"/>
  <c r="E8" i="12"/>
  <c r="D8" i="12"/>
  <c r="I7" i="12"/>
  <c r="H7" i="12"/>
  <c r="G7" i="12"/>
  <c r="F7" i="12"/>
  <c r="E7" i="12"/>
  <c r="D7" i="12"/>
  <c r="E36" i="11" l="1"/>
  <c r="F36" i="11"/>
  <c r="G36" i="11"/>
  <c r="H36" i="11"/>
  <c r="I36" i="11"/>
  <c r="E37" i="11"/>
  <c r="F37" i="11"/>
  <c r="G37" i="11"/>
  <c r="H37" i="11"/>
  <c r="I37" i="11"/>
  <c r="D37" i="11"/>
  <c r="D36" i="11"/>
  <c r="E29" i="11"/>
  <c r="F29" i="11"/>
  <c r="G29" i="11"/>
  <c r="H29" i="11"/>
  <c r="I29" i="11"/>
  <c r="E30" i="11"/>
  <c r="F30" i="11"/>
  <c r="G30" i="11"/>
  <c r="H30" i="11"/>
  <c r="I30" i="11"/>
  <c r="D30" i="11"/>
  <c r="D29" i="11"/>
  <c r="E22" i="11"/>
  <c r="F22" i="11"/>
  <c r="G22" i="11"/>
  <c r="H22" i="11"/>
  <c r="I22" i="11"/>
  <c r="E23" i="11"/>
  <c r="F23" i="11"/>
  <c r="G23" i="11"/>
  <c r="H23" i="11"/>
  <c r="I23" i="11"/>
  <c r="D23" i="11"/>
  <c r="D22" i="11"/>
  <c r="E15" i="11"/>
  <c r="F15" i="11"/>
  <c r="G15" i="11"/>
  <c r="H15" i="11"/>
  <c r="I15" i="11"/>
  <c r="E16" i="11"/>
  <c r="F16" i="11"/>
  <c r="G16" i="11"/>
  <c r="H16" i="11"/>
  <c r="I16" i="11"/>
  <c r="D16" i="11"/>
  <c r="D15" i="11"/>
  <c r="E8" i="11"/>
  <c r="F8" i="11"/>
  <c r="G8" i="11"/>
  <c r="H8" i="11"/>
  <c r="I8" i="11"/>
  <c r="E9" i="11"/>
  <c r="F9" i="11"/>
  <c r="G9" i="11"/>
  <c r="H9" i="11"/>
  <c r="I9" i="11"/>
  <c r="D9" i="11"/>
  <c r="D8" i="11"/>
  <c r="E41" i="10" l="1"/>
  <c r="F41" i="10"/>
  <c r="G41" i="10"/>
  <c r="H41" i="10"/>
  <c r="I41" i="10"/>
  <c r="E42" i="10"/>
  <c r="F42" i="10"/>
  <c r="G42" i="10"/>
  <c r="H42" i="10"/>
  <c r="I42" i="10"/>
  <c r="D42" i="10"/>
  <c r="D41" i="10"/>
  <c r="E33" i="10"/>
  <c r="F33" i="10"/>
  <c r="G33" i="10"/>
  <c r="H33" i="10"/>
  <c r="I33" i="10"/>
  <c r="E34" i="10"/>
  <c r="F34" i="10"/>
  <c r="G34" i="10"/>
  <c r="H34" i="10"/>
  <c r="I34" i="10"/>
  <c r="D34" i="10"/>
  <c r="D33" i="10"/>
  <c r="E25" i="10"/>
  <c r="F25" i="10"/>
  <c r="G25" i="10"/>
  <c r="H25" i="10"/>
  <c r="I25" i="10"/>
  <c r="E26" i="10"/>
  <c r="F26" i="10"/>
  <c r="G26" i="10"/>
  <c r="H26" i="10"/>
  <c r="I26" i="10"/>
  <c r="D26" i="10"/>
  <c r="D25" i="10"/>
  <c r="E17" i="10"/>
  <c r="F17" i="10"/>
  <c r="G17" i="10"/>
  <c r="H17" i="10"/>
  <c r="I17" i="10"/>
  <c r="E18" i="10"/>
  <c r="F18" i="10"/>
  <c r="G18" i="10"/>
  <c r="H18" i="10"/>
  <c r="I18" i="10"/>
  <c r="D18" i="10"/>
  <c r="D17" i="10"/>
  <c r="E10" i="10"/>
  <c r="F10" i="10"/>
  <c r="G10" i="10"/>
  <c r="H10" i="10"/>
  <c r="I10" i="10"/>
  <c r="D10" i="10"/>
  <c r="E9" i="10"/>
  <c r="F9" i="10"/>
  <c r="G9" i="10"/>
  <c r="H9" i="10"/>
  <c r="I9" i="10"/>
  <c r="D9" i="10"/>
  <c r="I32" i="9" l="1"/>
  <c r="H32" i="9"/>
  <c r="G32" i="9"/>
  <c r="F32" i="9"/>
  <c r="E32" i="9"/>
  <c r="D32" i="9"/>
  <c r="I31" i="9"/>
  <c r="H31" i="9"/>
  <c r="G31" i="9"/>
  <c r="F31" i="9"/>
  <c r="E31" i="9"/>
  <c r="D31" i="9"/>
  <c r="I26" i="9"/>
  <c r="H26" i="9"/>
  <c r="G26" i="9"/>
  <c r="F26" i="9"/>
  <c r="E26" i="9"/>
  <c r="D26" i="9"/>
  <c r="I25" i="9"/>
  <c r="H25" i="9"/>
  <c r="G25" i="9"/>
  <c r="F25" i="9"/>
  <c r="E25" i="9"/>
  <c r="D25" i="9"/>
  <c r="I20" i="9"/>
  <c r="H20" i="9"/>
  <c r="G20" i="9"/>
  <c r="F20" i="9"/>
  <c r="E20" i="9"/>
  <c r="D20" i="9"/>
  <c r="I19" i="9"/>
  <c r="H19" i="9"/>
  <c r="G19" i="9"/>
  <c r="F19" i="9"/>
  <c r="E19" i="9"/>
  <c r="D19" i="9"/>
  <c r="I14" i="9"/>
  <c r="H14" i="9"/>
  <c r="G14" i="9"/>
  <c r="F14" i="9"/>
  <c r="E14" i="9"/>
  <c r="D14" i="9"/>
  <c r="I13" i="9"/>
  <c r="H13" i="9"/>
  <c r="G13" i="9"/>
  <c r="F13" i="9"/>
  <c r="E13" i="9"/>
  <c r="D13" i="9"/>
  <c r="I8" i="9"/>
  <c r="H8" i="9"/>
  <c r="G8" i="9"/>
  <c r="F8" i="9"/>
  <c r="E8" i="9"/>
  <c r="D8" i="9"/>
  <c r="I7" i="9"/>
  <c r="H7" i="9"/>
  <c r="G7" i="9"/>
  <c r="F7" i="9"/>
  <c r="E7" i="9"/>
  <c r="D7" i="9"/>
  <c r="I32" i="8" l="1"/>
  <c r="H32" i="8"/>
  <c r="G32" i="8"/>
  <c r="F32" i="8"/>
  <c r="E32" i="8"/>
  <c r="D32" i="8"/>
  <c r="I31" i="8"/>
  <c r="H31" i="8"/>
  <c r="G31" i="8"/>
  <c r="F31" i="8"/>
  <c r="E31" i="8"/>
  <c r="D31" i="8"/>
  <c r="I26" i="8"/>
  <c r="H26" i="8"/>
  <c r="G26" i="8"/>
  <c r="F26" i="8"/>
  <c r="E26" i="8"/>
  <c r="D26" i="8"/>
  <c r="I25" i="8"/>
  <c r="H25" i="8"/>
  <c r="G25" i="8"/>
  <c r="F25" i="8"/>
  <c r="E25" i="8"/>
  <c r="D25" i="8"/>
  <c r="I20" i="8"/>
  <c r="H20" i="8"/>
  <c r="G20" i="8"/>
  <c r="F20" i="8"/>
  <c r="E20" i="8"/>
  <c r="D20" i="8"/>
  <c r="I19" i="8"/>
  <c r="H19" i="8"/>
  <c r="G19" i="8"/>
  <c r="F19" i="8"/>
  <c r="E19" i="8"/>
  <c r="D19" i="8"/>
  <c r="I14" i="8"/>
  <c r="H14" i="8"/>
  <c r="G14" i="8"/>
  <c r="F14" i="8"/>
  <c r="E14" i="8"/>
  <c r="D14" i="8"/>
  <c r="I13" i="8"/>
  <c r="H13" i="8"/>
  <c r="G13" i="8"/>
  <c r="F13" i="8"/>
  <c r="E13" i="8"/>
  <c r="D13" i="8"/>
  <c r="I8" i="8"/>
  <c r="H8" i="8"/>
  <c r="G8" i="8"/>
  <c r="F8" i="8"/>
  <c r="E8" i="8"/>
  <c r="D8" i="8"/>
  <c r="I7" i="8"/>
  <c r="H7" i="8"/>
  <c r="G7" i="8"/>
  <c r="F7" i="8"/>
  <c r="E7" i="8"/>
  <c r="D7" i="8"/>
  <c r="D13" i="7"/>
  <c r="E13" i="7"/>
  <c r="F13" i="7"/>
  <c r="D14" i="7"/>
  <c r="E14" i="7"/>
  <c r="F14" i="7"/>
  <c r="I32" i="7" l="1"/>
  <c r="H32" i="7"/>
  <c r="G32" i="7"/>
  <c r="F32" i="7"/>
  <c r="E32" i="7"/>
  <c r="D32" i="7"/>
  <c r="I31" i="7"/>
  <c r="H31" i="7"/>
  <c r="G31" i="7"/>
  <c r="F31" i="7"/>
  <c r="E31" i="7"/>
  <c r="D31" i="7"/>
  <c r="I26" i="7"/>
  <c r="H26" i="7"/>
  <c r="G26" i="7"/>
  <c r="F26" i="7"/>
  <c r="E26" i="7"/>
  <c r="D26" i="7"/>
  <c r="I25" i="7"/>
  <c r="H25" i="7"/>
  <c r="G25" i="7"/>
  <c r="F25" i="7"/>
  <c r="E25" i="7"/>
  <c r="D25" i="7"/>
  <c r="I20" i="7"/>
  <c r="H20" i="7"/>
  <c r="G20" i="7"/>
  <c r="F20" i="7"/>
  <c r="E20" i="7"/>
  <c r="D20" i="7"/>
  <c r="I19" i="7"/>
  <c r="H19" i="7"/>
  <c r="G19" i="7"/>
  <c r="F19" i="7"/>
  <c r="E19" i="7"/>
  <c r="D19" i="7"/>
  <c r="I14" i="7"/>
  <c r="H14" i="7"/>
  <c r="G14" i="7"/>
  <c r="I13" i="7"/>
  <c r="H13" i="7"/>
  <c r="G13" i="7"/>
  <c r="I8" i="7"/>
  <c r="H8" i="7"/>
  <c r="G8" i="7"/>
  <c r="F8" i="7"/>
  <c r="E8" i="7"/>
  <c r="D8" i="7"/>
  <c r="I7" i="7"/>
  <c r="H7" i="7"/>
  <c r="G7" i="7"/>
  <c r="F7" i="7"/>
  <c r="E7" i="7"/>
  <c r="D7" i="7"/>
</calcChain>
</file>

<file path=xl/sharedStrings.xml><?xml version="1.0" encoding="utf-8"?>
<sst xmlns="http://schemas.openxmlformats.org/spreadsheetml/2006/main" count="672" uniqueCount="26">
  <si>
    <t>different concentration of melatonin</t>
    <phoneticPr fontId="3" type="noConversion"/>
  </si>
  <si>
    <t>Repetitions</t>
    <phoneticPr fontId="3" type="noConversion"/>
  </si>
  <si>
    <t>AVE</t>
    <phoneticPr fontId="5" type="noConversion"/>
  </si>
  <si>
    <t>SD</t>
    <phoneticPr fontId="5" type="noConversion"/>
  </si>
  <si>
    <t>Repetitions</t>
  </si>
  <si>
    <t>days after treatment /d</t>
    <phoneticPr fontId="3" type="noConversion"/>
  </si>
  <si>
    <t>CK</t>
  </si>
  <si>
    <t>S</t>
  </si>
  <si>
    <t>S+MT50</t>
  </si>
  <si>
    <t>S+MT100</t>
  </si>
  <si>
    <t>S+MT200</t>
  </si>
  <si>
    <t>S+MT500</t>
  </si>
  <si>
    <r>
      <rPr>
        <sz val="11"/>
        <color rgb="FFFF0000"/>
        <rFont val="Times New Roman"/>
        <family val="1"/>
      </rPr>
      <t>Explanation</t>
    </r>
    <r>
      <rPr>
        <sz val="11"/>
        <color theme="1"/>
        <rFont val="等线"/>
        <family val="2"/>
        <charset val="134"/>
      </rPr>
      <t>：</t>
    </r>
    <r>
      <rPr>
        <sz val="11"/>
        <color theme="1"/>
        <rFont val="Times New Roman"/>
        <family val="1"/>
      </rPr>
      <t>This figure is the raw data of SOD activity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</si>
  <si>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figure is the raw data of POD activity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</si>
  <si>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figure is the raw data of CAT activity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</si>
  <si>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figure is the raw data of APX activity determination. We set up five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</si>
  <si>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figure is the raw data of soluble sugar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</si>
  <si>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figure is the raw data of GSH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</si>
  <si>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figure is the raw data of AsA determination. We set up four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</si>
  <si>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figure is the raw data of soluble protein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</si>
  <si>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figure is the raw data of MDA determination. We set up five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</si>
  <si>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figure is the raw data of H</t>
    </r>
    <r>
      <rPr>
        <vertAlign val="subscript"/>
        <sz val="11"/>
        <color theme="1"/>
        <rFont val="Times New Roman"/>
        <family val="1"/>
      </rPr>
      <t>2</t>
    </r>
    <r>
      <rPr>
        <sz val="11"/>
        <color theme="1"/>
        <rFont val="Times New Roman"/>
        <family val="1"/>
      </rPr>
      <t>O</t>
    </r>
    <r>
      <rPr>
        <vertAlign val="subscript"/>
        <sz val="11"/>
        <color theme="1"/>
        <rFont val="Times New Roman"/>
        <family val="1"/>
      </rPr>
      <t>2</t>
    </r>
    <r>
      <rPr>
        <sz val="11"/>
        <color theme="1"/>
        <rFont val="Times New Roman"/>
        <family val="1"/>
      </rPr>
      <t xml:space="preserve">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</si>
  <si>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figure is the raw data of O</t>
    </r>
    <r>
      <rPr>
        <vertAlign val="subscript"/>
        <sz val="11"/>
        <color theme="1"/>
        <rFont val="Times New Roman"/>
        <family val="1"/>
      </rPr>
      <t>2</t>
    </r>
    <r>
      <rPr>
        <vertAlign val="superscript"/>
        <sz val="11"/>
        <color theme="1"/>
        <rFont val="Times New Roman"/>
        <family val="1"/>
      </rPr>
      <t>-</t>
    </r>
    <r>
      <rPr>
        <sz val="11"/>
        <color theme="1"/>
        <rFont val="Times New Roman"/>
        <family val="1"/>
      </rPr>
      <t xml:space="preserve"> determination. We set up four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</si>
  <si>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figure is the raw data of O</t>
    </r>
    <r>
      <rPr>
        <vertAlign val="subscript"/>
        <sz val="11"/>
        <color theme="1"/>
        <rFont val="Times New Roman"/>
        <family val="1"/>
      </rPr>
      <t>2</t>
    </r>
    <r>
      <rPr>
        <vertAlign val="superscript"/>
        <sz val="11"/>
        <color theme="1"/>
        <rFont val="Times New Roman"/>
        <family val="1"/>
      </rPr>
      <t>-</t>
    </r>
    <r>
      <rPr>
        <sz val="11"/>
        <color theme="1"/>
        <rFont val="Times New Roman"/>
        <family val="1"/>
      </rPr>
      <t xml:space="preserve"> production rate determination. We set up four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</si>
  <si>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figure is the raw data of leaf areas determination. We set up four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</si>
  <si>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figure is the raw data of plant height determination. We set up six repetitions in each experiment to ensure the reliability of the results, and finally take the average as the final result.</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</si>
</sst>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宋体"/>
      <family val="2"/>
      <scheme val="minor"/>
    </font>
    <font>
      <sz val="11"/>
      <color theme="1"/>
      <name val="宋体"/>
      <family val="2"/>
      <charset val="134"/>
      <scheme val="minor"/>
    </font>
    <font>
      <sz val="11"/>
      <color theme="1"/>
      <name val="Times New Roman"/>
      <family val="1"/>
    </font>
    <font>
      <sz val="9"/>
      <name val="宋体"/>
      <family val="3"/>
      <charset val="134"/>
      <scheme val="minor"/>
    </font>
    <font>
      <sz val="11"/>
      <color rgb="FFFF0000"/>
      <name val="Times New Roman"/>
      <family val="1"/>
    </font>
    <font>
      <sz val="9"/>
      <name val="宋体"/>
      <family val="2"/>
      <charset val="134"/>
      <scheme val="minor"/>
    </font>
    <font>
      <sz val="11"/>
      <color theme="1"/>
      <name val="等线"/>
      <family val="2"/>
      <charset val="134"/>
    </font>
    <font>
      <sz val="10"/>
      <name val="Arial"/>
      <family val="2"/>
    </font>
    <font>
      <sz val="10"/>
      <color rgb="FF000000"/>
      <name val="Arial"/>
      <family val="2"/>
    </font>
    <font>
      <sz val="12"/>
      <color theme="1"/>
      <name val="Times New Roman"/>
      <family val="1"/>
    </font>
    <font>
      <sz val="11"/>
      <name val="宋体"/>
      <family val="2"/>
      <scheme val="minor"/>
    </font>
    <font>
      <sz val="10"/>
      <name val="宋体"/>
      <family val="3"/>
      <charset val="134"/>
    </font>
    <font>
      <sz val="11"/>
      <name val="宋体"/>
      <family val="3"/>
      <charset val="134"/>
    </font>
    <font>
      <sz val="11"/>
      <color rgb="FFFF0000"/>
      <name val="宋体"/>
      <family val="2"/>
      <scheme val="minor"/>
    </font>
    <font>
      <vertAlign val="subscript"/>
      <sz val="11"/>
      <color theme="1"/>
      <name val="Times New Roman"/>
      <family val="1"/>
    </font>
    <font>
      <vertAlign val="superscript"/>
      <sz val="11"/>
      <color theme="1"/>
      <name val="Times New Roman"/>
      <family val="1"/>
    </font>
  </fonts>
  <fills count="2">
    <fill>
      <patternFill patternType="none"/>
    </fill>
    <fill>
      <patternFill patternType="gray125"/>
    </fill>
  </fills>
  <borders count="9">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s>
  <cellStyleXfs count="2">
    <xf numFmtId="0" fontId="0" fillId="0" borderId="0"/>
    <xf numFmtId="0" fontId="1" fillId="0" borderId="0">
      <alignment vertical="center"/>
    </xf>
  </cellStyleXfs>
  <cellXfs count="44">
    <xf numFmtId="0" fontId="0" fillId="0" borderId="0" xfId="0"/>
    <xf numFmtId="0" fontId="2" fillId="0" borderId="0" xfId="1" applyFont="1" applyAlignment="1">
      <alignment horizontal="center" vertical="center"/>
    </xf>
    <xf numFmtId="0" fontId="2" fillId="0" borderId="2" xfId="1" applyFont="1" applyBorder="1" applyAlignment="1">
      <alignment horizontal="center" vertical="center" wrapText="1"/>
    </xf>
    <xf numFmtId="0" fontId="2" fillId="0" borderId="4"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1" xfId="1" applyFont="1" applyBorder="1" applyAlignment="1">
      <alignment horizontal="center" vertical="center"/>
    </xf>
    <xf numFmtId="0" fontId="4" fillId="0" borderId="7"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wrapText="1"/>
    </xf>
    <xf numFmtId="0" fontId="0" fillId="0" borderId="0" xfId="0" applyFont="1"/>
    <xf numFmtId="0" fontId="0" fillId="0" borderId="0" xfId="0" applyFill="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0" fillId="0" borderId="0" xfId="0" applyFill="1" applyBorder="1"/>
    <xf numFmtId="0" fontId="8" fillId="0" borderId="0" xfId="0" applyFont="1" applyFill="1" applyBorder="1" applyAlignment="1">
      <alignment horizontal="left" vertical="center" wrapText="1"/>
    </xf>
    <xf numFmtId="0" fontId="2" fillId="0" borderId="3" xfId="1" applyFont="1" applyBorder="1" applyAlignment="1">
      <alignment horizontal="center" vertical="center" wrapText="1"/>
    </xf>
    <xf numFmtId="0" fontId="2" fillId="0" borderId="0" xfId="1" applyFont="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7" fillId="0" borderId="3" xfId="0" applyFont="1" applyBorder="1" applyAlignment="1">
      <alignment horizontal="center"/>
    </xf>
    <xf numFmtId="0" fontId="7" fillId="0" borderId="8" xfId="0" applyFont="1" applyBorder="1" applyAlignment="1">
      <alignment horizontal="center"/>
    </xf>
    <xf numFmtId="0" fontId="0" fillId="0" borderId="0" xfId="0" applyBorder="1"/>
    <xf numFmtId="0" fontId="0" fillId="0" borderId="5" xfId="0" applyBorder="1"/>
    <xf numFmtId="0" fontId="4" fillId="0" borderId="0" xfId="1" applyFont="1" applyBorder="1" applyAlignment="1">
      <alignment horizontal="center" vertical="center"/>
    </xf>
    <xf numFmtId="0" fontId="7" fillId="0" borderId="0" xfId="0" applyFont="1" applyBorder="1" applyAlignment="1">
      <alignment horizontal="center"/>
    </xf>
    <xf numFmtId="0" fontId="7" fillId="0" borderId="5" xfId="0" applyFont="1" applyBorder="1" applyAlignment="1">
      <alignment horizontal="center"/>
    </xf>
    <xf numFmtId="0" fontId="0" fillId="0" borderId="0" xfId="0" applyFont="1" applyBorder="1"/>
    <xf numFmtId="0" fontId="0" fillId="0" borderId="5" xfId="0" applyFont="1" applyBorder="1"/>
    <xf numFmtId="0" fontId="2" fillId="0" borderId="0" xfId="1" applyFont="1" applyBorder="1" applyAlignment="1">
      <alignment horizontal="center" vertical="center" wrapText="1"/>
    </xf>
    <xf numFmtId="0" fontId="10" fillId="0" borderId="0" xfId="0" applyFont="1" applyBorder="1"/>
    <xf numFmtId="0" fontId="10" fillId="0" borderId="5" xfId="0" applyFont="1" applyBorder="1"/>
    <xf numFmtId="0" fontId="0" fillId="0" borderId="5" xfId="0" applyFill="1" applyBorder="1"/>
    <xf numFmtId="0" fontId="2" fillId="0" borderId="0" xfId="1" applyFont="1" applyBorder="1" applyAlignment="1">
      <alignment horizontal="center" vertical="center"/>
    </xf>
    <xf numFmtId="0" fontId="12" fillId="0" borderId="0" xfId="0" applyFont="1" applyBorder="1"/>
    <xf numFmtId="0" fontId="12" fillId="0" borderId="5" xfId="0" applyFont="1" applyBorder="1"/>
    <xf numFmtId="0" fontId="11" fillId="0" borderId="0" xfId="0" applyFont="1" applyBorder="1"/>
    <xf numFmtId="0" fontId="2" fillId="0" borderId="3" xfId="1"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2"/>
  <sheetViews>
    <sheetView tabSelected="1" zoomScale="60" zoomScaleNormal="60" workbookViewId="0">
      <selection activeCell="O32" sqref="O32"/>
    </sheetView>
  </sheetViews>
  <sheetFormatPr defaultRowHeight="14"/>
  <sheetData>
    <row r="2" spans="2:9" ht="14.5" thickBot="1">
      <c r="B2" s="1" t="s">
        <v>5</v>
      </c>
      <c r="C2" s="1"/>
      <c r="D2" s="22" t="s">
        <v>0</v>
      </c>
      <c r="E2" s="22"/>
      <c r="F2" s="22"/>
      <c r="G2" s="22"/>
      <c r="H2" s="22"/>
      <c r="I2" s="22"/>
    </row>
    <row r="3" spans="2:9" ht="28">
      <c r="B3" s="23">
        <v>0</v>
      </c>
      <c r="C3" s="2" t="s">
        <v>1</v>
      </c>
      <c r="D3" s="26" t="s">
        <v>6</v>
      </c>
      <c r="E3" s="26" t="s">
        <v>7</v>
      </c>
      <c r="F3" s="26" t="s">
        <v>8</v>
      </c>
      <c r="G3" s="26" t="s">
        <v>9</v>
      </c>
      <c r="H3" s="26" t="s">
        <v>10</v>
      </c>
      <c r="I3" s="27" t="s">
        <v>11</v>
      </c>
    </row>
    <row r="4" spans="2:9">
      <c r="B4" s="24"/>
      <c r="C4" s="3">
        <v>1</v>
      </c>
      <c r="D4" s="28">
        <v>7.4</v>
      </c>
      <c r="E4" s="28">
        <v>7.5</v>
      </c>
      <c r="F4" s="28">
        <v>7.9</v>
      </c>
      <c r="G4" s="28">
        <v>7.7</v>
      </c>
      <c r="H4" s="28">
        <v>7.9</v>
      </c>
      <c r="I4" s="29">
        <v>8.1</v>
      </c>
    </row>
    <row r="5" spans="2:9">
      <c r="B5" s="24"/>
      <c r="C5" s="3">
        <v>2</v>
      </c>
      <c r="D5" s="28">
        <v>7.7</v>
      </c>
      <c r="E5" s="28">
        <v>7.5</v>
      </c>
      <c r="F5" s="28">
        <v>8.1999999999999993</v>
      </c>
      <c r="G5" s="28">
        <v>8.5</v>
      </c>
      <c r="H5" s="28">
        <v>7.5</v>
      </c>
      <c r="I5" s="29">
        <v>7.6</v>
      </c>
    </row>
    <row r="6" spans="2:9">
      <c r="B6" s="24"/>
      <c r="C6" s="3">
        <v>3</v>
      </c>
      <c r="D6" s="28">
        <v>7.8</v>
      </c>
      <c r="E6" s="28">
        <v>8.5</v>
      </c>
      <c r="F6" s="28">
        <v>7.5</v>
      </c>
      <c r="G6" s="28">
        <v>7.5</v>
      </c>
      <c r="H6" s="28">
        <v>8.1999999999999993</v>
      </c>
      <c r="I6" s="29">
        <v>7.6</v>
      </c>
    </row>
    <row r="7" spans="2:9">
      <c r="B7" s="24"/>
      <c r="C7" s="3">
        <v>4</v>
      </c>
      <c r="D7" s="28">
        <v>8.1</v>
      </c>
      <c r="E7" s="28">
        <v>7.5</v>
      </c>
      <c r="F7" s="28">
        <v>7.5</v>
      </c>
      <c r="G7" s="28">
        <v>7.5</v>
      </c>
      <c r="H7" s="28">
        <v>7.5</v>
      </c>
      <c r="I7" s="29">
        <v>7.9</v>
      </c>
    </row>
    <row r="8" spans="2:9">
      <c r="B8" s="24"/>
      <c r="C8" s="3">
        <v>5</v>
      </c>
      <c r="D8" s="28">
        <v>7.9</v>
      </c>
      <c r="E8" s="28">
        <v>8.1</v>
      </c>
      <c r="F8" s="28">
        <v>7.9</v>
      </c>
      <c r="G8" s="28">
        <v>7.5</v>
      </c>
      <c r="H8" s="28">
        <v>7.9</v>
      </c>
      <c r="I8" s="29">
        <v>8.1</v>
      </c>
    </row>
    <row r="9" spans="2:9">
      <c r="B9" s="24"/>
      <c r="C9" s="3">
        <v>6</v>
      </c>
      <c r="D9" s="28">
        <v>8.1</v>
      </c>
      <c r="E9" s="28">
        <v>7.7</v>
      </c>
      <c r="F9" s="28">
        <v>8.1999999999999993</v>
      </c>
      <c r="G9" s="28">
        <v>8.1</v>
      </c>
      <c r="H9" s="28">
        <v>8.1999999999999993</v>
      </c>
      <c r="I9" s="29">
        <v>7.5</v>
      </c>
    </row>
    <row r="10" spans="2:9">
      <c r="B10" s="24"/>
      <c r="C10" s="4" t="s">
        <v>2</v>
      </c>
      <c r="D10" s="30">
        <f>AVERAGE(D4:D9)</f>
        <v>7.833333333333333</v>
      </c>
      <c r="E10" s="30">
        <f t="shared" ref="E10:I10" si="0">AVERAGE(E4:E9)</f>
        <v>7.8000000000000007</v>
      </c>
      <c r="F10" s="30">
        <f t="shared" si="0"/>
        <v>7.8666666666666671</v>
      </c>
      <c r="G10" s="30">
        <f t="shared" si="0"/>
        <v>7.8000000000000007</v>
      </c>
      <c r="H10" s="30">
        <f t="shared" si="0"/>
        <v>7.8666666666666671</v>
      </c>
      <c r="I10" s="5">
        <f t="shared" si="0"/>
        <v>7.8</v>
      </c>
    </row>
    <row r="11" spans="2:9" ht="14.5" thickBot="1">
      <c r="B11" s="25"/>
      <c r="C11" s="6" t="s">
        <v>3</v>
      </c>
      <c r="D11" s="7">
        <f>STDEVP(D4:D9)</f>
        <v>0.2426703296426837</v>
      </c>
      <c r="E11" s="7">
        <f t="shared" ref="E11:I11" si="1">STDEVP(E4:E9)</f>
        <v>0.37859388972001817</v>
      </c>
      <c r="F11" s="7">
        <f t="shared" si="1"/>
        <v>0.28674417556808729</v>
      </c>
      <c r="G11" s="7">
        <f t="shared" si="1"/>
        <v>0.37859388972001817</v>
      </c>
      <c r="H11" s="7">
        <f t="shared" si="1"/>
        <v>0.28674417556808729</v>
      </c>
      <c r="I11" s="8">
        <f t="shared" si="1"/>
        <v>0.2449489742783178</v>
      </c>
    </row>
    <row r="12" spans="2:9">
      <c r="B12" s="23">
        <v>3</v>
      </c>
      <c r="C12" s="9" t="s">
        <v>4</v>
      </c>
      <c r="D12" s="31" t="s">
        <v>6</v>
      </c>
      <c r="E12" s="31" t="s">
        <v>7</v>
      </c>
      <c r="F12" s="31" t="s">
        <v>8</v>
      </c>
      <c r="G12" s="31" t="s">
        <v>9</v>
      </c>
      <c r="H12" s="31" t="s">
        <v>10</v>
      </c>
      <c r="I12" s="32" t="s">
        <v>11</v>
      </c>
    </row>
    <row r="13" spans="2:9">
      <c r="B13" s="24"/>
      <c r="C13" s="3">
        <v>1</v>
      </c>
      <c r="D13" s="28">
        <v>9.5</v>
      </c>
      <c r="E13" s="28">
        <v>9.3000000000000007</v>
      </c>
      <c r="F13" s="28">
        <v>6.6</v>
      </c>
      <c r="G13" s="28">
        <v>9.3000000000000007</v>
      </c>
      <c r="H13" s="28">
        <v>9.6</v>
      </c>
      <c r="I13" s="29">
        <v>9</v>
      </c>
    </row>
    <row r="14" spans="2:9">
      <c r="B14" s="24"/>
      <c r="C14" s="3">
        <v>2</v>
      </c>
      <c r="D14" s="28">
        <v>9.5</v>
      </c>
      <c r="E14" s="28">
        <v>9.1999999999999993</v>
      </c>
      <c r="F14" s="28">
        <v>9.6</v>
      </c>
      <c r="G14" s="28">
        <v>10.6</v>
      </c>
      <c r="H14" s="28">
        <v>9.6</v>
      </c>
      <c r="I14" s="29">
        <v>8.3000000000000007</v>
      </c>
    </row>
    <row r="15" spans="2:9">
      <c r="B15" s="24"/>
      <c r="C15" s="3">
        <v>3</v>
      </c>
      <c r="D15" s="28">
        <v>9.1999999999999993</v>
      </c>
      <c r="E15" s="28">
        <v>8.6</v>
      </c>
      <c r="F15" s="28">
        <v>9.5</v>
      </c>
      <c r="G15" s="28">
        <v>7.7</v>
      </c>
      <c r="H15" s="28">
        <v>10.5</v>
      </c>
      <c r="I15" s="29">
        <v>9.1999999999999993</v>
      </c>
    </row>
    <row r="16" spans="2:9">
      <c r="B16" s="24"/>
      <c r="C16" s="3">
        <v>4</v>
      </c>
      <c r="D16" s="28">
        <v>10</v>
      </c>
      <c r="E16" s="28">
        <v>8.6</v>
      </c>
      <c r="F16" s="28">
        <v>10.5</v>
      </c>
      <c r="G16" s="28">
        <v>7.5</v>
      </c>
      <c r="H16" s="28">
        <v>10</v>
      </c>
      <c r="I16" s="29">
        <v>10.3</v>
      </c>
    </row>
    <row r="17" spans="2:9">
      <c r="B17" s="24"/>
      <c r="C17" s="3">
        <v>5</v>
      </c>
      <c r="D17" s="28">
        <v>8.5</v>
      </c>
      <c r="E17" s="28">
        <v>7</v>
      </c>
      <c r="F17" s="28">
        <v>8.3000000000000007</v>
      </c>
      <c r="G17" s="28">
        <v>11.2</v>
      </c>
      <c r="H17" s="28">
        <v>9.5</v>
      </c>
      <c r="I17" s="29">
        <v>9.5</v>
      </c>
    </row>
    <row r="18" spans="2:9">
      <c r="B18" s="24"/>
      <c r="C18" s="3">
        <v>6</v>
      </c>
      <c r="D18" s="28">
        <v>12.5</v>
      </c>
      <c r="E18" s="28">
        <v>6.9</v>
      </c>
      <c r="F18" s="28">
        <v>9.6</v>
      </c>
      <c r="G18" s="28">
        <v>10.5</v>
      </c>
      <c r="H18" s="28">
        <v>10</v>
      </c>
      <c r="I18" s="29">
        <v>10.199999999999999</v>
      </c>
    </row>
    <row r="19" spans="2:9">
      <c r="B19" s="24"/>
      <c r="C19" s="4" t="s">
        <v>2</v>
      </c>
      <c r="D19" s="30">
        <f>AVERAGE(D13:D18)</f>
        <v>9.8666666666666671</v>
      </c>
      <c r="E19" s="30">
        <f t="shared" ref="E19:I19" si="2">AVERAGE(E13:E18)</f>
        <v>8.2666666666666675</v>
      </c>
      <c r="F19" s="30">
        <f t="shared" si="2"/>
        <v>9.0166666666666675</v>
      </c>
      <c r="G19" s="30">
        <f t="shared" si="2"/>
        <v>9.4666666666666668</v>
      </c>
      <c r="H19" s="30">
        <f t="shared" si="2"/>
        <v>9.8666666666666671</v>
      </c>
      <c r="I19" s="5">
        <f t="shared" si="2"/>
        <v>9.4166666666666661</v>
      </c>
    </row>
    <row r="20" spans="2:9" ht="14.5" thickBot="1">
      <c r="B20" s="25"/>
      <c r="C20" s="6" t="s">
        <v>3</v>
      </c>
      <c r="D20" s="7">
        <f>STDEVP(D13:D18)</f>
        <v>1.2605113600792672</v>
      </c>
      <c r="E20" s="7">
        <f t="shared" ref="E20:I20" si="3">STDEVP(E13:E18)</f>
        <v>0.96896279024990495</v>
      </c>
      <c r="F20" s="7">
        <f t="shared" si="3"/>
        <v>1.2562068124140842</v>
      </c>
      <c r="G20" s="7">
        <f t="shared" si="3"/>
        <v>1.4360439485692078</v>
      </c>
      <c r="H20" s="7">
        <f t="shared" si="3"/>
        <v>0.34480268109295348</v>
      </c>
      <c r="I20" s="8">
        <f t="shared" si="3"/>
        <v>0.69141561708971788</v>
      </c>
    </row>
    <row r="21" spans="2:9">
      <c r="B21" s="23">
        <v>6</v>
      </c>
      <c r="C21" s="9" t="s">
        <v>4</v>
      </c>
      <c r="D21" s="31" t="s">
        <v>6</v>
      </c>
      <c r="E21" s="31" t="s">
        <v>7</v>
      </c>
      <c r="F21" s="31" t="s">
        <v>8</v>
      </c>
      <c r="G21" s="31" t="s">
        <v>9</v>
      </c>
      <c r="H21" s="31" t="s">
        <v>10</v>
      </c>
      <c r="I21" s="32" t="s">
        <v>11</v>
      </c>
    </row>
    <row r="22" spans="2:9">
      <c r="B22" s="24"/>
      <c r="C22" s="3">
        <v>1</v>
      </c>
      <c r="D22" s="28">
        <v>10.9</v>
      </c>
      <c r="E22" s="28">
        <v>8.6999999999999993</v>
      </c>
      <c r="F22" s="28">
        <v>8.3000000000000007</v>
      </c>
      <c r="G22" s="28">
        <v>11.2</v>
      </c>
      <c r="H22" s="28">
        <v>10.8</v>
      </c>
      <c r="I22" s="29">
        <v>9.5</v>
      </c>
    </row>
    <row r="23" spans="2:9">
      <c r="B23" s="24"/>
      <c r="C23" s="3">
        <v>2</v>
      </c>
      <c r="D23" s="28">
        <v>10.8</v>
      </c>
      <c r="E23" s="28">
        <v>9.8000000000000007</v>
      </c>
      <c r="F23" s="28">
        <v>10.3</v>
      </c>
      <c r="G23" s="28">
        <v>11.2</v>
      </c>
      <c r="H23" s="28">
        <v>10.9</v>
      </c>
      <c r="I23" s="29">
        <v>10.5</v>
      </c>
    </row>
    <row r="24" spans="2:9">
      <c r="B24" s="24"/>
      <c r="C24" s="3">
        <v>3</v>
      </c>
      <c r="D24" s="28">
        <v>12.4</v>
      </c>
      <c r="E24" s="28">
        <v>8.6999999999999993</v>
      </c>
      <c r="F24" s="28">
        <v>10.9</v>
      </c>
      <c r="G24" s="28">
        <v>9.6</v>
      </c>
      <c r="H24" s="28">
        <v>10.7</v>
      </c>
      <c r="I24" s="29">
        <v>9.6999999999999993</v>
      </c>
    </row>
    <row r="25" spans="2:9">
      <c r="B25" s="24"/>
      <c r="C25" s="3">
        <v>4</v>
      </c>
      <c r="D25" s="28">
        <v>12.7</v>
      </c>
      <c r="E25" s="28">
        <v>9.8000000000000007</v>
      </c>
      <c r="F25" s="28">
        <v>9.6999999999999993</v>
      </c>
      <c r="G25" s="28">
        <v>11.2</v>
      </c>
      <c r="H25" s="28">
        <v>10.8</v>
      </c>
      <c r="I25" s="29">
        <v>10.8</v>
      </c>
    </row>
    <row r="26" spans="2:9">
      <c r="B26" s="24"/>
      <c r="C26" s="3">
        <v>5</v>
      </c>
      <c r="D26" s="28">
        <v>12.8</v>
      </c>
      <c r="E26" s="28">
        <v>8.6</v>
      </c>
      <c r="F26" s="28">
        <v>10.199999999999999</v>
      </c>
      <c r="G26" s="28">
        <v>10.199999999999999</v>
      </c>
      <c r="H26" s="28">
        <v>11.3</v>
      </c>
      <c r="I26" s="29">
        <v>11.9</v>
      </c>
    </row>
    <row r="27" spans="2:9">
      <c r="B27" s="24"/>
      <c r="C27" s="3">
        <v>6</v>
      </c>
      <c r="D27" s="28">
        <v>11.9</v>
      </c>
      <c r="E27" s="28">
        <v>9.1</v>
      </c>
      <c r="F27" s="28">
        <v>9.8000000000000007</v>
      </c>
      <c r="G27" s="28">
        <v>10.7</v>
      </c>
      <c r="H27" s="28">
        <v>11.8</v>
      </c>
      <c r="I27" s="29">
        <v>10.5</v>
      </c>
    </row>
    <row r="28" spans="2:9">
      <c r="B28" s="24"/>
      <c r="C28" s="4" t="s">
        <v>2</v>
      </c>
      <c r="D28" s="30">
        <f>AVERAGE(D22:D27)</f>
        <v>11.916666666666666</v>
      </c>
      <c r="E28" s="30">
        <f t="shared" ref="E28:I28" si="4">AVERAGE(E22:E27)</f>
        <v>9.1166666666666671</v>
      </c>
      <c r="F28" s="30">
        <f t="shared" si="4"/>
        <v>9.8666666666666671</v>
      </c>
      <c r="G28" s="30">
        <f t="shared" si="4"/>
        <v>10.683333333333335</v>
      </c>
      <c r="H28" s="30">
        <f t="shared" si="4"/>
        <v>11.049999999999999</v>
      </c>
      <c r="I28" s="5">
        <f t="shared" si="4"/>
        <v>10.483333333333333</v>
      </c>
    </row>
    <row r="29" spans="2:9" ht="14.5" thickBot="1">
      <c r="B29" s="25"/>
      <c r="C29" s="6" t="s">
        <v>3</v>
      </c>
      <c r="D29" s="7">
        <f>STDEVP(D22:D27)</f>
        <v>0.80708666752021652</v>
      </c>
      <c r="E29" s="7">
        <f t="shared" ref="E29:I29" si="5">STDEVP(E22:E27)</f>
        <v>0.50799168847093956</v>
      </c>
      <c r="F29" s="7">
        <f t="shared" si="5"/>
        <v>0.80138768534475369</v>
      </c>
      <c r="G29" s="7">
        <f t="shared" si="5"/>
        <v>0.60667582410670984</v>
      </c>
      <c r="H29" s="7">
        <f t="shared" si="5"/>
        <v>0.38622100754188249</v>
      </c>
      <c r="I29" s="8">
        <f t="shared" si="5"/>
        <v>0.7840422324226054</v>
      </c>
    </row>
    <row r="30" spans="2:9">
      <c r="B30" s="23">
        <v>9</v>
      </c>
      <c r="C30" s="9" t="s">
        <v>4</v>
      </c>
      <c r="D30" s="31" t="s">
        <v>6</v>
      </c>
      <c r="E30" s="31" t="s">
        <v>7</v>
      </c>
      <c r="F30" s="31" t="s">
        <v>8</v>
      </c>
      <c r="G30" s="31" t="s">
        <v>9</v>
      </c>
      <c r="H30" s="31" t="s">
        <v>10</v>
      </c>
      <c r="I30" s="32" t="s">
        <v>11</v>
      </c>
    </row>
    <row r="31" spans="2:9">
      <c r="B31" s="24"/>
      <c r="C31" s="3">
        <v>1</v>
      </c>
      <c r="D31" s="28">
        <v>12.3</v>
      </c>
      <c r="E31" s="28">
        <v>11.3</v>
      </c>
      <c r="F31" s="28">
        <v>12.5</v>
      </c>
      <c r="G31" s="28">
        <v>13.3</v>
      </c>
      <c r="H31" s="28">
        <v>11.4</v>
      </c>
      <c r="I31" s="29">
        <v>11.1</v>
      </c>
    </row>
    <row r="32" spans="2:9">
      <c r="B32" s="24"/>
      <c r="C32" s="3">
        <v>2</v>
      </c>
      <c r="D32" s="28">
        <v>13.6</v>
      </c>
      <c r="E32" s="28">
        <v>9.9</v>
      </c>
      <c r="F32" s="28">
        <v>9.3000000000000007</v>
      </c>
      <c r="G32" s="28">
        <v>11.3</v>
      </c>
      <c r="H32" s="28">
        <v>13.5</v>
      </c>
      <c r="I32" s="29">
        <v>11.4</v>
      </c>
    </row>
    <row r="33" spans="2:9">
      <c r="B33" s="24"/>
      <c r="C33" s="3">
        <v>3</v>
      </c>
      <c r="D33" s="28">
        <v>14</v>
      </c>
      <c r="E33" s="28">
        <v>10.3</v>
      </c>
      <c r="F33" s="28">
        <v>13.4</v>
      </c>
      <c r="G33" s="28">
        <v>11.4</v>
      </c>
      <c r="H33" s="28">
        <v>11.2</v>
      </c>
      <c r="I33" s="29">
        <v>12.1</v>
      </c>
    </row>
    <row r="34" spans="2:9">
      <c r="B34" s="24"/>
      <c r="C34" s="3">
        <v>4</v>
      </c>
      <c r="D34" s="28">
        <v>11.3</v>
      </c>
      <c r="E34" s="28">
        <v>9.1999999999999993</v>
      </c>
      <c r="F34" s="28">
        <v>9.4</v>
      </c>
      <c r="G34" s="28">
        <v>11.7</v>
      </c>
      <c r="H34" s="28">
        <v>11.6</v>
      </c>
      <c r="I34" s="29">
        <v>12.4</v>
      </c>
    </row>
    <row r="35" spans="2:9">
      <c r="B35" s="24"/>
      <c r="C35" s="3">
        <v>5</v>
      </c>
      <c r="D35" s="28">
        <v>12.7</v>
      </c>
      <c r="E35" s="28">
        <v>10.4</v>
      </c>
      <c r="F35" s="28">
        <v>12.8</v>
      </c>
      <c r="G35" s="28">
        <v>11.4</v>
      </c>
      <c r="H35" s="28">
        <v>13.1</v>
      </c>
      <c r="I35" s="29">
        <v>10.6</v>
      </c>
    </row>
    <row r="36" spans="2:9">
      <c r="B36" s="24"/>
      <c r="C36" s="3">
        <v>6</v>
      </c>
      <c r="D36" s="28">
        <v>15.2</v>
      </c>
      <c r="E36" s="28">
        <v>10.199999999999999</v>
      </c>
      <c r="F36" s="28">
        <v>10.9</v>
      </c>
      <c r="G36" s="28">
        <v>12.6</v>
      </c>
      <c r="H36" s="28">
        <v>12.4</v>
      </c>
      <c r="I36" s="29">
        <v>13.2</v>
      </c>
    </row>
    <row r="37" spans="2:9">
      <c r="B37" s="24"/>
      <c r="C37" s="4" t="s">
        <v>2</v>
      </c>
      <c r="D37" s="30">
        <f>AVERAGE(D31:D36)</f>
        <v>13.183333333333335</v>
      </c>
      <c r="E37" s="30">
        <f t="shared" ref="E37:I37" si="6">AVERAGE(E31:E36)</f>
        <v>10.216666666666667</v>
      </c>
      <c r="F37" s="30">
        <f t="shared" si="6"/>
        <v>11.383333333333335</v>
      </c>
      <c r="G37" s="30">
        <f t="shared" si="6"/>
        <v>11.950000000000001</v>
      </c>
      <c r="H37" s="30">
        <f t="shared" si="6"/>
        <v>12.200000000000001</v>
      </c>
      <c r="I37" s="5">
        <f t="shared" si="6"/>
        <v>11.799999999999999</v>
      </c>
    </row>
    <row r="38" spans="2:9" ht="14.5" thickBot="1">
      <c r="B38" s="25"/>
      <c r="C38" s="6" t="s">
        <v>3</v>
      </c>
      <c r="D38" s="7">
        <f>STDEVP(D31:D36)</f>
        <v>1.2562068124140844</v>
      </c>
      <c r="E38" s="7">
        <f t="shared" ref="E38:I38" si="7">STDEVP(E31:E36)</f>
        <v>0.62561081263744911</v>
      </c>
      <c r="F38" s="7">
        <f t="shared" si="7"/>
        <v>1.6242092092940221</v>
      </c>
      <c r="G38" s="7">
        <f t="shared" si="7"/>
        <v>0.74554230821150136</v>
      </c>
      <c r="H38" s="7">
        <f t="shared" si="7"/>
        <v>0.86986589004665937</v>
      </c>
      <c r="I38" s="8">
        <f t="shared" si="7"/>
        <v>0.8660254037844386</v>
      </c>
    </row>
    <row r="39" spans="2:9">
      <c r="B39" s="23">
        <v>12</v>
      </c>
      <c r="C39" s="9" t="s">
        <v>4</v>
      </c>
      <c r="D39" s="31" t="s">
        <v>6</v>
      </c>
      <c r="E39" s="31" t="s">
        <v>7</v>
      </c>
      <c r="F39" s="31" t="s">
        <v>8</v>
      </c>
      <c r="G39" s="31" t="s">
        <v>9</v>
      </c>
      <c r="H39" s="31" t="s">
        <v>10</v>
      </c>
      <c r="I39" s="32" t="s">
        <v>11</v>
      </c>
    </row>
    <row r="40" spans="2:9">
      <c r="B40" s="24"/>
      <c r="C40" s="3">
        <v>1</v>
      </c>
      <c r="D40" s="28">
        <v>14.2</v>
      </c>
      <c r="E40" s="28">
        <v>11</v>
      </c>
      <c r="F40" s="28">
        <v>13.5</v>
      </c>
      <c r="G40" s="28">
        <v>12.5</v>
      </c>
      <c r="H40" s="28">
        <v>14.3</v>
      </c>
      <c r="I40" s="29">
        <v>13.5</v>
      </c>
    </row>
    <row r="41" spans="2:9">
      <c r="B41" s="24"/>
      <c r="C41" s="3">
        <v>2</v>
      </c>
      <c r="D41" s="28">
        <v>15.8</v>
      </c>
      <c r="E41" s="28">
        <v>10</v>
      </c>
      <c r="F41" s="28">
        <v>12.5</v>
      </c>
      <c r="G41" s="28">
        <v>14.5</v>
      </c>
      <c r="H41" s="28">
        <v>14.5</v>
      </c>
      <c r="I41" s="29">
        <v>12.5</v>
      </c>
    </row>
    <row r="42" spans="2:9">
      <c r="B42" s="24"/>
      <c r="C42" s="3">
        <v>3</v>
      </c>
      <c r="D42" s="28">
        <v>17</v>
      </c>
      <c r="E42" s="28">
        <v>13</v>
      </c>
      <c r="F42" s="28">
        <v>11.2</v>
      </c>
      <c r="G42" s="28">
        <v>15.4</v>
      </c>
      <c r="H42" s="28">
        <v>14</v>
      </c>
      <c r="I42" s="29">
        <v>14.6</v>
      </c>
    </row>
    <row r="43" spans="2:9">
      <c r="B43" s="24"/>
      <c r="C43" s="3">
        <v>4</v>
      </c>
      <c r="D43" s="28">
        <v>16.5</v>
      </c>
      <c r="E43" s="28">
        <v>11.2</v>
      </c>
      <c r="F43" s="28">
        <v>12.6</v>
      </c>
      <c r="G43" s="28">
        <v>13.5</v>
      </c>
      <c r="H43" s="28">
        <v>14.5</v>
      </c>
      <c r="I43" s="29">
        <v>13.9</v>
      </c>
    </row>
    <row r="44" spans="2:9">
      <c r="B44" s="24"/>
      <c r="C44" s="3">
        <v>5</v>
      </c>
      <c r="D44" s="28">
        <v>14.5</v>
      </c>
      <c r="E44" s="28">
        <v>11.5</v>
      </c>
      <c r="F44" s="28">
        <v>13.8</v>
      </c>
      <c r="G44" s="28">
        <v>13.2</v>
      </c>
      <c r="H44" s="28">
        <v>15.3</v>
      </c>
      <c r="I44" s="29">
        <v>14.1</v>
      </c>
    </row>
    <row r="45" spans="2:9">
      <c r="B45" s="24"/>
      <c r="C45" s="3">
        <v>6</v>
      </c>
      <c r="D45" s="28">
        <v>14.3</v>
      </c>
      <c r="E45" s="28">
        <v>12.5</v>
      </c>
      <c r="F45" s="28">
        <v>11.8</v>
      </c>
      <c r="G45" s="28">
        <v>13.9</v>
      </c>
      <c r="H45" s="28">
        <v>14.2</v>
      </c>
      <c r="I45" s="29">
        <v>13.7</v>
      </c>
    </row>
    <row r="46" spans="2:9">
      <c r="B46" s="24"/>
      <c r="C46" s="4" t="s">
        <v>2</v>
      </c>
      <c r="D46" s="30">
        <f>AVERAGE(D40:D45)</f>
        <v>15.383333333333333</v>
      </c>
      <c r="E46" s="30">
        <f t="shared" ref="E46:I46" si="8">AVERAGE(E40:E45)</f>
        <v>11.533333333333333</v>
      </c>
      <c r="F46" s="30">
        <f t="shared" si="8"/>
        <v>12.566666666666668</v>
      </c>
      <c r="G46" s="30">
        <f t="shared" si="8"/>
        <v>13.833333333333334</v>
      </c>
      <c r="H46" s="30">
        <f t="shared" si="8"/>
        <v>14.466666666666667</v>
      </c>
      <c r="I46" s="5">
        <f t="shared" si="8"/>
        <v>13.716666666666667</v>
      </c>
    </row>
    <row r="47" spans="2:9" ht="14.5" thickBot="1">
      <c r="B47" s="25"/>
      <c r="C47" s="6" t="s">
        <v>3</v>
      </c>
      <c r="D47" s="7">
        <f>STDEVP(D40:D45)</f>
        <v>1.1096796334478203</v>
      </c>
      <c r="E47" s="7">
        <f t="shared" ref="E47:I47" si="9">STDEVP(E40:E45)</f>
        <v>0.98601329718326947</v>
      </c>
      <c r="F47" s="7">
        <f t="shared" si="9"/>
        <v>0.89938250421546961</v>
      </c>
      <c r="G47" s="7">
        <f t="shared" si="9"/>
        <v>0.93035238246352436</v>
      </c>
      <c r="H47" s="7">
        <f t="shared" si="9"/>
        <v>0.41096093353126534</v>
      </c>
      <c r="I47" s="8">
        <f t="shared" si="9"/>
        <v>0.64398930287872169</v>
      </c>
    </row>
    <row r="48" spans="2:9">
      <c r="B48" s="20" t="s">
        <v>25</v>
      </c>
      <c r="C48" s="20"/>
      <c r="D48" s="20"/>
      <c r="E48" s="20"/>
      <c r="F48" s="20"/>
      <c r="G48" s="20"/>
      <c r="H48" s="20"/>
      <c r="I48" s="20"/>
    </row>
    <row r="49" spans="2:9">
      <c r="B49" s="21"/>
      <c r="C49" s="21"/>
      <c r="D49" s="21"/>
      <c r="E49" s="21"/>
      <c r="F49" s="21"/>
      <c r="G49" s="21"/>
      <c r="H49" s="21"/>
      <c r="I49" s="21"/>
    </row>
    <row r="50" spans="2:9">
      <c r="B50" s="21"/>
      <c r="C50" s="21"/>
      <c r="D50" s="21"/>
      <c r="E50" s="21"/>
      <c r="F50" s="21"/>
      <c r="G50" s="21"/>
      <c r="H50" s="21"/>
      <c r="I50" s="21"/>
    </row>
    <row r="51" spans="2:9">
      <c r="B51" s="21"/>
      <c r="C51" s="21"/>
      <c r="D51" s="21"/>
      <c r="E51" s="21"/>
      <c r="F51" s="21"/>
      <c r="G51" s="21"/>
      <c r="H51" s="21"/>
      <c r="I51" s="21"/>
    </row>
    <row r="52" spans="2:9">
      <c r="B52" s="21"/>
      <c r="C52" s="21"/>
      <c r="D52" s="21"/>
      <c r="E52" s="21"/>
      <c r="F52" s="21"/>
      <c r="G52" s="21"/>
      <c r="H52" s="21"/>
      <c r="I52" s="21"/>
    </row>
  </sheetData>
  <mergeCells count="7">
    <mergeCell ref="B48:I52"/>
    <mergeCell ref="D2:I2"/>
    <mergeCell ref="B3:B11"/>
    <mergeCell ref="B12:B20"/>
    <mergeCell ref="B21:B29"/>
    <mergeCell ref="B30:B38"/>
    <mergeCell ref="B39:B47"/>
  </mergeCells>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7"/>
  <sheetViews>
    <sheetView zoomScale="50" zoomScaleNormal="50" workbookViewId="0">
      <selection activeCell="B3" sqref="B3:I42"/>
    </sheetView>
  </sheetViews>
  <sheetFormatPr defaultRowHeight="14"/>
  <cols>
    <col min="9" max="9" width="8.90625" customWidth="1"/>
  </cols>
  <sheetData>
    <row r="2" spans="2:9" ht="14.5" thickBot="1">
      <c r="B2" s="1" t="s">
        <v>5</v>
      </c>
      <c r="C2" s="1"/>
      <c r="D2" s="22" t="s">
        <v>0</v>
      </c>
      <c r="E2" s="22"/>
      <c r="F2" s="22"/>
      <c r="G2" s="22"/>
      <c r="H2" s="22"/>
      <c r="I2" s="22"/>
    </row>
    <row r="3" spans="2:9" ht="28">
      <c r="B3" s="23">
        <v>0</v>
      </c>
      <c r="C3" s="2" t="s">
        <v>1</v>
      </c>
      <c r="D3" s="26" t="s">
        <v>6</v>
      </c>
      <c r="E3" s="26" t="s">
        <v>7</v>
      </c>
      <c r="F3" s="26" t="s">
        <v>8</v>
      </c>
      <c r="G3" s="26" t="s">
        <v>9</v>
      </c>
      <c r="H3" s="26" t="s">
        <v>10</v>
      </c>
      <c r="I3" s="27" t="s">
        <v>11</v>
      </c>
    </row>
    <row r="4" spans="2:9">
      <c r="B4" s="24"/>
      <c r="C4" s="3">
        <v>1</v>
      </c>
      <c r="D4" s="28">
        <v>113.85</v>
      </c>
      <c r="E4" s="28">
        <v>109.35</v>
      </c>
      <c r="F4" s="28">
        <v>124.84</v>
      </c>
      <c r="G4" s="28">
        <v>120.45</v>
      </c>
      <c r="H4" s="28">
        <v>118.45</v>
      </c>
      <c r="I4" s="29">
        <v>124.65</v>
      </c>
    </row>
    <row r="5" spans="2:9">
      <c r="B5" s="24"/>
      <c r="C5" s="3">
        <v>2</v>
      </c>
      <c r="D5" s="28">
        <v>129.44999999999999</v>
      </c>
      <c r="E5" s="28">
        <v>110.3</v>
      </c>
      <c r="F5" s="28">
        <v>110.84</v>
      </c>
      <c r="G5" s="28">
        <v>119.45</v>
      </c>
      <c r="H5" s="28">
        <v>102.34</v>
      </c>
      <c r="I5" s="29">
        <v>119.46</v>
      </c>
    </row>
    <row r="6" spans="2:9">
      <c r="B6" s="24"/>
      <c r="C6" s="3">
        <v>3</v>
      </c>
      <c r="D6" s="28">
        <v>123.93</v>
      </c>
      <c r="E6" s="28">
        <v>120.23</v>
      </c>
      <c r="F6" s="28">
        <v>103.56</v>
      </c>
      <c r="G6" s="28">
        <v>114.96</v>
      </c>
      <c r="H6" s="28">
        <v>121.35</v>
      </c>
      <c r="I6" s="29">
        <v>102.34</v>
      </c>
    </row>
    <row r="7" spans="2:9">
      <c r="B7" s="24"/>
      <c r="C7" s="3">
        <v>4</v>
      </c>
      <c r="D7" s="28">
        <v>110.92</v>
      </c>
      <c r="E7" s="28">
        <v>119.45</v>
      </c>
      <c r="F7" s="28">
        <v>129.56</v>
      </c>
      <c r="G7" s="28">
        <v>130.22999999999999</v>
      </c>
      <c r="H7" s="28">
        <v>126.34</v>
      </c>
      <c r="I7" s="29">
        <v>126.92</v>
      </c>
    </row>
    <row r="8" spans="2:9">
      <c r="B8" s="24"/>
      <c r="C8" s="3">
        <v>5</v>
      </c>
      <c r="D8" s="28">
        <v>112.92</v>
      </c>
      <c r="E8" s="28">
        <v>118.34</v>
      </c>
      <c r="F8" s="28">
        <v>119.93</v>
      </c>
      <c r="G8" s="28">
        <v>112.34</v>
      </c>
      <c r="H8" s="28">
        <v>121.94</v>
      </c>
      <c r="I8" s="29">
        <v>123.92</v>
      </c>
    </row>
    <row r="9" spans="2:9">
      <c r="B9" s="24"/>
      <c r="C9" s="4" t="s">
        <v>2</v>
      </c>
      <c r="D9" s="30">
        <f>AVERAGE(D4:D8)</f>
        <v>118.21400000000001</v>
      </c>
      <c r="E9" s="30">
        <f t="shared" ref="E9:I9" si="0">AVERAGE(E4:E8)</f>
        <v>115.53399999999999</v>
      </c>
      <c r="F9" s="30">
        <f t="shared" si="0"/>
        <v>117.74600000000001</v>
      </c>
      <c r="G9" s="30">
        <f t="shared" si="0"/>
        <v>119.48600000000002</v>
      </c>
      <c r="H9" s="30">
        <f t="shared" si="0"/>
        <v>118.08400000000002</v>
      </c>
      <c r="I9" s="5">
        <f t="shared" si="0"/>
        <v>119.45800000000001</v>
      </c>
    </row>
    <row r="10" spans="2:9" ht="14.5" thickBot="1">
      <c r="B10" s="25"/>
      <c r="C10" s="6" t="s">
        <v>3</v>
      </c>
      <c r="D10" s="7">
        <f>STDEVP(D4:D8)</f>
        <v>7.1999127772494553</v>
      </c>
      <c r="E10" s="7">
        <f t="shared" ref="E10:I10" si="1">STDEVP(E4:E8)</f>
        <v>4.7095163233606101</v>
      </c>
      <c r="F10" s="7">
        <f t="shared" si="1"/>
        <v>9.4191371154686987</v>
      </c>
      <c r="G10" s="7">
        <f t="shared" si="1"/>
        <v>6.1304831783473608</v>
      </c>
      <c r="H10" s="7">
        <f t="shared" si="1"/>
        <v>8.2668557505257088</v>
      </c>
      <c r="I10" s="8">
        <f t="shared" si="1"/>
        <v>8.89464647976523</v>
      </c>
    </row>
    <row r="11" spans="2:9">
      <c r="B11" s="23">
        <v>3</v>
      </c>
      <c r="C11" s="9" t="s">
        <v>4</v>
      </c>
      <c r="D11" s="31" t="s">
        <v>6</v>
      </c>
      <c r="E11" s="31" t="s">
        <v>7</v>
      </c>
      <c r="F11" s="31" t="s">
        <v>8</v>
      </c>
      <c r="G11" s="31" t="s">
        <v>9</v>
      </c>
      <c r="H11" s="31" t="s">
        <v>10</v>
      </c>
      <c r="I11" s="32" t="s">
        <v>11</v>
      </c>
    </row>
    <row r="12" spans="2:9">
      <c r="B12" s="24"/>
      <c r="C12" s="3">
        <v>1</v>
      </c>
      <c r="D12" s="28">
        <v>120.98</v>
      </c>
      <c r="E12" s="28">
        <v>276.08999999999997</v>
      </c>
      <c r="F12" s="28">
        <v>280.69</v>
      </c>
      <c r="G12" s="28">
        <v>289.83</v>
      </c>
      <c r="H12" s="28">
        <v>300.98</v>
      </c>
      <c r="I12" s="29">
        <v>276.98</v>
      </c>
    </row>
    <row r="13" spans="2:9">
      <c r="B13" s="24"/>
      <c r="C13" s="3">
        <v>2</v>
      </c>
      <c r="D13" s="28">
        <v>115.67</v>
      </c>
      <c r="E13" s="28">
        <v>270.33999999999997</v>
      </c>
      <c r="F13" s="28">
        <v>269.24</v>
      </c>
      <c r="G13" s="28">
        <v>299.02999999999997</v>
      </c>
      <c r="H13" s="28">
        <v>319.01</v>
      </c>
      <c r="I13" s="29">
        <v>287.58999999999997</v>
      </c>
    </row>
    <row r="14" spans="2:9">
      <c r="B14" s="24"/>
      <c r="C14" s="3">
        <v>3</v>
      </c>
      <c r="D14" s="28">
        <v>110.34</v>
      </c>
      <c r="E14" s="28">
        <v>270.39</v>
      </c>
      <c r="F14" s="28">
        <v>269.83999999999997</v>
      </c>
      <c r="G14" s="28">
        <v>289.02999999999997</v>
      </c>
      <c r="H14" s="28">
        <v>299.85000000000002</v>
      </c>
      <c r="I14" s="29">
        <v>298.57</v>
      </c>
    </row>
    <row r="15" spans="2:9">
      <c r="B15" s="24"/>
      <c r="C15" s="3">
        <v>4</v>
      </c>
      <c r="D15" s="28">
        <v>123.94</v>
      </c>
      <c r="E15" s="28">
        <v>268.93</v>
      </c>
      <c r="F15" s="28">
        <v>279.73</v>
      </c>
      <c r="G15" s="28">
        <v>282.56</v>
      </c>
      <c r="H15" s="28">
        <v>299.95</v>
      </c>
      <c r="I15" s="29">
        <v>289.75</v>
      </c>
    </row>
    <row r="16" spans="2:9">
      <c r="B16" s="24"/>
      <c r="C16" s="3">
        <v>5</v>
      </c>
      <c r="D16" s="28">
        <v>128.66999999999999</v>
      </c>
      <c r="E16" s="28">
        <v>268.83</v>
      </c>
      <c r="F16" s="28">
        <v>298.79000000000002</v>
      </c>
      <c r="G16" s="28">
        <v>299.94</v>
      </c>
      <c r="H16" s="28">
        <v>308.93</v>
      </c>
      <c r="I16" s="29">
        <v>299.86</v>
      </c>
    </row>
    <row r="17" spans="2:9">
      <c r="B17" s="24"/>
      <c r="C17" s="4" t="s">
        <v>2</v>
      </c>
      <c r="D17" s="30">
        <f>AVERAGE(D12:D16)</f>
        <v>119.92</v>
      </c>
      <c r="E17" s="30">
        <f t="shared" ref="E17:I17" si="2">AVERAGE(E12:E16)</f>
        <v>270.916</v>
      </c>
      <c r="F17" s="30">
        <f t="shared" si="2"/>
        <v>279.65800000000002</v>
      </c>
      <c r="G17" s="30">
        <f t="shared" si="2"/>
        <v>292.07799999999997</v>
      </c>
      <c r="H17" s="30">
        <f t="shared" si="2"/>
        <v>305.74400000000003</v>
      </c>
      <c r="I17" s="5">
        <f t="shared" si="2"/>
        <v>290.55</v>
      </c>
    </row>
    <row r="18" spans="2:9" ht="14.5" thickBot="1">
      <c r="B18" s="25"/>
      <c r="C18" s="6" t="s">
        <v>3</v>
      </c>
      <c r="D18" s="7">
        <f>STDEVP(D12:D16)</f>
        <v>6.3825606146749543</v>
      </c>
      <c r="E18" s="7">
        <f t="shared" ref="E18:I18" si="3">STDEVP(E12:E16)</f>
        <v>2.6711166204417141</v>
      </c>
      <c r="F18" s="7">
        <f t="shared" si="3"/>
        <v>10.696087882959835</v>
      </c>
      <c r="G18" s="7">
        <f t="shared" si="3"/>
        <v>6.5586199767938949</v>
      </c>
      <c r="H18" s="7">
        <f t="shared" si="3"/>
        <v>7.4450348555261909</v>
      </c>
      <c r="I18" s="8">
        <f t="shared" si="3"/>
        <v>8.3011204063066053</v>
      </c>
    </row>
    <row r="19" spans="2:9">
      <c r="B19" s="23">
        <v>6</v>
      </c>
      <c r="C19" s="9" t="s">
        <v>4</v>
      </c>
      <c r="D19" s="31" t="s">
        <v>6</v>
      </c>
      <c r="E19" s="31" t="s">
        <v>7</v>
      </c>
      <c r="F19" s="31" t="s">
        <v>8</v>
      </c>
      <c r="G19" s="31" t="s">
        <v>9</v>
      </c>
      <c r="H19" s="31" t="s">
        <v>10</v>
      </c>
      <c r="I19" s="32" t="s">
        <v>11</v>
      </c>
    </row>
    <row r="20" spans="2:9">
      <c r="B20" s="24"/>
      <c r="C20" s="3">
        <v>1</v>
      </c>
      <c r="D20" s="28">
        <v>130.02000000000001</v>
      </c>
      <c r="E20" s="28">
        <v>259.95</v>
      </c>
      <c r="F20" s="28">
        <v>247.45</v>
      </c>
      <c r="G20" s="28">
        <v>258.93</v>
      </c>
      <c r="H20" s="28">
        <v>268.93</v>
      </c>
      <c r="I20" s="29">
        <v>246.64</v>
      </c>
    </row>
    <row r="21" spans="2:9">
      <c r="B21" s="24"/>
      <c r="C21" s="3">
        <v>2</v>
      </c>
      <c r="D21" s="28">
        <v>123.03</v>
      </c>
      <c r="E21" s="28">
        <v>248.2</v>
      </c>
      <c r="F21" s="28">
        <v>268.83</v>
      </c>
      <c r="G21" s="28">
        <v>276.93</v>
      </c>
      <c r="H21" s="28">
        <v>286.35000000000002</v>
      </c>
      <c r="I21" s="29">
        <v>268.22000000000003</v>
      </c>
    </row>
    <row r="22" spans="2:9">
      <c r="B22" s="24"/>
      <c r="C22" s="3">
        <v>3</v>
      </c>
      <c r="D22" s="28">
        <v>110.01</v>
      </c>
      <c r="E22" s="28">
        <v>240.57</v>
      </c>
      <c r="F22" s="28">
        <v>265.56</v>
      </c>
      <c r="G22" s="28">
        <v>268.93</v>
      </c>
      <c r="H22" s="28">
        <v>275.8</v>
      </c>
      <c r="I22" s="29">
        <v>254.44</v>
      </c>
    </row>
    <row r="23" spans="2:9">
      <c r="B23" s="24"/>
      <c r="C23" s="3">
        <v>4</v>
      </c>
      <c r="D23" s="28">
        <v>109.24</v>
      </c>
      <c r="E23" s="28">
        <v>252.85</v>
      </c>
      <c r="F23" s="28">
        <v>247.93</v>
      </c>
      <c r="G23" s="28">
        <v>248.93</v>
      </c>
      <c r="H23" s="28">
        <v>280.72000000000003</v>
      </c>
      <c r="I23" s="29">
        <v>269.83</v>
      </c>
    </row>
    <row r="24" spans="2:9">
      <c r="B24" s="24"/>
      <c r="C24" s="3">
        <v>5</v>
      </c>
      <c r="D24" s="28">
        <v>131.04</v>
      </c>
      <c r="E24" s="28">
        <v>230.38</v>
      </c>
      <c r="F24" s="28">
        <v>253.79</v>
      </c>
      <c r="G24" s="28">
        <v>276.93</v>
      </c>
      <c r="H24" s="28">
        <v>285.83999999999997</v>
      </c>
      <c r="I24" s="29">
        <v>270.24</v>
      </c>
    </row>
    <row r="25" spans="2:9">
      <c r="B25" s="24"/>
      <c r="C25" s="4" t="s">
        <v>2</v>
      </c>
      <c r="D25" s="30">
        <f>AVERAGE(D20:D24)</f>
        <v>120.66800000000001</v>
      </c>
      <c r="E25" s="30">
        <f t="shared" ref="E25:I25" si="4">AVERAGE(E20:E24)</f>
        <v>246.39000000000001</v>
      </c>
      <c r="F25" s="30">
        <f t="shared" si="4"/>
        <v>256.71199999999999</v>
      </c>
      <c r="G25" s="30">
        <f t="shared" si="4"/>
        <v>266.13</v>
      </c>
      <c r="H25" s="30">
        <f t="shared" si="4"/>
        <v>279.52799999999996</v>
      </c>
      <c r="I25" s="5">
        <f t="shared" si="4"/>
        <v>261.87399999999997</v>
      </c>
    </row>
    <row r="26" spans="2:9" ht="14.5" thickBot="1">
      <c r="B26" s="25"/>
      <c r="C26" s="6" t="s">
        <v>3</v>
      </c>
      <c r="D26" s="7">
        <f>STDEVP(D20:D24)</f>
        <v>9.4319614078939065</v>
      </c>
      <c r="E26" s="7">
        <f t="shared" ref="E26:I26" si="5">STDEVP(E20:E24)</f>
        <v>10.188952841190304</v>
      </c>
      <c r="F26" s="7">
        <f t="shared" si="5"/>
        <v>8.9059449807417952</v>
      </c>
      <c r="G26" s="7">
        <f t="shared" si="5"/>
        <v>10.851727973000429</v>
      </c>
      <c r="H26" s="7">
        <f t="shared" si="5"/>
        <v>6.5424380776588151</v>
      </c>
      <c r="I26" s="8">
        <f t="shared" si="5"/>
        <v>9.6010282782627066</v>
      </c>
    </row>
    <row r="27" spans="2:9">
      <c r="B27" s="23">
        <v>9</v>
      </c>
      <c r="C27" s="9" t="s">
        <v>4</v>
      </c>
      <c r="D27" s="31" t="s">
        <v>6</v>
      </c>
      <c r="E27" s="31" t="s">
        <v>7</v>
      </c>
      <c r="F27" s="31" t="s">
        <v>8</v>
      </c>
      <c r="G27" s="31" t="s">
        <v>9</v>
      </c>
      <c r="H27" s="31" t="s">
        <v>10</v>
      </c>
      <c r="I27" s="32" t="s">
        <v>11</v>
      </c>
    </row>
    <row r="28" spans="2:9">
      <c r="B28" s="24"/>
      <c r="C28" s="3">
        <v>1</v>
      </c>
      <c r="D28" s="28">
        <v>129.37</v>
      </c>
      <c r="E28" s="28">
        <v>199.87</v>
      </c>
      <c r="F28" s="28">
        <v>200.98</v>
      </c>
      <c r="G28" s="28">
        <v>223.95</v>
      </c>
      <c r="H28" s="28">
        <v>246.34</v>
      </c>
      <c r="I28" s="29">
        <v>210.83</v>
      </c>
    </row>
    <row r="29" spans="2:9">
      <c r="B29" s="24"/>
      <c r="C29" s="3">
        <v>2</v>
      </c>
      <c r="D29" s="28">
        <v>120.93</v>
      </c>
      <c r="E29" s="28">
        <v>210.92</v>
      </c>
      <c r="F29" s="28">
        <v>219.78</v>
      </c>
      <c r="G29" s="28">
        <v>210.94</v>
      </c>
      <c r="H29" s="28">
        <v>236.75</v>
      </c>
      <c r="I29" s="29">
        <v>230.97</v>
      </c>
    </row>
    <row r="30" spans="2:9">
      <c r="B30" s="24"/>
      <c r="C30" s="3">
        <v>3</v>
      </c>
      <c r="D30" s="28">
        <v>109.88</v>
      </c>
      <c r="E30" s="28">
        <v>192.49</v>
      </c>
      <c r="F30" s="28">
        <v>198.04</v>
      </c>
      <c r="G30" s="28">
        <v>204.98</v>
      </c>
      <c r="H30" s="28">
        <v>219.75</v>
      </c>
      <c r="I30" s="29">
        <v>224.71</v>
      </c>
    </row>
    <row r="31" spans="2:9">
      <c r="B31" s="24"/>
      <c r="C31" s="3">
        <v>4</v>
      </c>
      <c r="D31" s="28">
        <v>119.29</v>
      </c>
      <c r="E31" s="28">
        <v>200.93</v>
      </c>
      <c r="F31" s="28">
        <v>211.78</v>
      </c>
      <c r="G31" s="28">
        <v>224.85</v>
      </c>
      <c r="H31" s="28">
        <v>229.74</v>
      </c>
      <c r="I31" s="29">
        <v>209.34</v>
      </c>
    </row>
    <row r="32" spans="2:9">
      <c r="B32" s="24"/>
      <c r="C32" s="3">
        <v>5</v>
      </c>
      <c r="D32" s="28">
        <v>120.93</v>
      </c>
      <c r="E32" s="28">
        <v>199.83</v>
      </c>
      <c r="F32" s="28">
        <v>213.84</v>
      </c>
      <c r="G32" s="28">
        <v>238.74</v>
      </c>
      <c r="H32" s="28">
        <v>236.94</v>
      </c>
      <c r="I32" s="29">
        <v>219.74</v>
      </c>
    </row>
    <row r="33" spans="2:9">
      <c r="B33" s="24"/>
      <c r="C33" s="4" t="s">
        <v>2</v>
      </c>
      <c r="D33" s="30">
        <f>AVERAGE(D28:D32)</f>
        <v>120.08000000000001</v>
      </c>
      <c r="E33" s="30">
        <f t="shared" ref="E33:I33" si="6">AVERAGE(E28:E32)</f>
        <v>200.80800000000002</v>
      </c>
      <c r="F33" s="30">
        <f t="shared" si="6"/>
        <v>208.88399999999996</v>
      </c>
      <c r="G33" s="30">
        <f t="shared" si="6"/>
        <v>220.69200000000001</v>
      </c>
      <c r="H33" s="30">
        <f t="shared" si="6"/>
        <v>233.904</v>
      </c>
      <c r="I33" s="5">
        <f t="shared" si="6"/>
        <v>219.11800000000002</v>
      </c>
    </row>
    <row r="34" spans="2:9" ht="14.5" thickBot="1">
      <c r="B34" s="25"/>
      <c r="C34" s="6" t="s">
        <v>3</v>
      </c>
      <c r="D34" s="7">
        <f>STDEVP(D28:D32)</f>
        <v>6.2034377565991612</v>
      </c>
      <c r="E34" s="7">
        <f t="shared" ref="E34:I34" si="7">STDEVP(E28:E32)</f>
        <v>5.8871534717552514</v>
      </c>
      <c r="F34" s="7">
        <f t="shared" si="7"/>
        <v>8.1453928082075997</v>
      </c>
      <c r="G34" s="7">
        <f t="shared" si="7"/>
        <v>11.794933488578904</v>
      </c>
      <c r="H34" s="7">
        <f t="shared" si="7"/>
        <v>8.8277485238309783</v>
      </c>
      <c r="I34" s="8">
        <f t="shared" si="7"/>
        <v>8.2027736772386923</v>
      </c>
    </row>
    <row r="35" spans="2:9">
      <c r="B35" s="23">
        <v>12</v>
      </c>
      <c r="C35" s="9" t="s">
        <v>4</v>
      </c>
      <c r="D35" s="31" t="s">
        <v>6</v>
      </c>
      <c r="E35" s="31" t="s">
        <v>7</v>
      </c>
      <c r="F35" s="31" t="s">
        <v>8</v>
      </c>
      <c r="G35" s="31" t="s">
        <v>9</v>
      </c>
      <c r="H35" s="31" t="s">
        <v>10</v>
      </c>
      <c r="I35" s="32" t="s">
        <v>11</v>
      </c>
    </row>
    <row r="36" spans="2:9">
      <c r="B36" s="24"/>
      <c r="C36" s="3">
        <v>1</v>
      </c>
      <c r="D36" s="28">
        <v>130.01</v>
      </c>
      <c r="E36" s="28">
        <v>154.85</v>
      </c>
      <c r="F36" s="28">
        <v>159.75</v>
      </c>
      <c r="G36" s="28">
        <v>176.94</v>
      </c>
      <c r="H36" s="28">
        <v>190.31</v>
      </c>
      <c r="I36" s="29">
        <v>175.75</v>
      </c>
    </row>
    <row r="37" spans="2:9">
      <c r="B37" s="24"/>
      <c r="C37" s="3">
        <v>2</v>
      </c>
      <c r="D37" s="28">
        <v>118.03</v>
      </c>
      <c r="E37" s="28">
        <v>176.93</v>
      </c>
      <c r="F37" s="28">
        <v>174.84</v>
      </c>
      <c r="G37" s="28">
        <v>190.45</v>
      </c>
      <c r="H37" s="28">
        <v>210.93</v>
      </c>
      <c r="I37" s="29">
        <v>190.24</v>
      </c>
    </row>
    <row r="38" spans="2:9">
      <c r="B38" s="24"/>
      <c r="C38" s="3">
        <v>3</v>
      </c>
      <c r="D38" s="28">
        <v>126.84</v>
      </c>
      <c r="E38" s="28">
        <v>186.34</v>
      </c>
      <c r="F38" s="28">
        <v>180.81</v>
      </c>
      <c r="G38" s="28">
        <v>180.35</v>
      </c>
      <c r="H38" s="28">
        <v>203.57</v>
      </c>
      <c r="I38" s="29">
        <v>183.28</v>
      </c>
    </row>
    <row r="39" spans="2:9">
      <c r="B39" s="24"/>
      <c r="C39" s="3">
        <v>4</v>
      </c>
      <c r="D39" s="28">
        <v>119.28</v>
      </c>
      <c r="E39" s="28">
        <v>154.49</v>
      </c>
      <c r="F39" s="28">
        <v>193.56</v>
      </c>
      <c r="G39" s="28">
        <v>194.39</v>
      </c>
      <c r="H39" s="28">
        <v>206.36</v>
      </c>
      <c r="I39" s="29">
        <v>174.67</v>
      </c>
    </row>
    <row r="40" spans="2:9">
      <c r="B40" s="24"/>
      <c r="C40" s="3">
        <v>5</v>
      </c>
      <c r="D40" s="28">
        <v>120.04</v>
      </c>
      <c r="E40" s="28">
        <v>169.36</v>
      </c>
      <c r="F40" s="28">
        <v>177.35</v>
      </c>
      <c r="G40" s="28">
        <v>199.57</v>
      </c>
      <c r="H40" s="28">
        <v>201.24</v>
      </c>
      <c r="I40" s="29">
        <v>194.13</v>
      </c>
    </row>
    <row r="41" spans="2:9">
      <c r="B41" s="24"/>
      <c r="C41" s="4" t="s">
        <v>2</v>
      </c>
      <c r="D41" s="30">
        <f>AVERAGE(D36:D40)</f>
        <v>122.83999999999999</v>
      </c>
      <c r="E41" s="30">
        <f t="shared" ref="E41:I41" si="8">AVERAGE(E36:E40)</f>
        <v>168.39400000000001</v>
      </c>
      <c r="F41" s="30">
        <f t="shared" si="8"/>
        <v>177.262</v>
      </c>
      <c r="G41" s="30">
        <f t="shared" si="8"/>
        <v>188.34</v>
      </c>
      <c r="H41" s="30">
        <f t="shared" si="8"/>
        <v>202.482</v>
      </c>
      <c r="I41" s="5">
        <f t="shared" si="8"/>
        <v>183.61399999999998</v>
      </c>
    </row>
    <row r="42" spans="2:9" ht="14.5" thickBot="1">
      <c r="B42" s="25"/>
      <c r="C42" s="6" t="s">
        <v>3</v>
      </c>
      <c r="D42" s="7">
        <f>STDEVP(D36:D40)</f>
        <v>4.7129311473858779</v>
      </c>
      <c r="E42" s="7">
        <f t="shared" ref="E42:I42" si="9">STDEVP(E36:E40)</f>
        <v>12.430740283667745</v>
      </c>
      <c r="F42" s="7">
        <f t="shared" si="9"/>
        <v>10.869747743163133</v>
      </c>
      <c r="G42" s="7">
        <f t="shared" si="9"/>
        <v>8.4966769975090823</v>
      </c>
      <c r="H42" s="7">
        <f t="shared" si="9"/>
        <v>6.8889981855129001</v>
      </c>
      <c r="I42" s="8">
        <f t="shared" si="9"/>
        <v>7.6998612974520562</v>
      </c>
    </row>
    <row r="43" spans="2:9">
      <c r="B43" s="20" t="s">
        <v>15</v>
      </c>
      <c r="C43" s="20"/>
      <c r="D43" s="20"/>
      <c r="E43" s="20"/>
      <c r="F43" s="20"/>
      <c r="G43" s="20"/>
      <c r="H43" s="20"/>
      <c r="I43" s="20"/>
    </row>
    <row r="44" spans="2:9">
      <c r="B44" s="21"/>
      <c r="C44" s="21"/>
      <c r="D44" s="21"/>
      <c r="E44" s="21"/>
      <c r="F44" s="21"/>
      <c r="G44" s="21"/>
      <c r="H44" s="21"/>
      <c r="I44" s="21"/>
    </row>
    <row r="45" spans="2:9">
      <c r="B45" s="21"/>
      <c r="C45" s="21"/>
      <c r="D45" s="21"/>
      <c r="E45" s="21"/>
      <c r="F45" s="21"/>
      <c r="G45" s="21"/>
      <c r="H45" s="21"/>
      <c r="I45" s="21"/>
    </row>
    <row r="46" spans="2:9">
      <c r="B46" s="21"/>
      <c r="C46" s="21"/>
      <c r="D46" s="21"/>
      <c r="E46" s="21"/>
      <c r="F46" s="21"/>
      <c r="G46" s="21"/>
      <c r="H46" s="21"/>
      <c r="I46" s="21"/>
    </row>
    <row r="47" spans="2:9">
      <c r="B47" s="21"/>
      <c r="C47" s="21"/>
      <c r="D47" s="21"/>
      <c r="E47" s="21"/>
      <c r="F47" s="21"/>
      <c r="G47" s="21"/>
      <c r="H47" s="21"/>
      <c r="I47" s="21"/>
    </row>
  </sheetData>
  <mergeCells count="7">
    <mergeCell ref="B43:I47"/>
    <mergeCell ref="D2:I2"/>
    <mergeCell ref="B3:B10"/>
    <mergeCell ref="B11:B18"/>
    <mergeCell ref="B19:B26"/>
    <mergeCell ref="B27:B34"/>
    <mergeCell ref="B35:B42"/>
  </mergeCells>
  <phoneticPr fontId="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2"/>
  <sheetViews>
    <sheetView zoomScale="60" zoomScaleNormal="60" workbookViewId="0">
      <selection activeCell="B2" sqref="B2:I42"/>
    </sheetView>
  </sheetViews>
  <sheetFormatPr defaultRowHeight="14"/>
  <sheetData>
    <row r="2" spans="2:9" ht="14.5" thickBot="1">
      <c r="B2" s="1" t="s">
        <v>5</v>
      </c>
      <c r="C2" s="1"/>
      <c r="D2" s="22" t="s">
        <v>0</v>
      </c>
      <c r="E2" s="22"/>
      <c r="F2" s="22"/>
      <c r="G2" s="22"/>
      <c r="H2" s="22"/>
      <c r="I2" s="22"/>
    </row>
    <row r="3" spans="2:9" ht="28">
      <c r="B3" s="23">
        <v>0</v>
      </c>
      <c r="C3" s="2" t="s">
        <v>1</v>
      </c>
      <c r="D3" s="26" t="s">
        <v>6</v>
      </c>
      <c r="E3" s="26" t="s">
        <v>7</v>
      </c>
      <c r="F3" s="26" t="s">
        <v>8</v>
      </c>
      <c r="G3" s="26" t="s">
        <v>9</v>
      </c>
      <c r="H3" s="26" t="s">
        <v>10</v>
      </c>
      <c r="I3" s="27" t="s">
        <v>11</v>
      </c>
    </row>
    <row r="4" spans="2:9">
      <c r="B4" s="24"/>
      <c r="C4" s="3">
        <v>1</v>
      </c>
      <c r="D4" s="28">
        <v>201.45632587912499</v>
      </c>
      <c r="E4" s="28">
        <v>198.325687414789</v>
      </c>
      <c r="F4" s="28">
        <v>198.996547125874</v>
      </c>
      <c r="G4" s="28">
        <v>218.36945712584</v>
      </c>
      <c r="H4" s="28">
        <v>199.365478124578</v>
      </c>
      <c r="I4" s="29">
        <v>207.36541278951</v>
      </c>
    </row>
    <row r="5" spans="2:9">
      <c r="B5" s="24"/>
      <c r="C5" s="3">
        <v>2</v>
      </c>
      <c r="D5" s="28">
        <v>198.52639874125799</v>
      </c>
      <c r="E5" s="28">
        <v>199.368745125874</v>
      </c>
      <c r="F5" s="28">
        <v>215.25896314775301</v>
      </c>
      <c r="G5" s="28">
        <v>194.2589631475</v>
      </c>
      <c r="H5" s="28">
        <v>209.96325874158401</v>
      </c>
      <c r="I5" s="29">
        <v>200.36985214753599</v>
      </c>
    </row>
    <row r="6" spans="2:9">
      <c r="B6" s="24"/>
      <c r="C6" s="3">
        <v>3</v>
      </c>
      <c r="D6" s="28">
        <v>197.125478963147</v>
      </c>
      <c r="E6" s="28">
        <v>210.36987415962099</v>
      </c>
      <c r="F6" s="28">
        <v>199.62587941268001</v>
      </c>
      <c r="G6" s="28">
        <v>199.35478512458999</v>
      </c>
      <c r="H6" s="28">
        <v>198.25896347851599</v>
      </c>
      <c r="I6" s="29">
        <v>198.26547895120001</v>
      </c>
    </row>
    <row r="7" spans="2:9">
      <c r="B7" s="24"/>
      <c r="C7" s="3">
        <v>4</v>
      </c>
      <c r="D7" s="28">
        <v>210.789652314785</v>
      </c>
      <c r="E7" s="28">
        <v>203.98745612587601</v>
      </c>
      <c r="F7" s="28">
        <v>195.02145789512301</v>
      </c>
      <c r="G7" s="28">
        <v>194.24563189547601</v>
      </c>
      <c r="H7" s="28">
        <v>209.12563897456201</v>
      </c>
      <c r="I7" s="29">
        <v>193.254678894151</v>
      </c>
    </row>
    <row r="8" spans="2:9">
      <c r="B8" s="24"/>
      <c r="C8" s="4" t="s">
        <v>2</v>
      </c>
      <c r="D8" s="30">
        <f>AVERAGE(D4:D7)</f>
        <v>201.97446397457875</v>
      </c>
      <c r="E8" s="30">
        <f t="shared" ref="E8:I8" si="0">AVERAGE(E4:E7)</f>
        <v>203.01294070654001</v>
      </c>
      <c r="F8" s="30">
        <f t="shared" si="0"/>
        <v>202.22571189535751</v>
      </c>
      <c r="G8" s="30">
        <f t="shared" si="0"/>
        <v>201.55720932335149</v>
      </c>
      <c r="H8" s="30">
        <f t="shared" si="0"/>
        <v>204.17833482980998</v>
      </c>
      <c r="I8" s="5">
        <f t="shared" si="0"/>
        <v>199.81385569559924</v>
      </c>
    </row>
    <row r="9" spans="2:9" ht="14.5" thickBot="1">
      <c r="B9" s="25"/>
      <c r="C9" s="6" t="s">
        <v>3</v>
      </c>
      <c r="D9" s="7">
        <f>STDEVP(D4:D7)</f>
        <v>5.3239511186146746</v>
      </c>
      <c r="E9" s="7">
        <f t="shared" ref="E9:I9" si="1">STDEVP(E4:E7)</f>
        <v>4.7519641988014287</v>
      </c>
      <c r="F9" s="7">
        <f t="shared" si="1"/>
        <v>7.729061197105735</v>
      </c>
      <c r="G9" s="7">
        <f t="shared" si="1"/>
        <v>9.9275615114024749</v>
      </c>
      <c r="H9" s="7">
        <f t="shared" si="1"/>
        <v>5.3884995551941905</v>
      </c>
      <c r="I9" s="8">
        <f t="shared" si="1"/>
        <v>5.0684173430276385</v>
      </c>
    </row>
    <row r="10" spans="2:9">
      <c r="B10" s="23">
        <v>3</v>
      </c>
      <c r="C10" s="9" t="s">
        <v>4</v>
      </c>
      <c r="D10" s="31" t="s">
        <v>6</v>
      </c>
      <c r="E10" s="31" t="s">
        <v>7</v>
      </c>
      <c r="F10" s="31" t="s">
        <v>8</v>
      </c>
      <c r="G10" s="31" t="s">
        <v>9</v>
      </c>
      <c r="H10" s="31" t="s">
        <v>10</v>
      </c>
      <c r="I10" s="32" t="s">
        <v>11</v>
      </c>
    </row>
    <row r="11" spans="2:9">
      <c r="B11" s="24"/>
      <c r="C11" s="3">
        <v>1</v>
      </c>
      <c r="D11" s="28">
        <v>214.45576407506695</v>
      </c>
      <c r="E11" s="28">
        <v>268.46648793565703</v>
      </c>
      <c r="F11" s="28">
        <v>303.44772117962498</v>
      </c>
      <c r="G11" s="28">
        <v>312.17694369973202</v>
      </c>
      <c r="H11" s="28">
        <v>319.40214477211799</v>
      </c>
      <c r="I11" s="29">
        <v>302.67560321715803</v>
      </c>
    </row>
    <row r="12" spans="2:9">
      <c r="B12" s="24"/>
      <c r="C12" s="3">
        <v>2</v>
      </c>
      <c r="D12" s="28">
        <v>214.53083109919601</v>
      </c>
      <c r="E12" s="28">
        <v>289.35120643431623</v>
      </c>
      <c r="F12" s="28">
        <v>289.31367292225201</v>
      </c>
      <c r="G12" s="28">
        <v>294.53083109919601</v>
      </c>
      <c r="H12" s="28">
        <v>298.23056300268081</v>
      </c>
      <c r="I12" s="29">
        <v>294.29490616622002</v>
      </c>
    </row>
    <row r="13" spans="2:9">
      <c r="B13" s="24"/>
      <c r="C13" s="3">
        <v>3</v>
      </c>
      <c r="D13" s="28">
        <v>227.27077747989301</v>
      </c>
      <c r="E13" s="28">
        <v>291.66756032171571</v>
      </c>
      <c r="F13" s="28">
        <v>284.33243967828412</v>
      </c>
      <c r="G13" s="28">
        <v>304.18230563002697</v>
      </c>
      <c r="H13" s="28">
        <v>317.882037533512</v>
      </c>
      <c r="I13" s="29">
        <v>309.83914209115301</v>
      </c>
    </row>
    <row r="14" spans="2:9">
      <c r="B14" s="24"/>
      <c r="C14" s="3">
        <v>4</v>
      </c>
      <c r="D14" s="28">
        <v>213.79624664879299</v>
      </c>
      <c r="E14" s="28">
        <v>288.19302949061648</v>
      </c>
      <c r="F14" s="28">
        <v>297.03485254691702</v>
      </c>
      <c r="G14" s="28">
        <v>296.49865951742601</v>
      </c>
      <c r="H14" s="28">
        <v>318.30563002680952</v>
      </c>
      <c r="I14" s="29">
        <v>289.17426273458398</v>
      </c>
    </row>
    <row r="15" spans="2:9">
      <c r="B15" s="24"/>
      <c r="C15" s="4" t="s">
        <v>2</v>
      </c>
      <c r="D15" s="30">
        <f>AVERAGE(D11:D14)</f>
        <v>217.51340482573721</v>
      </c>
      <c r="E15" s="30">
        <f t="shared" ref="E15:I15" si="2">AVERAGE(E11:E14)</f>
        <v>284.41957104557633</v>
      </c>
      <c r="F15" s="30">
        <f t="shared" si="2"/>
        <v>293.53217158176949</v>
      </c>
      <c r="G15" s="30">
        <f t="shared" si="2"/>
        <v>301.84718498659527</v>
      </c>
      <c r="H15" s="30">
        <f t="shared" si="2"/>
        <v>313.45509383378004</v>
      </c>
      <c r="I15" s="5">
        <f t="shared" si="2"/>
        <v>298.99597855227876</v>
      </c>
    </row>
    <row r="16" spans="2:9" ht="14.5" thickBot="1">
      <c r="B16" s="25"/>
      <c r="C16" s="6" t="s">
        <v>3</v>
      </c>
      <c r="D16" s="7">
        <f>STDEVP(D11:D14)</f>
        <v>5.640667048738651</v>
      </c>
      <c r="E16" s="7">
        <f t="shared" ref="E16:I16" si="3">STDEVP(E11:E14)</f>
        <v>9.295082375952088</v>
      </c>
      <c r="F16" s="7">
        <f t="shared" si="3"/>
        <v>7.2975628775553609</v>
      </c>
      <c r="G16" s="7">
        <f t="shared" si="3"/>
        <v>6.9694415556596097</v>
      </c>
      <c r="H16" s="7">
        <f t="shared" si="3"/>
        <v>8.807373129525665</v>
      </c>
      <c r="I16" s="8">
        <f t="shared" si="3"/>
        <v>7.9006331453194258</v>
      </c>
    </row>
    <row r="17" spans="2:9">
      <c r="B17" s="23">
        <v>6</v>
      </c>
      <c r="C17" s="9" t="s">
        <v>4</v>
      </c>
      <c r="D17" s="31" t="s">
        <v>6</v>
      </c>
      <c r="E17" s="31" t="s">
        <v>7</v>
      </c>
      <c r="F17" s="31" t="s">
        <v>8</v>
      </c>
      <c r="G17" s="31" t="s">
        <v>9</v>
      </c>
      <c r="H17" s="31" t="s">
        <v>10</v>
      </c>
      <c r="I17" s="32" t="s">
        <v>11</v>
      </c>
    </row>
    <row r="18" spans="2:9">
      <c r="B18" s="24"/>
      <c r="C18" s="3">
        <v>1</v>
      </c>
      <c r="D18" s="28">
        <v>208.62734584450399</v>
      </c>
      <c r="E18" s="28">
        <v>254.56836461125999</v>
      </c>
      <c r="F18" s="28">
        <v>291.20643431635398</v>
      </c>
      <c r="G18" s="28">
        <v>293.79624664879299</v>
      </c>
      <c r="H18" s="28">
        <v>300.17158176943701</v>
      </c>
      <c r="I18" s="29">
        <v>291.790884718499</v>
      </c>
    </row>
    <row r="19" spans="2:9">
      <c r="B19" s="24"/>
      <c r="C19" s="3">
        <v>2</v>
      </c>
      <c r="D19" s="28">
        <v>219.08847184986587</v>
      </c>
      <c r="E19" s="28">
        <v>275.45308310991948</v>
      </c>
      <c r="F19" s="28">
        <v>272.75067024128703</v>
      </c>
      <c r="G19" s="28">
        <v>299.20107238605902</v>
      </c>
      <c r="H19" s="28">
        <v>297.28418230563</v>
      </c>
      <c r="I19" s="29">
        <v>282.25201072386</v>
      </c>
    </row>
    <row r="20" spans="2:9">
      <c r="B20" s="24"/>
      <c r="C20" s="3">
        <v>3</v>
      </c>
      <c r="D20" s="28">
        <v>224.49329758713131</v>
      </c>
      <c r="E20" s="28">
        <v>280.08579088471839</v>
      </c>
      <c r="F20" s="28">
        <v>281.592493297587</v>
      </c>
      <c r="G20" s="28">
        <v>292.71313672922201</v>
      </c>
      <c r="H20" s="28">
        <v>293.67024128686302</v>
      </c>
      <c r="I20" s="29">
        <v>295.34048257372598</v>
      </c>
    </row>
    <row r="21" spans="2:9">
      <c r="B21" s="24"/>
      <c r="C21" s="3">
        <v>4</v>
      </c>
      <c r="D21" s="28">
        <v>221.87935656836501</v>
      </c>
      <c r="E21" s="28">
        <v>284.33243967828412</v>
      </c>
      <c r="F21" s="28">
        <v>281.43967828418198</v>
      </c>
      <c r="G21" s="28">
        <v>280.82037533512101</v>
      </c>
      <c r="H21" s="28">
        <v>312.98659517426302</v>
      </c>
      <c r="I21" s="29">
        <v>294.11260053619299</v>
      </c>
    </row>
    <row r="22" spans="2:9">
      <c r="B22" s="24"/>
      <c r="C22" s="4" t="s">
        <v>2</v>
      </c>
      <c r="D22" s="30">
        <f>AVERAGE(D18:D21)</f>
        <v>218.52211796246655</v>
      </c>
      <c r="E22" s="30">
        <f t="shared" ref="E22:I22" si="4">AVERAGE(E18:E21)</f>
        <v>273.60991957104551</v>
      </c>
      <c r="F22" s="30">
        <f t="shared" si="4"/>
        <v>281.74731903485252</v>
      </c>
      <c r="G22" s="30">
        <f t="shared" si="4"/>
        <v>291.63270777479875</v>
      </c>
      <c r="H22" s="30">
        <f t="shared" si="4"/>
        <v>301.02815013404825</v>
      </c>
      <c r="I22" s="5">
        <f t="shared" si="4"/>
        <v>290.87399463806946</v>
      </c>
    </row>
    <row r="23" spans="2:9" ht="14.5" thickBot="1">
      <c r="B23" s="25"/>
      <c r="C23" s="6" t="s">
        <v>3</v>
      </c>
      <c r="D23" s="7">
        <f>STDEVP(D18:D21)</f>
        <v>6.0239793566862465</v>
      </c>
      <c r="E23" s="7">
        <f t="shared" ref="E23:I23" si="5">STDEVP(E18:E21)</f>
        <v>11.433365797512934</v>
      </c>
      <c r="F23" s="7">
        <f t="shared" si="5"/>
        <v>6.5294173795196073</v>
      </c>
      <c r="G23" s="7">
        <f t="shared" si="5"/>
        <v>6.7088542773696611</v>
      </c>
      <c r="H23" s="7">
        <f t="shared" si="5"/>
        <v>7.2782936675914547</v>
      </c>
      <c r="I23" s="8">
        <f t="shared" si="5"/>
        <v>5.1385157555271386</v>
      </c>
    </row>
    <row r="24" spans="2:9">
      <c r="B24" s="23">
        <v>9</v>
      </c>
      <c r="C24" s="9" t="s">
        <v>4</v>
      </c>
      <c r="D24" s="31" t="s">
        <v>6</v>
      </c>
      <c r="E24" s="31" t="s">
        <v>7</v>
      </c>
      <c r="F24" s="31" t="s">
        <v>8</v>
      </c>
      <c r="G24" s="31" t="s">
        <v>9</v>
      </c>
      <c r="H24" s="31" t="s">
        <v>10</v>
      </c>
      <c r="I24" s="32" t="s">
        <v>11</v>
      </c>
    </row>
    <row r="25" spans="2:9">
      <c r="B25" s="24"/>
      <c r="C25" s="3">
        <v>1</v>
      </c>
      <c r="D25" s="28">
        <v>199.3994638069704</v>
      </c>
      <c r="E25" s="28">
        <v>232.94906166219801</v>
      </c>
      <c r="F25" s="28">
        <v>232.60053619302943</v>
      </c>
      <c r="G25" s="28">
        <v>271.16890080428902</v>
      </c>
      <c r="H25" s="28">
        <v>250.3592493297586</v>
      </c>
      <c r="I25" s="29">
        <v>240.32171581769427</v>
      </c>
    </row>
    <row r="26" spans="2:9">
      <c r="B26" s="24"/>
      <c r="C26" s="3">
        <v>2</v>
      </c>
      <c r="D26" s="28">
        <v>217.54423592493288</v>
      </c>
      <c r="E26" s="28">
        <v>251.13136729222509</v>
      </c>
      <c r="F26" s="28">
        <v>257.308310991957</v>
      </c>
      <c r="G26" s="28">
        <v>249.32707774798899</v>
      </c>
      <c r="H26" s="28">
        <v>271.20643431635381</v>
      </c>
      <c r="I26" s="29">
        <v>266.95978552278814</v>
      </c>
    </row>
    <row r="27" spans="2:9">
      <c r="B27" s="24"/>
      <c r="C27" s="3">
        <v>3</v>
      </c>
      <c r="D27" s="28">
        <v>217.209115281501</v>
      </c>
      <c r="E27" s="28">
        <v>250.3592493297586</v>
      </c>
      <c r="F27" s="28">
        <v>262.71313672922241</v>
      </c>
      <c r="G27" s="28">
        <v>261.63002680965099</v>
      </c>
      <c r="H27" s="28">
        <v>286.6487935656836</v>
      </c>
      <c r="I27" s="29">
        <v>266.57372654155489</v>
      </c>
    </row>
    <row r="28" spans="2:9">
      <c r="B28" s="24"/>
      <c r="C28" s="3">
        <v>4</v>
      </c>
      <c r="D28" s="28">
        <v>214.0697050938337</v>
      </c>
      <c r="E28" s="28">
        <v>246.92225201072401</v>
      </c>
      <c r="F28" s="28">
        <v>262.71313672922241</v>
      </c>
      <c r="G28" s="28">
        <v>257.95666999999997</v>
      </c>
      <c r="H28" s="28">
        <v>284.71849865951731</v>
      </c>
      <c r="I28" s="29">
        <v>259.93744618099998</v>
      </c>
    </row>
    <row r="29" spans="2:9">
      <c r="B29" s="24"/>
      <c r="C29" s="4" t="s">
        <v>2</v>
      </c>
      <c r="D29" s="30">
        <f>AVERAGE(D25:D28)</f>
        <v>212.0556300268095</v>
      </c>
      <c r="E29" s="30">
        <f t="shared" ref="E29:I29" si="6">AVERAGE(E25:E28)</f>
        <v>245.34048257372643</v>
      </c>
      <c r="F29" s="30">
        <f t="shared" si="6"/>
        <v>253.83378016085783</v>
      </c>
      <c r="G29" s="30">
        <f t="shared" si="6"/>
        <v>260.02066884048224</v>
      </c>
      <c r="H29" s="30">
        <f t="shared" si="6"/>
        <v>273.23324396782834</v>
      </c>
      <c r="I29" s="5">
        <f t="shared" si="6"/>
        <v>258.44816851575933</v>
      </c>
    </row>
    <row r="30" spans="2:9" ht="14.5" thickBot="1">
      <c r="B30" s="25"/>
      <c r="C30" s="6" t="s">
        <v>3</v>
      </c>
      <c r="D30" s="7">
        <f>STDEVP(D25:D28)</f>
        <v>7.431659416561053</v>
      </c>
      <c r="E30" s="7">
        <f t="shared" ref="E30:I30" si="7">STDEVP(E25:E28)</f>
        <v>7.3275451607765367</v>
      </c>
      <c r="F30" s="7">
        <f t="shared" si="7"/>
        <v>12.456012203248463</v>
      </c>
      <c r="G30" s="7">
        <f t="shared" si="7"/>
        <v>7.8339978723946126</v>
      </c>
      <c r="H30" s="7">
        <f t="shared" si="7"/>
        <v>14.484609370045431</v>
      </c>
      <c r="I30" s="8">
        <f t="shared" si="7"/>
        <v>10.831188216030219</v>
      </c>
    </row>
    <row r="31" spans="2:9">
      <c r="B31" s="23">
        <v>12</v>
      </c>
      <c r="C31" s="9" t="s">
        <v>4</v>
      </c>
      <c r="D31" s="31" t="s">
        <v>6</v>
      </c>
      <c r="E31" s="31" t="s">
        <v>7</v>
      </c>
      <c r="F31" s="31" t="s">
        <v>8</v>
      </c>
      <c r="G31" s="31" t="s">
        <v>9</v>
      </c>
      <c r="H31" s="31" t="s">
        <v>10</v>
      </c>
      <c r="I31" s="32" t="s">
        <v>11</v>
      </c>
    </row>
    <row r="32" spans="2:9">
      <c r="B32" s="24"/>
      <c r="C32" s="3">
        <v>1</v>
      </c>
      <c r="D32" s="28">
        <v>204.369854712365</v>
      </c>
      <c r="E32" s="28">
        <v>246.258963158499</v>
      </c>
      <c r="F32" s="28">
        <v>248.36489495999999</v>
      </c>
      <c r="G32" s="28">
        <v>248.94895656629001</v>
      </c>
      <c r="H32" s="28">
        <v>259.45188194166502</v>
      </c>
      <c r="I32" s="29">
        <v>248.987345678227</v>
      </c>
    </row>
    <row r="33" spans="2:9">
      <c r="B33" s="24"/>
      <c r="C33" s="3">
        <v>2</v>
      </c>
      <c r="D33" s="28">
        <v>196.24587152358799</v>
      </c>
      <c r="E33" s="28">
        <v>210.36958419525601</v>
      </c>
      <c r="F33" s="28">
        <v>241.948999845158</v>
      </c>
      <c r="G33" s="28">
        <v>259.67482491419702</v>
      </c>
      <c r="H33" s="28">
        <v>255.987654688981</v>
      </c>
      <c r="I33" s="29">
        <v>256.86345670173802</v>
      </c>
    </row>
    <row r="34" spans="2:9">
      <c r="B34" s="24"/>
      <c r="C34" s="3">
        <v>3</v>
      </c>
      <c r="D34" s="28">
        <v>196.25488541600001</v>
      </c>
      <c r="E34" s="28">
        <v>235.69848949849401</v>
      </c>
      <c r="F34" s="28">
        <v>236.1841841584</v>
      </c>
      <c r="G34" s="28">
        <v>255.84795290119499</v>
      </c>
      <c r="H34" s="28">
        <v>268.97857822665702</v>
      </c>
      <c r="I34" s="29">
        <v>237.980956438459</v>
      </c>
    </row>
    <row r="35" spans="2:9">
      <c r="B35" s="24"/>
      <c r="C35" s="3">
        <v>4</v>
      </c>
      <c r="D35" s="28">
        <v>207.236589741258</v>
      </c>
      <c r="E35" s="28">
        <v>239.566494519489</v>
      </c>
      <c r="F35" s="28">
        <v>234.18948919651001</v>
      </c>
      <c r="G35" s="28">
        <v>238.98875876552501</v>
      </c>
      <c r="H35" s="28">
        <v>260.67734517748602</v>
      </c>
      <c r="I35" s="29">
        <v>253.875643210986</v>
      </c>
    </row>
    <row r="36" spans="2:9">
      <c r="B36" s="24"/>
      <c r="C36" s="4" t="s">
        <v>2</v>
      </c>
      <c r="D36" s="30">
        <f>AVERAGE(D32:D35)</f>
        <v>201.02680034830274</v>
      </c>
      <c r="E36" s="30">
        <f t="shared" ref="E36:I36" si="8">AVERAGE(E32:E35)</f>
        <v>232.97338284293451</v>
      </c>
      <c r="F36" s="30">
        <f t="shared" si="8"/>
        <v>240.17189204001698</v>
      </c>
      <c r="G36" s="30">
        <f t="shared" si="8"/>
        <v>250.86512328680175</v>
      </c>
      <c r="H36" s="30">
        <f t="shared" si="8"/>
        <v>261.27386500869727</v>
      </c>
      <c r="I36" s="5">
        <f t="shared" si="8"/>
        <v>249.4268505073525</v>
      </c>
    </row>
    <row r="37" spans="2:9" ht="14.5" thickBot="1">
      <c r="B37" s="25"/>
      <c r="C37" s="6" t="s">
        <v>3</v>
      </c>
      <c r="D37" s="7">
        <f>STDEVP(D32:D35)</f>
        <v>4.8827745528044169</v>
      </c>
      <c r="E37" s="7">
        <f t="shared" ref="E37:I37" si="9">STDEVP(E32:E35)</f>
        <v>13.586148143327829</v>
      </c>
      <c r="F37" s="7">
        <f t="shared" si="9"/>
        <v>5.5221003008152083</v>
      </c>
      <c r="G37" s="7">
        <f t="shared" si="9"/>
        <v>7.8606482377861617</v>
      </c>
      <c r="H37" s="7">
        <f t="shared" si="9"/>
        <v>4.7692264446359394</v>
      </c>
      <c r="I37" s="8">
        <f t="shared" si="9"/>
        <v>7.1815131368923852</v>
      </c>
    </row>
    <row r="38" spans="2:9">
      <c r="B38" s="20" t="s">
        <v>18</v>
      </c>
      <c r="C38" s="20"/>
      <c r="D38" s="20"/>
      <c r="E38" s="20"/>
      <c r="F38" s="20"/>
      <c r="G38" s="20"/>
      <c r="H38" s="20"/>
      <c r="I38" s="20"/>
    </row>
    <row r="39" spans="2:9">
      <c r="B39" s="21"/>
      <c r="C39" s="21"/>
      <c r="D39" s="21"/>
      <c r="E39" s="21"/>
      <c r="F39" s="21"/>
      <c r="G39" s="21"/>
      <c r="H39" s="21"/>
      <c r="I39" s="21"/>
    </row>
    <row r="40" spans="2:9">
      <c r="B40" s="21"/>
      <c r="C40" s="21"/>
      <c r="D40" s="21"/>
      <c r="E40" s="21"/>
      <c r="F40" s="21"/>
      <c r="G40" s="21"/>
      <c r="H40" s="21"/>
      <c r="I40" s="21"/>
    </row>
    <row r="41" spans="2:9">
      <c r="B41" s="21"/>
      <c r="C41" s="21"/>
      <c r="D41" s="21"/>
      <c r="E41" s="21"/>
      <c r="F41" s="21"/>
      <c r="G41" s="21"/>
      <c r="H41" s="21"/>
      <c r="I41" s="21"/>
    </row>
    <row r="42" spans="2:9">
      <c r="B42" s="21"/>
      <c r="C42" s="21"/>
      <c r="D42" s="21"/>
      <c r="E42" s="21"/>
      <c r="F42" s="21"/>
      <c r="G42" s="21"/>
      <c r="H42" s="21"/>
      <c r="I42" s="21"/>
    </row>
  </sheetData>
  <mergeCells count="7">
    <mergeCell ref="B38:I42"/>
    <mergeCell ref="D2:I2"/>
    <mergeCell ref="B3:B9"/>
    <mergeCell ref="B10:B16"/>
    <mergeCell ref="B17:B23"/>
    <mergeCell ref="B24:B30"/>
    <mergeCell ref="B31:B37"/>
  </mergeCells>
  <phoneticPr fontId="3"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7"/>
  <sheetViews>
    <sheetView topLeftCell="A4" zoomScale="60" zoomScaleNormal="60" workbookViewId="0">
      <selection activeCell="N32" sqref="N32"/>
    </sheetView>
  </sheetViews>
  <sheetFormatPr defaultRowHeight="14"/>
  <sheetData>
    <row r="2" spans="2:9" ht="14.5" thickBot="1">
      <c r="B2" s="1" t="s">
        <v>5</v>
      </c>
      <c r="C2" s="1"/>
      <c r="D2" s="22" t="s">
        <v>0</v>
      </c>
      <c r="E2" s="22"/>
      <c r="F2" s="22"/>
      <c r="G2" s="22"/>
      <c r="H2" s="22"/>
      <c r="I2" s="22"/>
    </row>
    <row r="3" spans="2:9" ht="28">
      <c r="B3" s="23">
        <v>0</v>
      </c>
      <c r="C3" s="10" t="s">
        <v>1</v>
      </c>
      <c r="D3" s="26" t="s">
        <v>6</v>
      </c>
      <c r="E3" s="26" t="s">
        <v>7</v>
      </c>
      <c r="F3" s="26" t="s">
        <v>8</v>
      </c>
      <c r="G3" s="26" t="s">
        <v>9</v>
      </c>
      <c r="H3" s="26" t="s">
        <v>10</v>
      </c>
      <c r="I3" s="27" t="s">
        <v>11</v>
      </c>
    </row>
    <row r="4" spans="2:9">
      <c r="B4" s="24"/>
      <c r="C4" s="39">
        <v>1</v>
      </c>
      <c r="D4" s="28">
        <v>0.71584000000000003</v>
      </c>
      <c r="E4" s="28">
        <v>0.71755999999999998</v>
      </c>
      <c r="F4" s="28">
        <v>0.71589000000000003</v>
      </c>
      <c r="G4" s="28">
        <v>0.71457999999999999</v>
      </c>
      <c r="H4" s="28">
        <v>0.69984000000000002</v>
      </c>
      <c r="I4" s="29">
        <v>0.69477999999999995</v>
      </c>
    </row>
    <row r="5" spans="2:9">
      <c r="B5" s="24"/>
      <c r="C5" s="39">
        <v>2</v>
      </c>
      <c r="D5" s="28">
        <v>0.69320999999999999</v>
      </c>
      <c r="E5" s="28">
        <v>0.69942000000000004</v>
      </c>
      <c r="F5" s="28">
        <v>0.69486999999999999</v>
      </c>
      <c r="G5" s="28">
        <v>0.70560999999999996</v>
      </c>
      <c r="H5" s="28">
        <v>0.70147999999999999</v>
      </c>
      <c r="I5" s="29">
        <v>0.70157999999999998</v>
      </c>
    </row>
    <row r="6" spans="2:9">
      <c r="B6" s="24"/>
      <c r="C6" s="39">
        <v>3</v>
      </c>
      <c r="D6" s="28">
        <v>0.70450999999999997</v>
      </c>
      <c r="E6" s="28">
        <v>0.69984000000000002</v>
      </c>
      <c r="F6" s="28">
        <v>0.70459000000000005</v>
      </c>
      <c r="G6" s="28">
        <v>0.69254000000000004</v>
      </c>
      <c r="H6" s="28">
        <v>0.71648000000000001</v>
      </c>
      <c r="I6" s="29">
        <v>0.71723000000000003</v>
      </c>
    </row>
    <row r="7" spans="2:9">
      <c r="B7" s="24"/>
      <c r="C7" s="30" t="s">
        <v>2</v>
      </c>
      <c r="D7" s="30">
        <f t="shared" ref="D7:I7" si="0">AVERAGE(D4:D6)</f>
        <v>0.70452000000000004</v>
      </c>
      <c r="E7" s="30">
        <f t="shared" si="0"/>
        <v>0.70560666666666672</v>
      </c>
      <c r="F7" s="30">
        <f t="shared" si="0"/>
        <v>0.70511666666666672</v>
      </c>
      <c r="G7" s="30">
        <f t="shared" si="0"/>
        <v>0.70424333333333333</v>
      </c>
      <c r="H7" s="30">
        <f t="shared" si="0"/>
        <v>0.7059333333333333</v>
      </c>
      <c r="I7" s="5">
        <f t="shared" si="0"/>
        <v>0.7045300000000001</v>
      </c>
    </row>
    <row r="8" spans="2:9" ht="14.5" thickBot="1">
      <c r="B8" s="25"/>
      <c r="C8" s="7" t="s">
        <v>3</v>
      </c>
      <c r="D8" s="7">
        <f t="shared" ref="D8:I8" si="1">STDEVP(D4:D6)</f>
        <v>9.2386615192173241E-3</v>
      </c>
      <c r="E8" s="7">
        <f t="shared" si="1"/>
        <v>8.4540220539627443E-3</v>
      </c>
      <c r="F8" s="7">
        <f t="shared" si="1"/>
        <v>8.589456068666736E-3</v>
      </c>
      <c r="G8" s="7">
        <f t="shared" si="1"/>
        <v>9.049538969226837E-3</v>
      </c>
      <c r="H8" s="7">
        <f t="shared" si="1"/>
        <v>7.4876134753040996E-3</v>
      </c>
      <c r="I8" s="8">
        <f t="shared" si="1"/>
        <v>9.3995567271370466E-3</v>
      </c>
    </row>
    <row r="9" spans="2:9">
      <c r="B9" s="23">
        <v>3</v>
      </c>
      <c r="C9" s="43" t="s">
        <v>4</v>
      </c>
      <c r="D9" s="26" t="s">
        <v>6</v>
      </c>
      <c r="E9" s="26" t="s">
        <v>7</v>
      </c>
      <c r="F9" s="26" t="s">
        <v>8</v>
      </c>
      <c r="G9" s="26" t="s">
        <v>9</v>
      </c>
      <c r="H9" s="26" t="s">
        <v>10</v>
      </c>
      <c r="I9" s="27" t="s">
        <v>11</v>
      </c>
    </row>
    <row r="10" spans="2:9">
      <c r="B10" s="24"/>
      <c r="C10" s="39">
        <v>1</v>
      </c>
      <c r="D10" s="28">
        <v>0.73369999999999991</v>
      </c>
      <c r="E10" s="28">
        <v>0.92046000000000017</v>
      </c>
      <c r="F10" s="28">
        <v>0.9471400000000002</v>
      </c>
      <c r="G10" s="28">
        <v>1.0138399999999999</v>
      </c>
      <c r="H10" s="28">
        <v>1.0805399999999998</v>
      </c>
      <c r="I10" s="29">
        <v>0.98653999999999997</v>
      </c>
    </row>
    <row r="11" spans="2:9">
      <c r="B11" s="24"/>
      <c r="C11" s="39">
        <v>2</v>
      </c>
      <c r="D11" s="28">
        <v>0.74703999999999993</v>
      </c>
      <c r="E11" s="28">
        <v>0.92046000000000017</v>
      </c>
      <c r="F11" s="28">
        <v>0.9738199999999998</v>
      </c>
      <c r="G11" s="28">
        <v>1.0538599999999998</v>
      </c>
      <c r="H11" s="28">
        <v>1.1205599999999998</v>
      </c>
      <c r="I11" s="29">
        <v>0.98945000000000005</v>
      </c>
    </row>
    <row r="12" spans="2:9">
      <c r="B12" s="24"/>
      <c r="C12" s="39">
        <v>3</v>
      </c>
      <c r="D12" s="28">
        <v>0.74104000000000003</v>
      </c>
      <c r="E12" s="28">
        <v>0.84042000000000006</v>
      </c>
      <c r="F12" s="28">
        <v>0.9471400000000002</v>
      </c>
      <c r="G12" s="28">
        <v>1.0671999999999999</v>
      </c>
      <c r="H12" s="28">
        <v>1.0972</v>
      </c>
      <c r="I12" s="29">
        <v>1.0985799999999999</v>
      </c>
    </row>
    <row r="13" spans="2:9">
      <c r="B13" s="24"/>
      <c r="C13" s="30" t="s">
        <v>2</v>
      </c>
      <c r="D13" s="30">
        <f t="shared" ref="D13:I13" si="2">AVERAGE(D10:D12)</f>
        <v>0.74059333333333333</v>
      </c>
      <c r="E13" s="30">
        <f t="shared" si="2"/>
        <v>0.89378000000000013</v>
      </c>
      <c r="F13" s="30">
        <f t="shared" si="2"/>
        <v>0.9560333333333334</v>
      </c>
      <c r="G13" s="30">
        <f t="shared" si="2"/>
        <v>1.0449666666666664</v>
      </c>
      <c r="H13" s="30">
        <f t="shared" si="2"/>
        <v>1.099433333333333</v>
      </c>
      <c r="I13" s="5">
        <f t="shared" si="2"/>
        <v>1.0248566666666665</v>
      </c>
    </row>
    <row r="14" spans="2:9" ht="14.5" thickBot="1">
      <c r="B14" s="25"/>
      <c r="C14" s="7" t="s">
        <v>3</v>
      </c>
      <c r="D14" s="7">
        <f t="shared" ref="D14:I14" si="3">STDEVP(D10:D12)</f>
        <v>5.4551830603768317E-3</v>
      </c>
      <c r="E14" s="7">
        <f t="shared" si="3"/>
        <v>3.7731217844114227E-2</v>
      </c>
      <c r="F14" s="7">
        <f t="shared" si="3"/>
        <v>1.2577072614704534E-2</v>
      </c>
      <c r="G14" s="7">
        <f t="shared" si="3"/>
        <v>2.2673640103775934E-2</v>
      </c>
      <c r="H14" s="7">
        <f t="shared" si="3"/>
        <v>1.6414240429848952E-2</v>
      </c>
      <c r="I14" s="8">
        <f t="shared" si="3"/>
        <v>5.2143803935739891E-2</v>
      </c>
    </row>
    <row r="15" spans="2:9">
      <c r="B15" s="23">
        <v>6</v>
      </c>
      <c r="C15" s="43" t="s">
        <v>4</v>
      </c>
      <c r="D15" s="26" t="s">
        <v>6</v>
      </c>
      <c r="E15" s="26" t="s">
        <v>7</v>
      </c>
      <c r="F15" s="26" t="s">
        <v>8</v>
      </c>
      <c r="G15" s="26" t="s">
        <v>9</v>
      </c>
      <c r="H15" s="26" t="s">
        <v>10</v>
      </c>
      <c r="I15" s="27" t="s">
        <v>11</v>
      </c>
    </row>
    <row r="16" spans="2:9">
      <c r="B16" s="24"/>
      <c r="C16" s="39">
        <v>1</v>
      </c>
      <c r="D16" s="28">
        <v>0.69367999999999985</v>
      </c>
      <c r="E16" s="28">
        <v>0.73369999999999991</v>
      </c>
      <c r="F16" s="28">
        <v>0.8004</v>
      </c>
      <c r="G16" s="28">
        <v>0.84708000000000006</v>
      </c>
      <c r="H16" s="28">
        <v>0.91374</v>
      </c>
      <c r="I16" s="29">
        <v>0.83706000000000003</v>
      </c>
    </row>
    <row r="17" spans="2:9">
      <c r="B17" s="24"/>
      <c r="C17" s="39">
        <v>2</v>
      </c>
      <c r="D17" s="28">
        <v>0.64031999999999989</v>
      </c>
      <c r="E17" s="28">
        <v>0.74703999999999993</v>
      </c>
      <c r="F17" s="28">
        <v>0.78039999999999998</v>
      </c>
      <c r="G17" s="28">
        <v>0.85376000000000007</v>
      </c>
      <c r="H17" s="28">
        <v>0.89417999999999997</v>
      </c>
      <c r="I17" s="29">
        <v>0.82708000000000004</v>
      </c>
    </row>
    <row r="18" spans="2:9">
      <c r="B18" s="24"/>
      <c r="C18" s="39">
        <v>3</v>
      </c>
      <c r="D18" s="28">
        <v>0.69367999999999985</v>
      </c>
      <c r="E18" s="28">
        <v>0.72704000000000002</v>
      </c>
      <c r="F18" s="28">
        <v>0.80174000000000001</v>
      </c>
      <c r="G18" s="28">
        <v>0.84042000000000006</v>
      </c>
      <c r="H18" s="28">
        <v>0.91374</v>
      </c>
      <c r="I18" s="29">
        <v>0.82647999999999999</v>
      </c>
    </row>
    <row r="19" spans="2:9">
      <c r="B19" s="24"/>
      <c r="C19" s="30" t="s">
        <v>2</v>
      </c>
      <c r="D19" s="30">
        <f>AVERAGE(D16:D18)</f>
        <v>0.67589333333333312</v>
      </c>
      <c r="E19" s="30">
        <f t="shared" ref="E19:I19" si="4">AVERAGE(E16:E18)</f>
        <v>0.73592666666666673</v>
      </c>
      <c r="F19" s="30">
        <f t="shared" si="4"/>
        <v>0.79418</v>
      </c>
      <c r="G19" s="30">
        <f t="shared" si="4"/>
        <v>0.84708666666666677</v>
      </c>
      <c r="H19" s="30">
        <f t="shared" si="4"/>
        <v>0.90722000000000003</v>
      </c>
      <c r="I19" s="5">
        <f t="shared" si="4"/>
        <v>0.83020666666666676</v>
      </c>
    </row>
    <row r="20" spans="2:9" ht="14.5" thickBot="1">
      <c r="B20" s="25"/>
      <c r="C20" s="7" t="s">
        <v>3</v>
      </c>
      <c r="D20" s="7">
        <f>STDEVP(D16:D18)</f>
        <v>2.5154145229409435E-2</v>
      </c>
      <c r="E20" s="7">
        <f t="shared" ref="E20:I20" si="5">STDEVP(E16:E18)</f>
        <v>8.3153886793636035E-3</v>
      </c>
      <c r="F20" s="7">
        <f t="shared" si="5"/>
        <v>9.7592759294256488E-3</v>
      </c>
      <c r="G20" s="7">
        <f t="shared" si="5"/>
        <v>5.4460342350089001E-3</v>
      </c>
      <c r="H20" s="7">
        <f t="shared" si="5"/>
        <v>9.2206724266725906E-3</v>
      </c>
      <c r="I20" s="8">
        <f t="shared" si="5"/>
        <v>4.8522251482066405E-3</v>
      </c>
    </row>
    <row r="21" spans="2:9">
      <c r="B21" s="23">
        <v>9</v>
      </c>
      <c r="C21" s="43" t="s">
        <v>4</v>
      </c>
      <c r="D21" s="26" t="s">
        <v>6</v>
      </c>
      <c r="E21" s="26" t="s">
        <v>7</v>
      </c>
      <c r="F21" s="26" t="s">
        <v>8</v>
      </c>
      <c r="G21" s="26" t="s">
        <v>9</v>
      </c>
      <c r="H21" s="26" t="s">
        <v>10</v>
      </c>
      <c r="I21" s="27" t="s">
        <v>11</v>
      </c>
    </row>
    <row r="22" spans="2:9">
      <c r="B22" s="24"/>
      <c r="C22" s="39">
        <v>1</v>
      </c>
      <c r="D22" s="28">
        <v>0.62697999999999987</v>
      </c>
      <c r="E22" s="28">
        <v>0.70701999999999987</v>
      </c>
      <c r="F22" s="28">
        <v>0.73369999999999991</v>
      </c>
      <c r="G22" s="28">
        <v>0.77371999999999996</v>
      </c>
      <c r="H22" s="28">
        <v>0.81374000000000002</v>
      </c>
      <c r="I22" s="29">
        <v>0.74703999999999993</v>
      </c>
    </row>
    <row r="23" spans="2:9">
      <c r="B23" s="24"/>
      <c r="C23" s="39">
        <v>2</v>
      </c>
      <c r="D23" s="28">
        <v>0.60029999999999972</v>
      </c>
      <c r="E23" s="28">
        <v>0.65698000000000001</v>
      </c>
      <c r="F23" s="28">
        <v>0.73369999999999991</v>
      </c>
      <c r="G23" s="28">
        <v>0.78705999999999998</v>
      </c>
      <c r="H23" s="28">
        <v>0.81374000000000002</v>
      </c>
      <c r="I23" s="29">
        <v>0.76037999999999994</v>
      </c>
    </row>
    <row r="24" spans="2:9">
      <c r="B24" s="24"/>
      <c r="C24" s="39">
        <v>3</v>
      </c>
      <c r="D24" s="28">
        <v>0.66699999999999993</v>
      </c>
      <c r="E24" s="28">
        <v>0.65365999999999991</v>
      </c>
      <c r="F24" s="28">
        <v>0.7137</v>
      </c>
      <c r="G24" s="28">
        <v>0.78705999999999998</v>
      </c>
      <c r="H24" s="28">
        <v>0.8004</v>
      </c>
      <c r="I24" s="29">
        <v>0.73702000000000001</v>
      </c>
    </row>
    <row r="25" spans="2:9">
      <c r="B25" s="24"/>
      <c r="C25" s="30" t="s">
        <v>2</v>
      </c>
      <c r="D25" s="30">
        <f t="shared" ref="D25:I25" si="6">AVERAGE(D22:D24)</f>
        <v>0.63142666666666647</v>
      </c>
      <c r="E25" s="30">
        <f t="shared" si="6"/>
        <v>0.67255333333333323</v>
      </c>
      <c r="F25" s="30">
        <f t="shared" si="6"/>
        <v>0.72703333333333331</v>
      </c>
      <c r="G25" s="30">
        <f t="shared" si="6"/>
        <v>0.78261333333333327</v>
      </c>
      <c r="H25" s="30">
        <f t="shared" si="6"/>
        <v>0.80929333333333331</v>
      </c>
      <c r="I25" s="5">
        <f t="shared" si="6"/>
        <v>0.74814666666666663</v>
      </c>
    </row>
    <row r="26" spans="2:9" ht="14.5" thickBot="1">
      <c r="B26" s="25"/>
      <c r="C26" s="7" t="s">
        <v>3</v>
      </c>
      <c r="D26" s="7">
        <f t="shared" ref="D26:I26" si="7">STDEVP(D22:D24)</f>
        <v>2.7411094266535461E-2</v>
      </c>
      <c r="E26" s="7">
        <f t="shared" si="7"/>
        <v>2.4409273283369587E-2</v>
      </c>
      <c r="F26" s="7">
        <f t="shared" si="7"/>
        <v>9.4280904158205898E-3</v>
      </c>
      <c r="G26" s="7">
        <f t="shared" si="7"/>
        <v>6.2885363073523718E-3</v>
      </c>
      <c r="H26" s="7">
        <f t="shared" si="7"/>
        <v>6.2885363073523718E-3</v>
      </c>
      <c r="I26" s="8">
        <f t="shared" si="7"/>
        <v>9.568731484487468E-3</v>
      </c>
    </row>
    <row r="27" spans="2:9">
      <c r="B27" s="24">
        <v>12</v>
      </c>
      <c r="C27" s="39" t="s">
        <v>4</v>
      </c>
      <c r="D27" s="31" t="s">
        <v>6</v>
      </c>
      <c r="E27" s="31" t="s">
        <v>7</v>
      </c>
      <c r="F27" s="31" t="s">
        <v>8</v>
      </c>
      <c r="G27" s="31" t="s">
        <v>9</v>
      </c>
      <c r="H27" s="31" t="s">
        <v>10</v>
      </c>
      <c r="I27" s="32" t="s">
        <v>11</v>
      </c>
    </row>
    <row r="28" spans="2:9">
      <c r="B28" s="24"/>
      <c r="C28" s="39">
        <v>1</v>
      </c>
      <c r="D28" s="28">
        <v>0.62697999999999987</v>
      </c>
      <c r="E28" s="28">
        <v>0.68033999999999983</v>
      </c>
      <c r="F28" s="28">
        <v>0.74041999999999997</v>
      </c>
      <c r="G28" s="28">
        <v>0.78725999999999996</v>
      </c>
      <c r="H28" s="28">
        <v>0.79581000000000002</v>
      </c>
      <c r="I28" s="29">
        <v>0.747</v>
      </c>
    </row>
    <row r="29" spans="2:9">
      <c r="B29" s="24"/>
      <c r="C29" s="39">
        <v>2</v>
      </c>
      <c r="D29" s="28">
        <v>0.62697999999999987</v>
      </c>
      <c r="E29" s="28">
        <v>0.64698</v>
      </c>
      <c r="F29" s="28">
        <v>0.70362000000000002</v>
      </c>
      <c r="G29" s="28">
        <v>0.74031999999999998</v>
      </c>
      <c r="H29" s="28">
        <v>0.81752000000000002</v>
      </c>
      <c r="I29" s="29">
        <v>0.72363999999999995</v>
      </c>
    </row>
    <row r="30" spans="2:9">
      <c r="B30" s="24"/>
      <c r="C30" s="39">
        <v>3</v>
      </c>
      <c r="D30" s="28">
        <v>0.61363999999999974</v>
      </c>
      <c r="E30" s="28">
        <v>0.68698000000000004</v>
      </c>
      <c r="F30" s="28">
        <v>0.71228000000000002</v>
      </c>
      <c r="G30" s="28">
        <v>0.74031999999999998</v>
      </c>
      <c r="H30" s="28">
        <v>0.79984</v>
      </c>
      <c r="I30" s="29">
        <v>0.72365999999999997</v>
      </c>
    </row>
    <row r="31" spans="2:9">
      <c r="B31" s="24"/>
      <c r="C31" s="30" t="s">
        <v>2</v>
      </c>
      <c r="D31" s="30">
        <f>AVERAGE(D28:D30)</f>
        <v>0.62253333333333316</v>
      </c>
      <c r="E31" s="30">
        <f t="shared" ref="E31:I31" si="8">AVERAGE(E28:E30)</f>
        <v>0.67143333333333333</v>
      </c>
      <c r="F31" s="30">
        <f t="shared" si="8"/>
        <v>0.71877333333333338</v>
      </c>
      <c r="G31" s="30">
        <f t="shared" si="8"/>
        <v>0.75596666666666668</v>
      </c>
      <c r="H31" s="30">
        <f t="shared" si="8"/>
        <v>0.80439000000000005</v>
      </c>
      <c r="I31" s="5">
        <f t="shared" si="8"/>
        <v>0.73143333333333338</v>
      </c>
    </row>
    <row r="32" spans="2:9" ht="14.5" thickBot="1">
      <c r="B32" s="25"/>
      <c r="C32" s="7" t="s">
        <v>3</v>
      </c>
      <c r="D32" s="7">
        <f>STDEVP(D28:D30)</f>
        <v>6.2885363073524238E-3</v>
      </c>
      <c r="E32" s="7">
        <f t="shared" ref="E32:I32" si="9">STDEVP(E28:E30)</f>
        <v>1.7502314767544939E-2</v>
      </c>
      <c r="F32" s="7">
        <f t="shared" si="9"/>
        <v>1.5709498895749498E-2</v>
      </c>
      <c r="G32" s="7">
        <f t="shared" si="9"/>
        <v>2.2127728205931018E-2</v>
      </c>
      <c r="H32" s="7">
        <f t="shared" si="9"/>
        <v>9.4289589386457075E-3</v>
      </c>
      <c r="I32" s="8">
        <f t="shared" si="9"/>
        <v>1.1007298588764756E-2</v>
      </c>
    </row>
    <row r="33" spans="2:9">
      <c r="B33" s="20" t="s">
        <v>17</v>
      </c>
      <c r="C33" s="20"/>
      <c r="D33" s="20"/>
      <c r="E33" s="20"/>
      <c r="F33" s="20"/>
      <c r="G33" s="20"/>
      <c r="H33" s="20"/>
      <c r="I33" s="20"/>
    </row>
    <row r="34" spans="2:9">
      <c r="B34" s="21"/>
      <c r="C34" s="21"/>
      <c r="D34" s="21"/>
      <c r="E34" s="21"/>
      <c r="F34" s="21"/>
      <c r="G34" s="21"/>
      <c r="H34" s="21"/>
      <c r="I34" s="21"/>
    </row>
    <row r="35" spans="2:9">
      <c r="B35" s="21"/>
      <c r="C35" s="21"/>
      <c r="D35" s="21"/>
      <c r="E35" s="21"/>
      <c r="F35" s="21"/>
      <c r="G35" s="21"/>
      <c r="H35" s="21"/>
      <c r="I35" s="21"/>
    </row>
    <row r="36" spans="2:9">
      <c r="B36" s="21"/>
      <c r="C36" s="21"/>
      <c r="D36" s="21"/>
      <c r="E36" s="21"/>
      <c r="F36" s="21"/>
      <c r="G36" s="21"/>
      <c r="H36" s="21"/>
      <c r="I36" s="21"/>
    </row>
    <row r="37" spans="2:9">
      <c r="B37" s="21"/>
      <c r="C37" s="21"/>
      <c r="D37" s="21"/>
      <c r="E37" s="21"/>
      <c r="F37" s="21"/>
      <c r="G37" s="21"/>
      <c r="H37" s="21"/>
      <c r="I37" s="21"/>
    </row>
  </sheetData>
  <mergeCells count="7">
    <mergeCell ref="B33:I37"/>
    <mergeCell ref="D2:I2"/>
    <mergeCell ref="B3:B8"/>
    <mergeCell ref="B9:B14"/>
    <mergeCell ref="B15:B20"/>
    <mergeCell ref="B21:B26"/>
    <mergeCell ref="B27:B32"/>
  </mergeCells>
  <phoneticPr fontId="3"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7"/>
  <sheetViews>
    <sheetView topLeftCell="A13" zoomScale="70" zoomScaleNormal="70" workbookViewId="0">
      <selection activeCell="K25" sqref="K25"/>
    </sheetView>
  </sheetViews>
  <sheetFormatPr defaultRowHeight="14"/>
  <sheetData>
    <row r="2" spans="2:14" ht="14.5" thickBot="1">
      <c r="B2" s="1" t="s">
        <v>5</v>
      </c>
      <c r="C2" s="1"/>
      <c r="D2" s="22" t="s">
        <v>0</v>
      </c>
      <c r="E2" s="22"/>
      <c r="F2" s="22"/>
      <c r="G2" s="22"/>
      <c r="H2" s="22"/>
      <c r="I2" s="22"/>
    </row>
    <row r="3" spans="2:14" ht="28">
      <c r="B3" s="23">
        <v>0</v>
      </c>
      <c r="C3" s="2" t="s">
        <v>1</v>
      </c>
      <c r="D3" s="26" t="s">
        <v>6</v>
      </c>
      <c r="E3" s="26" t="s">
        <v>7</v>
      </c>
      <c r="F3" s="26" t="s">
        <v>8</v>
      </c>
      <c r="G3" s="26" t="s">
        <v>9</v>
      </c>
      <c r="H3" s="26" t="s">
        <v>10</v>
      </c>
      <c r="I3" s="27" t="s">
        <v>11</v>
      </c>
      <c r="L3" s="16"/>
      <c r="M3" s="16"/>
      <c r="N3" s="16"/>
    </row>
    <row r="4" spans="2:14">
      <c r="B4" s="24"/>
      <c r="C4" s="3">
        <v>1</v>
      </c>
      <c r="D4" s="28">
        <v>55.122369854732497</v>
      </c>
      <c r="E4" s="28">
        <v>54.1589654785476</v>
      </c>
      <c r="F4" s="28">
        <v>55.963258741245603</v>
      </c>
      <c r="G4" s="28">
        <v>54.587623589745697</v>
      </c>
      <c r="H4" s="28">
        <v>57.215846879543101</v>
      </c>
      <c r="I4" s="29">
        <v>61.1542145638752</v>
      </c>
      <c r="L4" s="16"/>
      <c r="M4" s="16"/>
      <c r="N4" s="15"/>
    </row>
    <row r="5" spans="2:14">
      <c r="B5" s="24"/>
      <c r="C5" s="3">
        <v>2</v>
      </c>
      <c r="D5" s="28">
        <v>50.158965478965399</v>
      </c>
      <c r="E5" s="28">
        <v>61.159632587423502</v>
      </c>
      <c r="F5" s="28">
        <v>51.854698745632398</v>
      </c>
      <c r="G5" s="28">
        <v>59.25874365784</v>
      </c>
      <c r="H5" s="28">
        <v>58.988644238126803</v>
      </c>
      <c r="I5" s="29">
        <v>52.196587896523397</v>
      </c>
      <c r="L5" s="16"/>
      <c r="M5" s="16"/>
      <c r="N5" s="15"/>
    </row>
    <row r="6" spans="2:14">
      <c r="B6" s="24"/>
      <c r="C6" s="3">
        <v>3</v>
      </c>
      <c r="D6" s="28">
        <v>58.658325474196403</v>
      </c>
      <c r="E6" s="28">
        <v>55.186359547596297</v>
      </c>
      <c r="F6" s="28">
        <v>58.4567893258697</v>
      </c>
      <c r="G6" s="28">
        <v>50.258963456789097</v>
      </c>
      <c r="H6" s="28">
        <v>49.125869853247501</v>
      </c>
      <c r="I6" s="29">
        <v>53.1856974584231</v>
      </c>
      <c r="L6" s="16"/>
      <c r="M6" s="16"/>
      <c r="N6" s="16"/>
    </row>
    <row r="7" spans="2:14">
      <c r="B7" s="24"/>
      <c r="C7" s="4" t="s">
        <v>2</v>
      </c>
      <c r="D7" s="30">
        <f t="shared" ref="D7:I7" si="0">AVERAGE(D4:D6)</f>
        <v>54.646553602631435</v>
      </c>
      <c r="E7" s="30">
        <f t="shared" si="0"/>
        <v>56.834985871189133</v>
      </c>
      <c r="F7" s="30">
        <f t="shared" si="0"/>
        <v>55.424915604249236</v>
      </c>
      <c r="G7" s="30">
        <f t="shared" si="0"/>
        <v>54.701776901458267</v>
      </c>
      <c r="H7" s="30">
        <f t="shared" si="0"/>
        <v>55.110120323639137</v>
      </c>
      <c r="I7" s="5">
        <f t="shared" si="0"/>
        <v>55.512166639607237</v>
      </c>
      <c r="L7" s="16"/>
      <c r="M7" s="16"/>
      <c r="N7" s="15"/>
    </row>
    <row r="8" spans="2:14" ht="14.5" thickBot="1">
      <c r="B8" s="25"/>
      <c r="C8" s="6" t="s">
        <v>3</v>
      </c>
      <c r="D8" s="7">
        <f t="shared" ref="D8:I8" si="1">STDEVP(D4:D6)</f>
        <v>3.4861230530448308</v>
      </c>
      <c r="E8" s="7">
        <f t="shared" si="1"/>
        <v>3.0866175185205185</v>
      </c>
      <c r="F8" s="7">
        <f t="shared" si="1"/>
        <v>2.7220409018819991</v>
      </c>
      <c r="G8" s="7">
        <f t="shared" si="1"/>
        <v>3.6750314421093204</v>
      </c>
      <c r="H8" s="7">
        <f t="shared" si="1"/>
        <v>4.2929510353552995</v>
      </c>
      <c r="I8" s="8">
        <f t="shared" si="1"/>
        <v>4.0099137992532725</v>
      </c>
      <c r="L8" s="16"/>
      <c r="M8" s="16"/>
      <c r="N8" s="16"/>
    </row>
    <row r="9" spans="2:14">
      <c r="B9" s="23">
        <v>3</v>
      </c>
      <c r="C9" s="9" t="s">
        <v>4</v>
      </c>
      <c r="D9" s="31" t="s">
        <v>6</v>
      </c>
      <c r="E9" s="31" t="s">
        <v>7</v>
      </c>
      <c r="F9" s="31" t="s">
        <v>8</v>
      </c>
      <c r="G9" s="31" t="s">
        <v>9</v>
      </c>
      <c r="H9" s="31" t="s">
        <v>10</v>
      </c>
      <c r="I9" s="32" t="s">
        <v>11</v>
      </c>
    </row>
    <row r="10" spans="2:14">
      <c r="B10" s="24"/>
      <c r="C10" s="3">
        <v>1</v>
      </c>
      <c r="D10" s="40">
        <v>64.777327935222672</v>
      </c>
      <c r="E10" s="40">
        <v>22.874493927125499</v>
      </c>
      <c r="F10" s="40">
        <v>34.412955465587054</v>
      </c>
      <c r="G10" s="40">
        <v>38.947368421052602</v>
      </c>
      <c r="H10" s="40">
        <v>52.704453441295499</v>
      </c>
      <c r="I10" s="41">
        <v>38.947368421052602</v>
      </c>
    </row>
    <row r="11" spans="2:14">
      <c r="B11" s="24"/>
      <c r="C11" s="3">
        <v>2</v>
      </c>
      <c r="D11" s="40">
        <v>60.728744939271259</v>
      </c>
      <c r="E11" s="40">
        <v>28.8259109311741</v>
      </c>
      <c r="F11" s="40">
        <v>39.558704453441301</v>
      </c>
      <c r="G11" s="40">
        <v>44.534412955465598</v>
      </c>
      <c r="H11" s="40">
        <v>49.433198380566999</v>
      </c>
      <c r="I11" s="41">
        <v>42.9959514170041</v>
      </c>
    </row>
    <row r="12" spans="2:14">
      <c r="B12" s="24"/>
      <c r="C12" s="3">
        <v>3</v>
      </c>
      <c r="D12" s="40">
        <v>62.158236975420998</v>
      </c>
      <c r="E12" s="42">
        <v>26.1842579664875</v>
      </c>
      <c r="F12" s="42">
        <v>33.123589647654697</v>
      </c>
      <c r="G12" s="40">
        <v>42.152369874125398</v>
      </c>
      <c r="H12" s="42">
        <v>47.158753269741197</v>
      </c>
      <c r="I12" s="41">
        <v>37.125698741523699</v>
      </c>
    </row>
    <row r="13" spans="2:14">
      <c r="B13" s="24"/>
      <c r="C13" s="4" t="s">
        <v>2</v>
      </c>
      <c r="D13" s="30">
        <f t="shared" ref="D13:I13" si="2">AVERAGE(D10:D12)</f>
        <v>62.554769949971643</v>
      </c>
      <c r="E13" s="30">
        <f t="shared" si="2"/>
        <v>25.961554274929032</v>
      </c>
      <c r="F13" s="30">
        <f t="shared" si="2"/>
        <v>35.698416522227681</v>
      </c>
      <c r="G13" s="30">
        <f t="shared" si="2"/>
        <v>41.878050416881202</v>
      </c>
      <c r="H13" s="30">
        <f t="shared" si="2"/>
        <v>49.765468363867903</v>
      </c>
      <c r="I13" s="5">
        <f t="shared" si="2"/>
        <v>39.689672859860138</v>
      </c>
    </row>
    <row r="14" spans="2:14" ht="14.5" thickBot="1">
      <c r="B14" s="25"/>
      <c r="C14" s="6" t="s">
        <v>3</v>
      </c>
      <c r="D14" s="7">
        <f t="shared" ref="D14:I14" si="3">STDEVP(D10:D12)</f>
        <v>1.6764416420315618</v>
      </c>
      <c r="E14" s="7">
        <f t="shared" si="3"/>
        <v>2.4347537575279943</v>
      </c>
      <c r="F14" s="7">
        <f t="shared" si="3"/>
        <v>2.7799260466204521</v>
      </c>
      <c r="G14" s="7">
        <f t="shared" si="3"/>
        <v>2.2891344843041437</v>
      </c>
      <c r="H14" s="7">
        <f t="shared" si="3"/>
        <v>2.2761810274443519</v>
      </c>
      <c r="I14" s="8">
        <f t="shared" si="3"/>
        <v>2.4533281514983174</v>
      </c>
    </row>
    <row r="15" spans="2:14">
      <c r="B15" s="23">
        <v>6</v>
      </c>
      <c r="C15" s="9" t="s">
        <v>4</v>
      </c>
      <c r="D15" s="31" t="s">
        <v>6</v>
      </c>
      <c r="E15" s="31" t="s">
        <v>7</v>
      </c>
      <c r="F15" s="31" t="s">
        <v>8</v>
      </c>
      <c r="G15" s="31" t="s">
        <v>9</v>
      </c>
      <c r="H15" s="31" t="s">
        <v>10</v>
      </c>
      <c r="I15" s="32" t="s">
        <v>11</v>
      </c>
    </row>
    <row r="16" spans="2:14">
      <c r="B16" s="24"/>
      <c r="C16" s="3">
        <v>1</v>
      </c>
      <c r="D16" s="28">
        <v>56.340080971659901</v>
      </c>
      <c r="E16" s="28">
        <v>31.258965475312799</v>
      </c>
      <c r="F16" s="28">
        <v>34.145748987854297</v>
      </c>
      <c r="G16" s="28">
        <v>42.364372469635597</v>
      </c>
      <c r="H16" s="28">
        <v>49.777327935222701</v>
      </c>
      <c r="I16" s="29">
        <v>47.655870445344199</v>
      </c>
    </row>
    <row r="17" spans="2:10">
      <c r="B17" s="24"/>
      <c r="C17" s="3">
        <v>2</v>
      </c>
      <c r="D17" s="28">
        <v>68.412955465587103</v>
      </c>
      <c r="E17" s="28">
        <v>24.145748987854301</v>
      </c>
      <c r="F17" s="28">
        <v>36.456123963258698</v>
      </c>
      <c r="G17" s="28">
        <v>45.388663967611301</v>
      </c>
      <c r="H17" s="28">
        <v>54.6072874493927</v>
      </c>
      <c r="I17" s="29">
        <v>48.631578947368403</v>
      </c>
    </row>
    <row r="18" spans="2:10">
      <c r="B18" s="24"/>
      <c r="C18" s="3">
        <v>3</v>
      </c>
      <c r="D18" s="28">
        <v>62.489985512369401</v>
      </c>
      <c r="E18" s="28">
        <v>34.128548352828098</v>
      </c>
      <c r="F18" s="28">
        <v>37.123456987852101</v>
      </c>
      <c r="G18" s="28">
        <v>42.984518942195997</v>
      </c>
      <c r="H18" s="28">
        <v>50.258763549125803</v>
      </c>
      <c r="I18" s="29">
        <v>40.456925781424999</v>
      </c>
    </row>
    <row r="19" spans="2:10" ht="15.5">
      <c r="B19" s="24"/>
      <c r="C19" s="4" t="s">
        <v>2</v>
      </c>
      <c r="D19" s="30">
        <f>AVERAGE(D16:D18)</f>
        <v>62.414340649872138</v>
      </c>
      <c r="E19" s="30">
        <f t="shared" ref="E19:I19" si="4">AVERAGE(E16:E18)</f>
        <v>29.844420938665063</v>
      </c>
      <c r="F19" s="30">
        <f t="shared" si="4"/>
        <v>35.908443312988368</v>
      </c>
      <c r="G19" s="30">
        <f t="shared" si="4"/>
        <v>43.579185126480958</v>
      </c>
      <c r="H19" s="30">
        <f t="shared" si="4"/>
        <v>51.54779297791373</v>
      </c>
      <c r="I19" s="5">
        <f t="shared" si="4"/>
        <v>45.581458391379194</v>
      </c>
      <c r="J19" s="13"/>
    </row>
    <row r="20" spans="2:10" ht="14.5" thickBot="1">
      <c r="B20" s="25"/>
      <c r="C20" s="6" t="s">
        <v>3</v>
      </c>
      <c r="D20" s="7">
        <f>STDEVP(D16:D18)</f>
        <v>4.9290206089679502</v>
      </c>
      <c r="E20" s="7">
        <f t="shared" ref="E20:I20" si="5">STDEVP(E16:E18)</f>
        <v>4.1964090184307592</v>
      </c>
      <c r="F20" s="7">
        <f t="shared" si="5"/>
        <v>1.2758400642512973</v>
      </c>
      <c r="G20" s="7">
        <f t="shared" si="5"/>
        <v>1.3043020277096005</v>
      </c>
      <c r="H20" s="7">
        <f t="shared" si="5"/>
        <v>2.1722990706225405</v>
      </c>
      <c r="I20" s="8">
        <f t="shared" si="5"/>
        <v>3.6454197401756625</v>
      </c>
    </row>
    <row r="21" spans="2:10">
      <c r="B21" s="23">
        <v>9</v>
      </c>
      <c r="C21" s="9" t="s">
        <v>4</v>
      </c>
      <c r="D21" s="31" t="s">
        <v>6</v>
      </c>
      <c r="E21" s="31" t="s">
        <v>7</v>
      </c>
      <c r="F21" s="31" t="s">
        <v>8</v>
      </c>
      <c r="G21" s="31" t="s">
        <v>9</v>
      </c>
      <c r="H21" s="31" t="s">
        <v>10</v>
      </c>
      <c r="I21" s="32" t="s">
        <v>11</v>
      </c>
    </row>
    <row r="22" spans="2:10">
      <c r="B22" s="24"/>
      <c r="C22" s="3">
        <v>1</v>
      </c>
      <c r="D22" s="28">
        <v>60.728744939271259</v>
      </c>
      <c r="E22" s="28">
        <v>54.154878955198399</v>
      </c>
      <c r="F22" s="28">
        <v>50.125879645684797</v>
      </c>
      <c r="G22" s="28">
        <v>53.898785425101202</v>
      </c>
      <c r="H22" s="28">
        <v>64.461538461538495</v>
      </c>
      <c r="I22" s="29">
        <v>58.502024291498003</v>
      </c>
    </row>
    <row r="23" spans="2:10">
      <c r="B23" s="24"/>
      <c r="C23" s="3">
        <v>2</v>
      </c>
      <c r="D23" s="28">
        <v>74.291497975708495</v>
      </c>
      <c r="E23" s="28">
        <v>46.315789473684198</v>
      </c>
      <c r="F23" s="28">
        <v>54.17004048583</v>
      </c>
      <c r="G23" s="28">
        <v>57.874493927125499</v>
      </c>
      <c r="H23" s="28">
        <v>68.340080971659901</v>
      </c>
      <c r="I23" s="29">
        <v>50.769230769231001</v>
      </c>
    </row>
    <row r="24" spans="2:10">
      <c r="B24" s="24"/>
      <c r="C24" s="3">
        <v>3</v>
      </c>
      <c r="D24" s="28">
        <v>70.456328956753097</v>
      </c>
      <c r="E24" s="28">
        <v>48.458269871254799</v>
      </c>
      <c r="F24" s="28">
        <v>53.125846953875403</v>
      </c>
      <c r="G24" s="28">
        <v>58.789548632147799</v>
      </c>
      <c r="H24" s="28">
        <v>58.158946325874602</v>
      </c>
      <c r="I24" s="29">
        <v>54.159863254785201</v>
      </c>
    </row>
    <row r="25" spans="2:10">
      <c r="B25" s="24"/>
      <c r="C25" s="4" t="s">
        <v>2</v>
      </c>
      <c r="D25" s="30">
        <f t="shared" ref="D25:I25" si="6">AVERAGE(D22:D24)</f>
        <v>68.492190623910957</v>
      </c>
      <c r="E25" s="30">
        <f t="shared" si="6"/>
        <v>49.642979433379132</v>
      </c>
      <c r="F25" s="30">
        <f t="shared" si="6"/>
        <v>52.473922361796731</v>
      </c>
      <c r="G25" s="30">
        <f t="shared" si="6"/>
        <v>56.8542759947915</v>
      </c>
      <c r="H25" s="30">
        <f t="shared" si="6"/>
        <v>63.653521919691002</v>
      </c>
      <c r="I25" s="5">
        <f t="shared" si="6"/>
        <v>54.477039438504733</v>
      </c>
    </row>
    <row r="26" spans="2:10" ht="14.5" thickBot="1">
      <c r="B26" s="25"/>
      <c r="C26" s="6" t="s">
        <v>3</v>
      </c>
      <c r="D26" s="7">
        <f t="shared" ref="D26:I26" si="7">STDEVP(D22:D24)</f>
        <v>5.708499337231097</v>
      </c>
      <c r="E26" s="7">
        <f t="shared" si="7"/>
        <v>3.308119660747705</v>
      </c>
      <c r="F26" s="7">
        <f t="shared" si="7"/>
        <v>1.7141690855063847</v>
      </c>
      <c r="G26" s="7">
        <f t="shared" si="7"/>
        <v>2.1229734900122317</v>
      </c>
      <c r="H26" s="7">
        <f t="shared" si="7"/>
        <v>4.195516950096998</v>
      </c>
      <c r="I26" s="8">
        <f t="shared" si="7"/>
        <v>3.1648564436261344</v>
      </c>
    </row>
    <row r="27" spans="2:10">
      <c r="B27" s="23">
        <v>12</v>
      </c>
      <c r="C27" s="9" t="s">
        <v>4</v>
      </c>
      <c r="D27" s="31" t="s">
        <v>6</v>
      </c>
      <c r="E27" s="31" t="s">
        <v>7</v>
      </c>
      <c r="F27" s="31" t="s">
        <v>8</v>
      </c>
      <c r="G27" s="31" t="s">
        <v>9</v>
      </c>
      <c r="H27" s="31" t="s">
        <v>10</v>
      </c>
      <c r="I27" s="32" t="s">
        <v>11</v>
      </c>
    </row>
    <row r="28" spans="2:10">
      <c r="B28" s="24"/>
      <c r="C28" s="3">
        <v>1</v>
      </c>
      <c r="D28" s="28">
        <v>69.0445344129555</v>
      </c>
      <c r="E28" s="28">
        <v>44.534412955465598</v>
      </c>
      <c r="F28" s="28">
        <v>56.680161943319852</v>
      </c>
      <c r="G28" s="28">
        <v>60.728744939271259</v>
      </c>
      <c r="H28" s="28">
        <v>60.485829959514199</v>
      </c>
      <c r="I28" s="29">
        <v>62.753036437246955</v>
      </c>
    </row>
    <row r="29" spans="2:10">
      <c r="B29" s="24"/>
      <c r="C29" s="3">
        <v>2</v>
      </c>
      <c r="D29" s="28">
        <v>70.214574898785003</v>
      </c>
      <c r="E29" s="28">
        <v>48.582995951417018</v>
      </c>
      <c r="F29" s="28">
        <v>44.534412955465598</v>
      </c>
      <c r="G29" s="28">
        <v>64.777327935222672</v>
      </c>
      <c r="H29" s="28">
        <v>66.558704453441294</v>
      </c>
      <c r="I29" s="29">
        <v>48.582995951417018</v>
      </c>
    </row>
    <row r="30" spans="2:10">
      <c r="B30" s="24"/>
      <c r="C30" s="3">
        <v>3</v>
      </c>
      <c r="D30" s="28">
        <v>73.117408906882602</v>
      </c>
      <c r="E30" s="28">
        <v>48.582995951417018</v>
      </c>
      <c r="F30" s="28">
        <v>56.680161943319852</v>
      </c>
      <c r="G30" s="28">
        <v>50.607287449392729</v>
      </c>
      <c r="H30" s="28">
        <v>69.125489637584295</v>
      </c>
      <c r="I30" s="29">
        <v>52.631578947368439</v>
      </c>
    </row>
    <row r="31" spans="2:10">
      <c r="B31" s="24"/>
      <c r="C31" s="4" t="s">
        <v>2</v>
      </c>
      <c r="D31" s="30">
        <f>AVERAGE(D28:D30)</f>
        <v>70.792172739541044</v>
      </c>
      <c r="E31" s="30">
        <f t="shared" ref="E31:I31" si="8">AVERAGE(E28:E30)</f>
        <v>47.233468286099878</v>
      </c>
      <c r="F31" s="30">
        <f t="shared" si="8"/>
        <v>52.631578947368439</v>
      </c>
      <c r="G31" s="30">
        <f t="shared" si="8"/>
        <v>58.704453441295549</v>
      </c>
      <c r="H31" s="30">
        <f t="shared" si="8"/>
        <v>65.390008016846593</v>
      </c>
      <c r="I31" s="5">
        <f t="shared" si="8"/>
        <v>54.655870445344135</v>
      </c>
    </row>
    <row r="32" spans="2:10" ht="14.5" thickBot="1">
      <c r="B32" s="25"/>
      <c r="C32" s="6" t="s">
        <v>3</v>
      </c>
      <c r="D32" s="7">
        <f>STDEVP(D28:D30)</f>
        <v>1.7121703789936737</v>
      </c>
      <c r="E32" s="7">
        <f t="shared" ref="E32:I32" si="9">STDEVP(E28:E30)</f>
        <v>1.9085203270891988</v>
      </c>
      <c r="F32" s="7">
        <f t="shared" si="9"/>
        <v>5.725560981267539</v>
      </c>
      <c r="G32" s="7">
        <f t="shared" si="9"/>
        <v>5.9593528112874132</v>
      </c>
      <c r="H32" s="7">
        <f t="shared" si="9"/>
        <v>3.6226434509346377</v>
      </c>
      <c r="I32" s="8">
        <f t="shared" si="9"/>
        <v>5.9593528112873795</v>
      </c>
    </row>
    <row r="33" spans="2:9">
      <c r="B33" s="20" t="s">
        <v>16</v>
      </c>
      <c r="C33" s="20"/>
      <c r="D33" s="20"/>
      <c r="E33" s="20"/>
      <c r="F33" s="20"/>
      <c r="G33" s="20"/>
      <c r="H33" s="20"/>
      <c r="I33" s="20"/>
    </row>
    <row r="34" spans="2:9">
      <c r="B34" s="21"/>
      <c r="C34" s="21"/>
      <c r="D34" s="21"/>
      <c r="E34" s="21"/>
      <c r="F34" s="21"/>
      <c r="G34" s="21"/>
      <c r="H34" s="21"/>
      <c r="I34" s="21"/>
    </row>
    <row r="35" spans="2:9">
      <c r="B35" s="21"/>
      <c r="C35" s="21"/>
      <c r="D35" s="21"/>
      <c r="E35" s="21"/>
      <c r="F35" s="21"/>
      <c r="G35" s="21"/>
      <c r="H35" s="21"/>
      <c r="I35" s="21"/>
    </row>
    <row r="36" spans="2:9">
      <c r="B36" s="21"/>
      <c r="C36" s="21"/>
      <c r="D36" s="21"/>
      <c r="E36" s="21"/>
      <c r="F36" s="21"/>
      <c r="G36" s="21"/>
      <c r="H36" s="21"/>
      <c r="I36" s="21"/>
    </row>
    <row r="37" spans="2:9">
      <c r="B37" s="21"/>
      <c r="C37" s="21"/>
      <c r="D37" s="21"/>
      <c r="E37" s="21"/>
      <c r="F37" s="21"/>
      <c r="G37" s="21"/>
      <c r="H37" s="21"/>
      <c r="I37" s="21"/>
    </row>
  </sheetData>
  <mergeCells count="7">
    <mergeCell ref="B33:I37"/>
    <mergeCell ref="D2:I2"/>
    <mergeCell ref="B3:B8"/>
    <mergeCell ref="B9:B14"/>
    <mergeCell ref="B15:B20"/>
    <mergeCell ref="B21:B26"/>
    <mergeCell ref="B27:B32"/>
  </mergeCells>
  <phoneticPr fontId="3"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7"/>
  <sheetViews>
    <sheetView zoomScale="70" zoomScaleNormal="70" workbookViewId="0">
      <selection activeCell="K26" sqref="K26"/>
    </sheetView>
  </sheetViews>
  <sheetFormatPr defaultRowHeight="14"/>
  <sheetData>
    <row r="2" spans="2:9" ht="14.5" thickBot="1">
      <c r="B2" s="1" t="s">
        <v>5</v>
      </c>
      <c r="C2" s="1"/>
      <c r="D2" s="22" t="s">
        <v>0</v>
      </c>
      <c r="E2" s="22"/>
      <c r="F2" s="22"/>
      <c r="G2" s="22"/>
      <c r="H2" s="22"/>
      <c r="I2" s="22"/>
    </row>
    <row r="3" spans="2:9" ht="28">
      <c r="B3" s="23">
        <v>0</v>
      </c>
      <c r="C3" s="2" t="s">
        <v>1</v>
      </c>
      <c r="D3" s="26" t="s">
        <v>6</v>
      </c>
      <c r="E3" s="26" t="s">
        <v>7</v>
      </c>
      <c r="F3" s="26" t="s">
        <v>8</v>
      </c>
      <c r="G3" s="26" t="s">
        <v>9</v>
      </c>
      <c r="H3" s="26" t="s">
        <v>10</v>
      </c>
      <c r="I3" s="27" t="s">
        <v>11</v>
      </c>
    </row>
    <row r="4" spans="2:9">
      <c r="B4" s="24"/>
      <c r="C4" s="3">
        <v>1</v>
      </c>
      <c r="D4" s="28">
        <v>1.9051724137931036</v>
      </c>
      <c r="E4" s="28">
        <v>1.8141724137930999</v>
      </c>
      <c r="F4" s="28">
        <v>1.7923562413793099</v>
      </c>
      <c r="G4" s="28">
        <v>1.8947724137930999</v>
      </c>
      <c r="H4" s="28">
        <v>1.897224137931</v>
      </c>
      <c r="I4" s="29">
        <v>1.8850924137931</v>
      </c>
    </row>
    <row r="5" spans="2:9">
      <c r="B5" s="24"/>
      <c r="C5" s="3">
        <v>2</v>
      </c>
      <c r="D5" s="28">
        <v>1.7729885057471266</v>
      </c>
      <c r="E5" s="28">
        <v>1.8869885057471301</v>
      </c>
      <c r="F5" s="28">
        <v>1.8729885057471301</v>
      </c>
      <c r="G5" s="28">
        <v>1.7919885057471301</v>
      </c>
      <c r="H5" s="28">
        <v>1.75293488505747</v>
      </c>
      <c r="I5" s="29">
        <v>1.8564876487820401</v>
      </c>
    </row>
    <row r="6" spans="2:9">
      <c r="B6" s="24"/>
      <c r="C6" s="3">
        <v>3</v>
      </c>
      <c r="D6" s="28">
        <v>1.87779356321839</v>
      </c>
      <c r="E6" s="28">
        <v>1.8198535632183901</v>
      </c>
      <c r="F6" s="28">
        <v>1.86992435632183</v>
      </c>
      <c r="G6" s="28">
        <v>1.87695356321839</v>
      </c>
      <c r="H6" s="28">
        <v>1.86987356321839</v>
      </c>
      <c r="I6" s="29">
        <v>1.78387356321839</v>
      </c>
    </row>
    <row r="7" spans="2:9">
      <c r="B7" s="24"/>
      <c r="C7" s="4" t="s">
        <v>2</v>
      </c>
      <c r="D7" s="30">
        <f t="shared" ref="D7:I7" si="0">AVERAGE(D4:D6)</f>
        <v>1.8519848275862067</v>
      </c>
      <c r="E7" s="30">
        <f t="shared" si="0"/>
        <v>1.8403381609195399</v>
      </c>
      <c r="F7" s="30">
        <f t="shared" si="0"/>
        <v>1.8450897011494234</v>
      </c>
      <c r="G7" s="30">
        <f t="shared" si="0"/>
        <v>1.8545714942528733</v>
      </c>
      <c r="H7" s="30">
        <f t="shared" si="0"/>
        <v>1.8400108620689535</v>
      </c>
      <c r="I7" s="5">
        <f t="shared" si="0"/>
        <v>1.8418178752645098</v>
      </c>
    </row>
    <row r="8" spans="2:9" ht="14.5" thickBot="1">
      <c r="B8" s="25"/>
      <c r="C8" s="6" t="s">
        <v>3</v>
      </c>
      <c r="D8" s="7">
        <f t="shared" ref="D8:I8" si="1">STDEVP(D4:D6)</f>
        <v>5.6966156694279277E-2</v>
      </c>
      <c r="E8" s="7">
        <f t="shared" si="1"/>
        <v>3.3068211009950443E-2</v>
      </c>
      <c r="F8" s="7">
        <f t="shared" si="1"/>
        <v>3.7309164088016114E-2</v>
      </c>
      <c r="G8" s="7">
        <f t="shared" si="1"/>
        <v>4.4846781353726703E-2</v>
      </c>
      <c r="H8" s="7">
        <f t="shared" si="1"/>
        <v>6.2576261812585118E-2</v>
      </c>
      <c r="I8" s="8">
        <f t="shared" si="1"/>
        <v>4.2604503824580871E-2</v>
      </c>
    </row>
    <row r="9" spans="2:9">
      <c r="B9" s="23">
        <v>3</v>
      </c>
      <c r="C9" s="9" t="s">
        <v>4</v>
      </c>
      <c r="D9" s="31" t="s">
        <v>6</v>
      </c>
      <c r="E9" s="31" t="s">
        <v>7</v>
      </c>
      <c r="F9" s="31" t="s">
        <v>8</v>
      </c>
      <c r="G9" s="31" t="s">
        <v>9</v>
      </c>
      <c r="H9" s="31" t="s">
        <v>10</v>
      </c>
      <c r="I9" s="32" t="s">
        <v>11</v>
      </c>
    </row>
    <row r="10" spans="2:9">
      <c r="B10" s="24"/>
      <c r="C10" s="3">
        <v>1</v>
      </c>
      <c r="D10" s="28">
        <v>1.5051724137931</v>
      </c>
      <c r="E10" s="28">
        <v>1.4129091954023001</v>
      </c>
      <c r="F10" s="28">
        <v>1.45990804597701</v>
      </c>
      <c r="G10" s="28">
        <v>1.4348467278979899</v>
      </c>
      <c r="H10" s="28">
        <v>1.48925287356322</v>
      </c>
      <c r="I10" s="29">
        <v>1.5189080459770099</v>
      </c>
    </row>
    <row r="11" spans="2:9">
      <c r="B11" s="24"/>
      <c r="C11" s="3">
        <v>2</v>
      </c>
      <c r="D11" s="28">
        <v>1.51810344827586</v>
      </c>
      <c r="E11" s="28">
        <v>1.3799885057471299</v>
      </c>
      <c r="F11" s="28">
        <v>1.3448275862068999</v>
      </c>
      <c r="G11" s="28">
        <v>1.4959770114942501</v>
      </c>
      <c r="H11" s="28">
        <v>1.5089655172413801</v>
      </c>
      <c r="I11" s="29">
        <v>1.4448275862069</v>
      </c>
    </row>
    <row r="12" spans="2:9">
      <c r="B12" s="24"/>
      <c r="C12" s="3">
        <v>3</v>
      </c>
      <c r="D12" s="28">
        <v>1.5551724137931</v>
      </c>
      <c r="E12" s="28">
        <v>1.3894942528735601</v>
      </c>
      <c r="F12" s="28">
        <v>1.4333222222222199</v>
      </c>
      <c r="G12" s="28">
        <v>1.4362068965517201</v>
      </c>
      <c r="H12" s="28">
        <v>1.47901149425287</v>
      </c>
      <c r="I12" s="29">
        <v>1.37333333333333</v>
      </c>
    </row>
    <row r="13" spans="2:9">
      <c r="B13" s="24"/>
      <c r="C13" s="4" t="s">
        <v>2</v>
      </c>
      <c r="D13" s="30">
        <f t="shared" ref="D13:I13" si="2">AVERAGE(D10:D12)</f>
        <v>1.5261494252873533</v>
      </c>
      <c r="E13" s="30">
        <f t="shared" si="2"/>
        <v>1.3941306513409968</v>
      </c>
      <c r="F13" s="30">
        <f t="shared" si="2"/>
        <v>1.4126859514687098</v>
      </c>
      <c r="G13" s="30">
        <f t="shared" si="2"/>
        <v>1.4556768786479868</v>
      </c>
      <c r="H13" s="30">
        <f t="shared" si="2"/>
        <v>1.4924099616858235</v>
      </c>
      <c r="I13" s="5">
        <f t="shared" si="2"/>
        <v>1.4456896551724132</v>
      </c>
    </row>
    <row r="14" spans="2:9" ht="14.5" thickBot="1">
      <c r="B14" s="25"/>
      <c r="C14" s="6" t="s">
        <v>3</v>
      </c>
      <c r="D14" s="7">
        <f t="shared" ref="D14:I14" si="3">STDEVP(D10:D12)</f>
        <v>2.1190458694926993E-2</v>
      </c>
      <c r="E14" s="7">
        <f t="shared" si="3"/>
        <v>1.3833897857669353E-2</v>
      </c>
      <c r="F14" s="7">
        <f t="shared" si="3"/>
        <v>4.9195323681451061E-2</v>
      </c>
      <c r="G14" s="7">
        <f t="shared" si="3"/>
        <v>2.8501906898328822E-2</v>
      </c>
      <c r="H14" s="7">
        <f t="shared" si="3"/>
        <v>1.2430775716193504E-2</v>
      </c>
      <c r="I14" s="8">
        <f t="shared" si="3"/>
        <v>5.9433753667415136E-2</v>
      </c>
    </row>
    <row r="15" spans="2:9">
      <c r="B15" s="23">
        <v>6</v>
      </c>
      <c r="C15" s="9" t="s">
        <v>4</v>
      </c>
      <c r="D15" s="31" t="s">
        <v>6</v>
      </c>
      <c r="E15" s="31" t="s">
        <v>7</v>
      </c>
      <c r="F15" s="31" t="s">
        <v>8</v>
      </c>
      <c r="G15" s="31" t="s">
        <v>9</v>
      </c>
      <c r="H15" s="31" t="s">
        <v>10</v>
      </c>
      <c r="I15" s="32" t="s">
        <v>11</v>
      </c>
    </row>
    <row r="16" spans="2:9">
      <c r="B16" s="24"/>
      <c r="C16" s="3">
        <v>1</v>
      </c>
      <c r="D16" s="28">
        <v>1.75557471264368</v>
      </c>
      <c r="E16" s="28">
        <v>1.396551724137931</v>
      </c>
      <c r="F16" s="28">
        <v>1.6178160919540232</v>
      </c>
      <c r="G16" s="28">
        <v>1.7270114942528736</v>
      </c>
      <c r="H16" s="28">
        <v>1.8264942528735599</v>
      </c>
      <c r="I16" s="29">
        <v>1.7931034482758621</v>
      </c>
    </row>
    <row r="17" spans="2:11">
      <c r="B17" s="24"/>
      <c r="C17" s="3">
        <v>2</v>
      </c>
      <c r="D17" s="28">
        <v>1.92655172413793</v>
      </c>
      <c r="E17" s="28">
        <v>1.5833333333333335</v>
      </c>
      <c r="F17" s="28">
        <v>1.6077586206896552</v>
      </c>
      <c r="G17" s="28">
        <v>1.6795977011494254</v>
      </c>
      <c r="H17" s="28">
        <v>1.79224137931034</v>
      </c>
      <c r="I17" s="29">
        <v>1.6738505747126438</v>
      </c>
    </row>
    <row r="18" spans="2:11">
      <c r="B18" s="24"/>
      <c r="C18" s="3">
        <v>3</v>
      </c>
      <c r="D18" s="28">
        <v>1.7455172413793101</v>
      </c>
      <c r="E18" s="28">
        <v>1.6178160919540232</v>
      </c>
      <c r="F18" s="28">
        <v>1.72172413793103</v>
      </c>
      <c r="G18" s="28">
        <v>1.8218390804597702</v>
      </c>
      <c r="H18" s="28">
        <v>1.78201149425287</v>
      </c>
      <c r="I18" s="29">
        <v>1.6910919540229887</v>
      </c>
    </row>
    <row r="19" spans="2:11">
      <c r="B19" s="24"/>
      <c r="C19" s="4" t="s">
        <v>2</v>
      </c>
      <c r="D19" s="30">
        <f>AVERAGE(D16:D18)</f>
        <v>1.8092145593869733</v>
      </c>
      <c r="E19" s="30">
        <f t="shared" ref="E19:I19" si="4">AVERAGE(E16:E18)</f>
        <v>1.5325670498084294</v>
      </c>
      <c r="F19" s="30">
        <f t="shared" si="4"/>
        <v>1.6490996168582361</v>
      </c>
      <c r="G19" s="30">
        <f t="shared" si="4"/>
        <v>1.7428160919540232</v>
      </c>
      <c r="H19" s="30">
        <f t="shared" si="4"/>
        <v>1.8002490421455899</v>
      </c>
      <c r="I19" s="5">
        <f t="shared" si="4"/>
        <v>1.7193486590038314</v>
      </c>
    </row>
    <row r="20" spans="2:11" ht="14.5" thickBot="1">
      <c r="B20" s="25"/>
      <c r="C20" s="6" t="s">
        <v>3</v>
      </c>
      <c r="D20" s="7">
        <f>STDEVP(D16:D18)</f>
        <v>8.3071438557036581E-2</v>
      </c>
      <c r="E20" s="7">
        <f t="shared" ref="E20:I20" si="5">STDEVP(E16:E18)</f>
        <v>9.7202166551512467E-2</v>
      </c>
      <c r="F20" s="7">
        <f t="shared" si="5"/>
        <v>5.1517174986263257E-2</v>
      </c>
      <c r="G20" s="7">
        <f t="shared" si="5"/>
        <v>5.913538973349617E-2</v>
      </c>
      <c r="H20" s="7">
        <f t="shared" si="5"/>
        <v>1.9022284329857694E-2</v>
      </c>
      <c r="I20" s="8">
        <f t="shared" si="5"/>
        <v>5.2625361411598397E-2</v>
      </c>
    </row>
    <row r="21" spans="2:11" ht="15.5">
      <c r="B21" s="23">
        <v>9</v>
      </c>
      <c r="C21" s="9" t="s">
        <v>4</v>
      </c>
      <c r="D21" s="31" t="s">
        <v>6</v>
      </c>
      <c r="E21" s="31" t="s">
        <v>7</v>
      </c>
      <c r="F21" s="31" t="s">
        <v>8</v>
      </c>
      <c r="G21" s="31" t="s">
        <v>9</v>
      </c>
      <c r="H21" s="31" t="s">
        <v>10</v>
      </c>
      <c r="I21" s="32" t="s">
        <v>11</v>
      </c>
      <c r="K21" s="13"/>
    </row>
    <row r="22" spans="2:11">
      <c r="B22" s="24"/>
      <c r="C22" s="3">
        <v>1</v>
      </c>
      <c r="D22" s="28">
        <v>2.36539682539683</v>
      </c>
      <c r="E22" s="28">
        <v>2.1206349206349207</v>
      </c>
      <c r="F22" s="28">
        <v>2.2507936507936499</v>
      </c>
      <c r="G22" s="28">
        <v>2.3128571428571401</v>
      </c>
      <c r="H22" s="28">
        <v>2.3601587301587301</v>
      </c>
      <c r="I22" s="29">
        <v>2.3349206349206302</v>
      </c>
    </row>
    <row r="23" spans="2:11">
      <c r="B23" s="24"/>
      <c r="C23" s="3">
        <v>2</v>
      </c>
      <c r="D23" s="28">
        <v>2.4746031746031747</v>
      </c>
      <c r="E23" s="28">
        <v>2.2380952380952381</v>
      </c>
      <c r="F23" s="28">
        <v>2.23730158730159</v>
      </c>
      <c r="G23" s="28">
        <v>2.31555555555556</v>
      </c>
      <c r="H23" s="28">
        <v>2.3887301587301599</v>
      </c>
      <c r="I23" s="29">
        <v>2.2492063492063492</v>
      </c>
    </row>
    <row r="24" spans="2:11">
      <c r="B24" s="24"/>
      <c r="C24" s="3">
        <v>3</v>
      </c>
      <c r="D24" s="28">
        <v>2.4219047619047598</v>
      </c>
      <c r="E24" s="28">
        <v>2.2206349206349207</v>
      </c>
      <c r="F24" s="28">
        <v>2.2377777777777799</v>
      </c>
      <c r="G24" s="28">
        <v>2.3063492063492101</v>
      </c>
      <c r="H24" s="28">
        <v>2.4260317460317502</v>
      </c>
      <c r="I24" s="29">
        <v>2.33809523809524</v>
      </c>
    </row>
    <row r="25" spans="2:11">
      <c r="B25" s="24"/>
      <c r="C25" s="4" t="s">
        <v>2</v>
      </c>
      <c r="D25" s="30">
        <f t="shared" ref="D25:I25" si="6">AVERAGE(D22:D24)</f>
        <v>2.4206349206349214</v>
      </c>
      <c r="E25" s="30">
        <f t="shared" si="6"/>
        <v>2.1931216931216935</v>
      </c>
      <c r="F25" s="30">
        <f t="shared" si="6"/>
        <v>2.2419576719576733</v>
      </c>
      <c r="G25" s="30">
        <f t="shared" si="6"/>
        <v>2.3115873015873034</v>
      </c>
      <c r="H25" s="30">
        <f t="shared" si="6"/>
        <v>2.3916402116402136</v>
      </c>
      <c r="I25" s="5">
        <f t="shared" si="6"/>
        <v>2.3074074074074065</v>
      </c>
    </row>
    <row r="26" spans="2:11" ht="14.5" thickBot="1">
      <c r="B26" s="25"/>
      <c r="C26" s="6" t="s">
        <v>3</v>
      </c>
      <c r="D26" s="7">
        <f t="shared" ref="D26:I26" si="7">STDEVP(D22:D24)</f>
        <v>4.4592346498642278E-2</v>
      </c>
      <c r="E26" s="7">
        <f t="shared" si="7"/>
        <v>5.1749169465899698E-2</v>
      </c>
      <c r="F26" s="7">
        <f t="shared" si="7"/>
        <v>6.2510042305096254E-3</v>
      </c>
      <c r="G26" s="7">
        <f t="shared" si="7"/>
        <v>3.8642454257159569E-3</v>
      </c>
      <c r="H26" s="7">
        <f t="shared" si="7"/>
        <v>2.6971155716261918E-2</v>
      </c>
      <c r="I26" s="8">
        <f t="shared" si="7"/>
        <v>4.1174764991203053E-2</v>
      </c>
    </row>
    <row r="27" spans="2:11">
      <c r="B27" s="23">
        <v>12</v>
      </c>
      <c r="C27" s="9" t="s">
        <v>4</v>
      </c>
      <c r="D27" s="31" t="s">
        <v>6</v>
      </c>
      <c r="E27" s="31" t="s">
        <v>7</v>
      </c>
      <c r="F27" s="31" t="s">
        <v>8</v>
      </c>
      <c r="G27" s="31" t="s">
        <v>9</v>
      </c>
      <c r="H27" s="31" t="s">
        <v>10</v>
      </c>
      <c r="I27" s="32" t="s">
        <v>11</v>
      </c>
    </row>
    <row r="28" spans="2:11">
      <c r="B28" s="24"/>
      <c r="C28" s="3">
        <v>1</v>
      </c>
      <c r="D28" s="28">
        <v>2.3777777777777778</v>
      </c>
      <c r="E28" s="28">
        <v>2.0232222222222198</v>
      </c>
      <c r="F28" s="28">
        <v>2.1095238095238096</v>
      </c>
      <c r="G28" s="28">
        <v>2.1396825396825401</v>
      </c>
      <c r="H28" s="28">
        <v>2.4095238095238098</v>
      </c>
      <c r="I28" s="29">
        <v>2.1911111111111099</v>
      </c>
    </row>
    <row r="29" spans="2:11">
      <c r="B29" s="24"/>
      <c r="C29" s="3">
        <v>2</v>
      </c>
      <c r="D29" s="28">
        <v>2.4761904761904763</v>
      </c>
      <c r="E29" s="28">
        <v>2.1095873015872999</v>
      </c>
      <c r="F29" s="28">
        <v>2.25873015873016</v>
      </c>
      <c r="G29" s="28">
        <v>2.2825396825396802</v>
      </c>
      <c r="H29" s="28">
        <v>2.3746031746031702</v>
      </c>
      <c r="I29" s="29">
        <v>2.2152380952380999</v>
      </c>
    </row>
    <row r="30" spans="2:11">
      <c r="B30" s="24"/>
      <c r="C30" s="3">
        <v>3</v>
      </c>
      <c r="D30" s="28">
        <v>2.5857142857142859</v>
      </c>
      <c r="E30" s="28">
        <v>2.087301587301587</v>
      </c>
      <c r="F30" s="28">
        <v>2.038095238095238</v>
      </c>
      <c r="G30" s="28">
        <v>2.3523809523809498</v>
      </c>
      <c r="H30" s="28">
        <v>2.5587301587301599</v>
      </c>
      <c r="I30" s="29">
        <v>2.3798412698412701</v>
      </c>
    </row>
    <row r="31" spans="2:11">
      <c r="B31" s="24"/>
      <c r="C31" s="4" t="s">
        <v>2</v>
      </c>
      <c r="D31" s="30">
        <f>AVERAGE(D28:D30)</f>
        <v>2.4798941798941798</v>
      </c>
      <c r="E31" s="30">
        <f t="shared" ref="E31:I31" si="8">AVERAGE(E28:E30)</f>
        <v>2.0733703703703692</v>
      </c>
      <c r="F31" s="30">
        <f t="shared" si="8"/>
        <v>2.1354497354497357</v>
      </c>
      <c r="G31" s="30">
        <f t="shared" si="8"/>
        <v>2.2582010582010565</v>
      </c>
      <c r="H31" s="30">
        <f t="shared" si="8"/>
        <v>2.4476190476190465</v>
      </c>
      <c r="I31" s="5">
        <f t="shared" si="8"/>
        <v>2.2620634920634934</v>
      </c>
    </row>
    <row r="32" spans="2:11" ht="14.5" thickBot="1">
      <c r="B32" s="25"/>
      <c r="C32" s="6" t="s">
        <v>3</v>
      </c>
      <c r="D32" s="7">
        <f>STDEVP(D28:D30)</f>
        <v>8.4930112049264733E-2</v>
      </c>
      <c r="E32" s="7">
        <f t="shared" ref="E32:I32" si="9">STDEVP(E28:E30)</f>
        <v>3.6608658696385285E-2</v>
      </c>
      <c r="F32" s="7">
        <f t="shared" si="9"/>
        <v>9.19204630001106E-2</v>
      </c>
      <c r="G32" s="7">
        <f t="shared" si="9"/>
        <v>8.8522803717943147E-2</v>
      </c>
      <c r="H32" s="7">
        <f t="shared" si="9"/>
        <v>7.9850368168947777E-2</v>
      </c>
      <c r="I32" s="8">
        <f t="shared" si="9"/>
        <v>8.3861916443916051E-2</v>
      </c>
    </row>
    <row r="33" spans="2:9">
      <c r="B33" s="20" t="s">
        <v>19</v>
      </c>
      <c r="C33" s="20"/>
      <c r="D33" s="20"/>
      <c r="E33" s="20"/>
      <c r="F33" s="20"/>
      <c r="G33" s="20"/>
      <c r="H33" s="20"/>
      <c r="I33" s="20"/>
    </row>
    <row r="34" spans="2:9">
      <c r="B34" s="21"/>
      <c r="C34" s="21"/>
      <c r="D34" s="21"/>
      <c r="E34" s="21"/>
      <c r="F34" s="21"/>
      <c r="G34" s="21"/>
      <c r="H34" s="21"/>
      <c r="I34" s="21"/>
    </row>
    <row r="35" spans="2:9">
      <c r="B35" s="21"/>
      <c r="C35" s="21"/>
      <c r="D35" s="21"/>
      <c r="E35" s="21"/>
      <c r="F35" s="21"/>
      <c r="G35" s="21"/>
      <c r="H35" s="21"/>
      <c r="I35" s="21"/>
    </row>
    <row r="36" spans="2:9">
      <c r="B36" s="21"/>
      <c r="C36" s="21"/>
      <c r="D36" s="21"/>
      <c r="E36" s="21"/>
      <c r="F36" s="21"/>
      <c r="G36" s="21"/>
      <c r="H36" s="21"/>
      <c r="I36" s="21"/>
    </row>
    <row r="37" spans="2:9">
      <c r="B37" s="21"/>
      <c r="C37" s="21"/>
      <c r="D37" s="21"/>
      <c r="E37" s="21"/>
      <c r="F37" s="21"/>
      <c r="G37" s="21"/>
      <c r="H37" s="21"/>
      <c r="I37" s="21"/>
    </row>
  </sheetData>
  <mergeCells count="7">
    <mergeCell ref="B33:I37"/>
    <mergeCell ref="D2:I2"/>
    <mergeCell ref="B3:B8"/>
    <mergeCell ref="B9:B14"/>
    <mergeCell ref="B15:B20"/>
    <mergeCell ref="B21:B26"/>
    <mergeCell ref="B27:B32"/>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2"/>
  <sheetViews>
    <sheetView zoomScale="60" zoomScaleNormal="60" workbookViewId="0">
      <selection activeCell="R22" sqref="R22"/>
    </sheetView>
  </sheetViews>
  <sheetFormatPr defaultRowHeight="14"/>
  <cols>
    <col min="11" max="11" width="9.90625" customWidth="1"/>
  </cols>
  <sheetData>
    <row r="2" spans="2:9" ht="14.5" thickBot="1">
      <c r="B2" s="1" t="s">
        <v>5</v>
      </c>
      <c r="C2" s="1"/>
      <c r="D2" s="22" t="s">
        <v>0</v>
      </c>
      <c r="E2" s="22"/>
      <c r="F2" s="22"/>
      <c r="G2" s="22"/>
      <c r="H2" s="22"/>
      <c r="I2" s="22"/>
    </row>
    <row r="3" spans="2:9" ht="28">
      <c r="B3" s="23">
        <v>0</v>
      </c>
      <c r="C3" s="2" t="s">
        <v>1</v>
      </c>
      <c r="D3" s="26" t="s">
        <v>6</v>
      </c>
      <c r="E3" s="26" t="s">
        <v>7</v>
      </c>
      <c r="F3" s="26" t="s">
        <v>8</v>
      </c>
      <c r="G3" s="26" t="s">
        <v>9</v>
      </c>
      <c r="H3" s="26" t="s">
        <v>10</v>
      </c>
      <c r="I3" s="27" t="s">
        <v>11</v>
      </c>
    </row>
    <row r="4" spans="2:9">
      <c r="B4" s="24"/>
      <c r="C4" s="3">
        <v>1</v>
      </c>
      <c r="D4" s="28">
        <v>50.977499999999999</v>
      </c>
      <c r="E4" s="28">
        <v>52.56</v>
      </c>
      <c r="F4" s="28">
        <v>54.397500000000001</v>
      </c>
      <c r="G4" s="28">
        <v>69.63</v>
      </c>
      <c r="H4" s="28">
        <v>50.125</v>
      </c>
      <c r="I4" s="29">
        <v>55.875</v>
      </c>
    </row>
    <row r="5" spans="2:9">
      <c r="B5" s="24"/>
      <c r="C5" s="3">
        <v>2</v>
      </c>
      <c r="D5" s="28">
        <v>54.015000000000001</v>
      </c>
      <c r="E5" s="28">
        <v>64.707499999999996</v>
      </c>
      <c r="F5" s="28">
        <v>60.525000000000006</v>
      </c>
      <c r="G5" s="28">
        <v>43.162499999999994</v>
      </c>
      <c r="H5" s="28">
        <v>65.175000000000011</v>
      </c>
      <c r="I5" s="29">
        <v>65.625</v>
      </c>
    </row>
    <row r="6" spans="2:9">
      <c r="B6" s="24"/>
      <c r="C6" s="3">
        <v>3</v>
      </c>
      <c r="D6" s="28">
        <v>49.80749999999999</v>
      </c>
      <c r="E6" s="28">
        <v>50.512500000000003</v>
      </c>
      <c r="F6" s="28">
        <v>56.962500000000006</v>
      </c>
      <c r="G6" s="28">
        <v>52.852499999999999</v>
      </c>
      <c r="H6" s="28">
        <v>51.91</v>
      </c>
      <c r="I6" s="29">
        <v>62.602499999999992</v>
      </c>
    </row>
    <row r="7" spans="2:9">
      <c r="B7" s="24"/>
      <c r="C7" s="3">
        <v>4</v>
      </c>
      <c r="D7" s="28">
        <v>76.267499999999984</v>
      </c>
      <c r="E7" s="28">
        <v>60.412499999999994</v>
      </c>
      <c r="F7" s="28">
        <v>59.602499999999999</v>
      </c>
      <c r="G7" s="28">
        <v>62.92</v>
      </c>
      <c r="H7" s="28">
        <v>61.387499999999989</v>
      </c>
      <c r="I7" s="29">
        <v>46.14</v>
      </c>
    </row>
    <row r="8" spans="2:9">
      <c r="B8" s="24"/>
      <c r="C8" s="4" t="s">
        <v>2</v>
      </c>
      <c r="D8" s="30">
        <f>AVERAGE(D4:D7)</f>
        <v>57.766874999999999</v>
      </c>
      <c r="E8" s="30">
        <f t="shared" ref="E8:I8" si="0">AVERAGE(E4:E7)</f>
        <v>57.048124999999999</v>
      </c>
      <c r="F8" s="30">
        <f t="shared" si="0"/>
        <v>57.871875000000003</v>
      </c>
      <c r="G8" s="30">
        <f t="shared" si="0"/>
        <v>57.141249999999999</v>
      </c>
      <c r="H8" s="30">
        <f t="shared" si="0"/>
        <v>57.149374999999999</v>
      </c>
      <c r="I8" s="5">
        <f t="shared" si="0"/>
        <v>57.560625000000002</v>
      </c>
    </row>
    <row r="9" spans="2:9" ht="14.5" thickBot="1">
      <c r="B9" s="25"/>
      <c r="C9" s="6" t="s">
        <v>3</v>
      </c>
      <c r="D9" s="7">
        <f>STDEVP(D4:D7)</f>
        <v>10.791164843142463</v>
      </c>
      <c r="E9" s="7">
        <f t="shared" ref="E9:I9" si="1">STDEVP(E4:E7)</f>
        <v>5.7628704802273276</v>
      </c>
      <c r="F9" s="7">
        <f t="shared" si="1"/>
        <v>2.3943882145289228</v>
      </c>
      <c r="G9" s="7">
        <f t="shared" si="1"/>
        <v>10.039442915944072</v>
      </c>
      <c r="H9" s="7">
        <f t="shared" si="1"/>
        <v>6.3080356428824409</v>
      </c>
      <c r="I9" s="8">
        <f t="shared" si="1"/>
        <v>7.4787474667804172</v>
      </c>
    </row>
    <row r="10" spans="2:9">
      <c r="B10" s="23">
        <v>3</v>
      </c>
      <c r="C10" s="9" t="s">
        <v>4</v>
      </c>
      <c r="D10" s="31" t="s">
        <v>6</v>
      </c>
      <c r="E10" s="31" t="s">
        <v>7</v>
      </c>
      <c r="F10" s="31" t="s">
        <v>8</v>
      </c>
      <c r="G10" s="31" t="s">
        <v>9</v>
      </c>
      <c r="H10" s="31" t="s">
        <v>10</v>
      </c>
      <c r="I10" s="32" t="s">
        <v>11</v>
      </c>
    </row>
    <row r="11" spans="2:9">
      <c r="B11" s="24"/>
      <c r="C11" s="3">
        <v>1</v>
      </c>
      <c r="D11" s="28">
        <v>100.98699999999999</v>
      </c>
      <c r="E11" s="28">
        <v>66.655000000000001</v>
      </c>
      <c r="F11" s="28">
        <v>80.624999999999986</v>
      </c>
      <c r="G11" s="28">
        <v>94.707499999999996</v>
      </c>
      <c r="H11" s="28">
        <v>94.775000000000006</v>
      </c>
      <c r="I11" s="29">
        <v>89.512500000000003</v>
      </c>
    </row>
    <row r="12" spans="2:9">
      <c r="B12" s="24"/>
      <c r="C12" s="3">
        <v>2</v>
      </c>
      <c r="D12" s="28">
        <v>86.4375</v>
      </c>
      <c r="E12" s="28">
        <v>75.787499999999994</v>
      </c>
      <c r="F12" s="28">
        <v>91.199999999999989</v>
      </c>
      <c r="G12" s="28">
        <v>82.887500000000003</v>
      </c>
      <c r="H12" s="28">
        <v>97.487499999999997</v>
      </c>
      <c r="I12" s="29">
        <v>81.375000000000014</v>
      </c>
    </row>
    <row r="13" spans="2:9">
      <c r="B13" s="24"/>
      <c r="C13" s="3">
        <v>3</v>
      </c>
      <c r="D13" s="28">
        <v>92.925000000000011</v>
      </c>
      <c r="E13" s="28">
        <v>71.087500000000006</v>
      </c>
      <c r="F13" s="28">
        <v>93.532499999999999</v>
      </c>
      <c r="G13" s="28">
        <v>97.454999999999998</v>
      </c>
      <c r="H13" s="28">
        <v>85.575000000000003</v>
      </c>
      <c r="I13" s="29">
        <v>80.775000000000006</v>
      </c>
    </row>
    <row r="14" spans="2:9">
      <c r="B14" s="24"/>
      <c r="C14" s="3">
        <v>4</v>
      </c>
      <c r="D14" s="28">
        <v>99.3827</v>
      </c>
      <c r="E14" s="28">
        <v>75.0625</v>
      </c>
      <c r="F14" s="28">
        <v>75.334999999999994</v>
      </c>
      <c r="G14" s="28">
        <v>84.612499999999997</v>
      </c>
      <c r="H14" s="28">
        <v>96.780000000000015</v>
      </c>
      <c r="I14" s="29">
        <v>84.85</v>
      </c>
    </row>
    <row r="15" spans="2:9">
      <c r="B15" s="24"/>
      <c r="C15" s="4" t="s">
        <v>2</v>
      </c>
      <c r="D15" s="30">
        <f>AVERAGE(D11:D14)</f>
        <v>94.933050000000009</v>
      </c>
      <c r="E15" s="30">
        <f t="shared" ref="E15:I15" si="2">AVERAGE(E11:E14)</f>
        <v>72.148124999999993</v>
      </c>
      <c r="F15" s="30">
        <f t="shared" si="2"/>
        <v>85.173124999999985</v>
      </c>
      <c r="G15" s="30">
        <f t="shared" si="2"/>
        <v>89.915625000000006</v>
      </c>
      <c r="H15" s="30">
        <f t="shared" si="2"/>
        <v>93.654375000000002</v>
      </c>
      <c r="I15" s="5">
        <f t="shared" si="2"/>
        <v>84.128125000000011</v>
      </c>
    </row>
    <row r="16" spans="2:9" ht="14.5" thickBot="1">
      <c r="B16" s="25"/>
      <c r="C16" s="6" t="s">
        <v>3</v>
      </c>
      <c r="D16" s="7">
        <f>STDEVP(D11:D14)</f>
        <v>5.758826493522788</v>
      </c>
      <c r="E16" s="7">
        <f t="shared" ref="E16:I16" si="3">STDEVP(E11:E14)</f>
        <v>3.6413589388956127</v>
      </c>
      <c r="F16" s="7">
        <f t="shared" si="3"/>
        <v>7.47790942021064</v>
      </c>
      <c r="G16" s="7">
        <f t="shared" si="3"/>
        <v>6.2714017011251144</v>
      </c>
      <c r="H16" s="7">
        <f t="shared" si="3"/>
        <v>4.7695513333934265</v>
      </c>
      <c r="I16" s="8">
        <f t="shared" si="3"/>
        <v>3.4761955564776525</v>
      </c>
    </row>
    <row r="17" spans="2:9">
      <c r="B17" s="23">
        <v>6</v>
      </c>
      <c r="C17" s="9" t="s">
        <v>4</v>
      </c>
      <c r="D17" s="31" t="s">
        <v>6</v>
      </c>
      <c r="E17" s="31" t="s">
        <v>7</v>
      </c>
      <c r="F17" s="31" t="s">
        <v>8</v>
      </c>
      <c r="G17" s="31" t="s">
        <v>9</v>
      </c>
      <c r="H17" s="31" t="s">
        <v>10</v>
      </c>
      <c r="I17" s="32" t="s">
        <v>11</v>
      </c>
    </row>
    <row r="18" spans="2:9">
      <c r="B18" s="24"/>
      <c r="C18" s="3">
        <v>1</v>
      </c>
      <c r="D18" s="28">
        <v>128.035</v>
      </c>
      <c r="E18" s="28">
        <v>80.309999999999988</v>
      </c>
      <c r="F18" s="28">
        <v>91.297500000000014</v>
      </c>
      <c r="G18" s="28">
        <v>102.9025</v>
      </c>
      <c r="H18" s="28">
        <v>110.89500000000001</v>
      </c>
      <c r="I18" s="29">
        <v>88.72</v>
      </c>
    </row>
    <row r="19" spans="2:9">
      <c r="B19" s="24"/>
      <c r="C19" s="3">
        <v>2</v>
      </c>
      <c r="D19" s="28">
        <v>115.92750000000001</v>
      </c>
      <c r="E19" s="28">
        <v>99.344999999999999</v>
      </c>
      <c r="F19" s="28">
        <v>83.415000000000006</v>
      </c>
      <c r="G19" s="28">
        <v>104.5825</v>
      </c>
      <c r="H19" s="28">
        <v>112.645</v>
      </c>
      <c r="I19" s="29">
        <v>110.3325</v>
      </c>
    </row>
    <row r="20" spans="2:9">
      <c r="B20" s="24"/>
      <c r="C20" s="3">
        <v>3</v>
      </c>
      <c r="D20" s="28">
        <v>132.38999999999999</v>
      </c>
      <c r="E20" s="28">
        <v>89.762500000000003</v>
      </c>
      <c r="F20" s="28">
        <v>102.44</v>
      </c>
      <c r="G20" s="28">
        <v>119.875</v>
      </c>
      <c r="H20" s="28">
        <v>132.18</v>
      </c>
      <c r="I20" s="29">
        <v>88.342500000000001</v>
      </c>
    </row>
    <row r="21" spans="2:9">
      <c r="B21" s="24"/>
      <c r="C21" s="3">
        <v>4</v>
      </c>
      <c r="D21" s="28">
        <v>119.00749999999999</v>
      </c>
      <c r="E21" s="28">
        <v>83.734999999999999</v>
      </c>
      <c r="F21" s="28">
        <v>105.5025</v>
      </c>
      <c r="G21" s="28">
        <v>112.38249999999999</v>
      </c>
      <c r="H21" s="28">
        <v>128.93</v>
      </c>
      <c r="I21" s="29">
        <v>103.83499999999999</v>
      </c>
    </row>
    <row r="22" spans="2:9">
      <c r="B22" s="24"/>
      <c r="C22" s="4" t="s">
        <v>2</v>
      </c>
      <c r="D22" s="30">
        <f>AVERAGE(D18:D21)</f>
        <v>123.83999999999999</v>
      </c>
      <c r="E22" s="30">
        <f t="shared" ref="E22:I22" si="4">AVERAGE(E18:E21)</f>
        <v>88.288124999999994</v>
      </c>
      <c r="F22" s="30">
        <f t="shared" si="4"/>
        <v>95.663750000000007</v>
      </c>
      <c r="G22" s="30">
        <f t="shared" si="4"/>
        <v>109.935625</v>
      </c>
      <c r="H22" s="30">
        <f t="shared" si="4"/>
        <v>121.16250000000001</v>
      </c>
      <c r="I22" s="5">
        <f t="shared" si="4"/>
        <v>97.80749999999999</v>
      </c>
    </row>
    <row r="23" spans="2:9" ht="14.5" thickBot="1">
      <c r="B23" s="25"/>
      <c r="C23" s="6" t="s">
        <v>3</v>
      </c>
      <c r="D23" s="7">
        <f>STDEVP(D18:D21)</f>
        <v>6.6456985618518623</v>
      </c>
      <c r="E23" s="7">
        <f t="shared" ref="E23:I23" si="5">STDEVP(E18:E21)</f>
        <v>7.2251244312381946</v>
      </c>
      <c r="F23" s="7">
        <f t="shared" si="5"/>
        <v>8.8291361589059161</v>
      </c>
      <c r="G23" s="7">
        <f t="shared" si="5"/>
        <v>6.7620109284794108</v>
      </c>
      <c r="H23" s="7">
        <f t="shared" si="5"/>
        <v>9.4827306853036806</v>
      </c>
      <c r="I23" s="8">
        <f t="shared" si="5"/>
        <v>9.5573958600133313</v>
      </c>
    </row>
    <row r="24" spans="2:9">
      <c r="B24" s="23">
        <v>9</v>
      </c>
      <c r="C24" s="9" t="s">
        <v>4</v>
      </c>
      <c r="D24" s="31" t="s">
        <v>6</v>
      </c>
      <c r="E24" s="31" t="s">
        <v>7</v>
      </c>
      <c r="F24" s="31" t="s">
        <v>8</v>
      </c>
      <c r="G24" s="31" t="s">
        <v>9</v>
      </c>
      <c r="H24" s="31" t="s">
        <v>10</v>
      </c>
      <c r="I24" s="32" t="s">
        <v>11</v>
      </c>
    </row>
    <row r="25" spans="2:9">
      <c r="B25" s="24"/>
      <c r="C25" s="3">
        <v>1</v>
      </c>
      <c r="D25" s="28">
        <v>150.44499999999999</v>
      </c>
      <c r="E25" s="28">
        <v>99.68</v>
      </c>
      <c r="F25" s="28">
        <v>124.64</v>
      </c>
      <c r="G25" s="28">
        <v>138.5</v>
      </c>
      <c r="H25" s="28">
        <v>140.2175</v>
      </c>
      <c r="I25" s="29">
        <v>139.48750000000001</v>
      </c>
    </row>
    <row r="26" spans="2:9">
      <c r="B26" s="24"/>
      <c r="C26" s="3">
        <v>2</v>
      </c>
      <c r="D26" s="28">
        <v>148.6875</v>
      </c>
      <c r="E26" s="28">
        <v>122.64</v>
      </c>
      <c r="F26" s="28">
        <v>116.87</v>
      </c>
      <c r="G26" s="28">
        <v>121.41</v>
      </c>
      <c r="H26" s="28">
        <v>142.22499999999999</v>
      </c>
      <c r="I26" s="29">
        <v>113.89749999999999</v>
      </c>
    </row>
    <row r="27" spans="2:9">
      <c r="B27" s="24"/>
      <c r="C27" s="3">
        <v>3</v>
      </c>
      <c r="D27" s="28">
        <v>147.78</v>
      </c>
      <c r="E27" s="28">
        <v>109.38</v>
      </c>
      <c r="F27" s="28">
        <v>107.89</v>
      </c>
      <c r="G27" s="28">
        <v>139.35249999999999</v>
      </c>
      <c r="H27" s="28">
        <v>156.07499999999999</v>
      </c>
      <c r="I27" s="29">
        <v>116.60250000000001</v>
      </c>
    </row>
    <row r="28" spans="2:9">
      <c r="B28" s="24"/>
      <c r="C28" s="3">
        <v>4</v>
      </c>
      <c r="D28" s="28">
        <v>152.1</v>
      </c>
      <c r="E28" s="28">
        <v>112.35250000000001</v>
      </c>
      <c r="F28" s="28">
        <v>126.92749999999999</v>
      </c>
      <c r="G28" s="28">
        <v>145.26499999999999</v>
      </c>
      <c r="H28" s="28">
        <v>144.22499999999999</v>
      </c>
      <c r="I28" s="29">
        <v>120.8875</v>
      </c>
    </row>
    <row r="29" spans="2:9">
      <c r="B29" s="24"/>
      <c r="C29" s="4" t="s">
        <v>2</v>
      </c>
      <c r="D29" s="30">
        <f>AVERAGE(D25:D28)</f>
        <v>149.75312500000001</v>
      </c>
      <c r="E29" s="30">
        <f t="shared" ref="E29:I29" si="6">AVERAGE(E25:E28)</f>
        <v>111.013125</v>
      </c>
      <c r="F29" s="30">
        <f t="shared" si="6"/>
        <v>119.081875</v>
      </c>
      <c r="G29" s="30">
        <f t="shared" si="6"/>
        <v>136.13187499999998</v>
      </c>
      <c r="H29" s="30">
        <f t="shared" si="6"/>
        <v>145.68562499999999</v>
      </c>
      <c r="I29" s="5">
        <f t="shared" si="6"/>
        <v>122.71875</v>
      </c>
    </row>
    <row r="30" spans="2:9" ht="14.5" thickBot="1">
      <c r="B30" s="25"/>
      <c r="C30" s="6" t="s">
        <v>3</v>
      </c>
      <c r="D30" s="7">
        <f>STDEVP(D25:D28)</f>
        <v>1.659464686841811</v>
      </c>
      <c r="E30" s="7">
        <f t="shared" ref="E30:I30" si="7">STDEVP(E25:E28)</f>
        <v>8.1866502183051022</v>
      </c>
      <c r="F30" s="7">
        <f t="shared" si="7"/>
        <v>7.4598431985447906</v>
      </c>
      <c r="G30" s="7">
        <f t="shared" si="7"/>
        <v>8.8899946173704141</v>
      </c>
      <c r="H30" s="7">
        <f t="shared" si="7"/>
        <v>6.1633768075524111</v>
      </c>
      <c r="I30" s="8">
        <f t="shared" si="7"/>
        <v>9.997092311642426</v>
      </c>
    </row>
    <row r="31" spans="2:9">
      <c r="B31" s="23">
        <v>12</v>
      </c>
      <c r="C31" s="9" t="s">
        <v>4</v>
      </c>
      <c r="D31" s="31" t="s">
        <v>6</v>
      </c>
      <c r="E31" s="31" t="s">
        <v>7</v>
      </c>
      <c r="F31" s="31" t="s">
        <v>8</v>
      </c>
      <c r="G31" s="31" t="s">
        <v>9</v>
      </c>
      <c r="H31" s="31" t="s">
        <v>10</v>
      </c>
      <c r="I31" s="32" t="s">
        <v>11</v>
      </c>
    </row>
    <row r="32" spans="2:9">
      <c r="B32" s="24"/>
      <c r="C32" s="3">
        <v>1</v>
      </c>
      <c r="D32" s="28">
        <v>187.72499999999999</v>
      </c>
      <c r="E32" s="28">
        <v>140.50749999999999</v>
      </c>
      <c r="F32" s="28">
        <v>147.44499999999999</v>
      </c>
      <c r="G32" s="28">
        <v>157.52000000000001</v>
      </c>
      <c r="H32" s="28">
        <v>182.54</v>
      </c>
      <c r="I32" s="29">
        <v>161.375</v>
      </c>
    </row>
    <row r="33" spans="2:9">
      <c r="B33" s="24"/>
      <c r="C33" s="3">
        <v>2</v>
      </c>
      <c r="D33" s="28">
        <v>185.47499999999999</v>
      </c>
      <c r="E33" s="28">
        <v>149.74</v>
      </c>
      <c r="F33" s="28">
        <v>140.73500000000001</v>
      </c>
      <c r="G33" s="28">
        <v>178.58750000000001</v>
      </c>
      <c r="H33" s="28">
        <v>179.82499999999999</v>
      </c>
      <c r="I33" s="29">
        <v>161.45250000000001</v>
      </c>
    </row>
    <row r="34" spans="2:9">
      <c r="B34" s="24"/>
      <c r="C34" s="3">
        <v>3</v>
      </c>
      <c r="D34" s="28">
        <v>174.48249999999999</v>
      </c>
      <c r="E34" s="28">
        <v>133.51</v>
      </c>
      <c r="F34" s="28">
        <v>165.82499999999999</v>
      </c>
      <c r="G34" s="28">
        <v>161.8125</v>
      </c>
      <c r="H34" s="28">
        <v>173.66249999999999</v>
      </c>
      <c r="I34" s="29">
        <v>148.1875</v>
      </c>
    </row>
    <row r="35" spans="2:9">
      <c r="B35" s="24"/>
      <c r="C35" s="3">
        <v>4</v>
      </c>
      <c r="D35" s="28">
        <v>189.3</v>
      </c>
      <c r="E35" s="28">
        <v>129.88249999999999</v>
      </c>
      <c r="F35" s="28">
        <v>159.72999999999999</v>
      </c>
      <c r="G35" s="28">
        <v>170.5625</v>
      </c>
      <c r="H35" s="28">
        <v>177.26</v>
      </c>
      <c r="I35" s="29">
        <v>146.755</v>
      </c>
    </row>
    <row r="36" spans="2:9">
      <c r="B36" s="24"/>
      <c r="C36" s="4" t="s">
        <v>2</v>
      </c>
      <c r="D36" s="30">
        <f>AVERAGE(D32:D35)</f>
        <v>184.24562500000002</v>
      </c>
      <c r="E36" s="30">
        <f t="shared" ref="E36:I36" si="8">AVERAGE(E32:E35)</f>
        <v>138.41</v>
      </c>
      <c r="F36" s="30">
        <f t="shared" si="8"/>
        <v>153.43375</v>
      </c>
      <c r="G36" s="30">
        <f t="shared" si="8"/>
        <v>167.12062500000002</v>
      </c>
      <c r="H36" s="30">
        <f t="shared" si="8"/>
        <v>178.32187500000001</v>
      </c>
      <c r="I36" s="5">
        <f t="shared" si="8"/>
        <v>154.4425</v>
      </c>
    </row>
    <row r="37" spans="2:9" ht="14.5" thickBot="1">
      <c r="B37" s="25"/>
      <c r="C37" s="6" t="s">
        <v>3</v>
      </c>
      <c r="D37" s="7">
        <f>STDEVP(D32:D35)</f>
        <v>5.7983344523988158</v>
      </c>
      <c r="E37" s="7">
        <f t="shared" ref="E37:I37" si="9">STDEVP(E32:E35)</f>
        <v>7.5745736266142458</v>
      </c>
      <c r="F37" s="7">
        <f t="shared" si="9"/>
        <v>9.8781225284716854</v>
      </c>
      <c r="G37" s="7">
        <f t="shared" si="9"/>
        <v>8.1191735599674786</v>
      </c>
      <c r="H37" s="7">
        <f t="shared" si="9"/>
        <v>3.2744968005595902</v>
      </c>
      <c r="I37" s="8">
        <f t="shared" si="9"/>
        <v>6.9896769864565327</v>
      </c>
    </row>
    <row r="38" spans="2:9">
      <c r="B38" s="20" t="s">
        <v>24</v>
      </c>
      <c r="C38" s="20"/>
      <c r="D38" s="20"/>
      <c r="E38" s="20"/>
      <c r="F38" s="20"/>
      <c r="G38" s="20"/>
      <c r="H38" s="20"/>
      <c r="I38" s="20"/>
    </row>
    <row r="39" spans="2:9">
      <c r="B39" s="21"/>
      <c r="C39" s="21"/>
      <c r="D39" s="21"/>
      <c r="E39" s="21"/>
      <c r="F39" s="21"/>
      <c r="G39" s="21"/>
      <c r="H39" s="21"/>
      <c r="I39" s="21"/>
    </row>
    <row r="40" spans="2:9">
      <c r="B40" s="21"/>
      <c r="C40" s="21"/>
      <c r="D40" s="21"/>
      <c r="E40" s="21"/>
      <c r="F40" s="21"/>
      <c r="G40" s="21"/>
      <c r="H40" s="21"/>
      <c r="I40" s="21"/>
    </row>
    <row r="41" spans="2:9">
      <c r="B41" s="21"/>
      <c r="C41" s="21"/>
      <c r="D41" s="21"/>
      <c r="E41" s="21"/>
      <c r="F41" s="21"/>
      <c r="G41" s="21"/>
      <c r="H41" s="21"/>
      <c r="I41" s="21"/>
    </row>
    <row r="42" spans="2:9">
      <c r="B42" s="21"/>
      <c r="C42" s="21"/>
      <c r="D42" s="21"/>
      <c r="E42" s="21"/>
      <c r="F42" s="21"/>
      <c r="G42" s="21"/>
      <c r="H42" s="21"/>
      <c r="I42" s="21"/>
    </row>
  </sheetData>
  <mergeCells count="7">
    <mergeCell ref="B38:I42"/>
    <mergeCell ref="D2:I2"/>
    <mergeCell ref="B3:B9"/>
    <mergeCell ref="B10:B16"/>
    <mergeCell ref="B17:B23"/>
    <mergeCell ref="B24:B30"/>
    <mergeCell ref="B31:B37"/>
  </mergeCells>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7"/>
  <sheetViews>
    <sheetView zoomScale="50" zoomScaleNormal="50" workbookViewId="0">
      <selection activeCell="R19" sqref="R19"/>
    </sheetView>
  </sheetViews>
  <sheetFormatPr defaultRowHeight="14"/>
  <cols>
    <col min="8" max="8" width="8.81640625" bestFit="1" customWidth="1"/>
    <col min="9" max="9" width="12.453125" bestFit="1" customWidth="1"/>
    <col min="10" max="10" width="8.81640625" bestFit="1" customWidth="1"/>
  </cols>
  <sheetData>
    <row r="2" spans="2:14" ht="14.5" thickBot="1">
      <c r="B2" s="1" t="s">
        <v>5</v>
      </c>
      <c r="C2" s="1"/>
      <c r="D2" s="22" t="s">
        <v>0</v>
      </c>
      <c r="E2" s="22"/>
      <c r="F2" s="22"/>
      <c r="G2" s="22"/>
      <c r="H2" s="22"/>
      <c r="I2" s="22"/>
    </row>
    <row r="3" spans="2:14" ht="28">
      <c r="B3" s="23">
        <v>0</v>
      </c>
      <c r="C3" s="2" t="s">
        <v>1</v>
      </c>
      <c r="D3" s="26" t="s">
        <v>6</v>
      </c>
      <c r="E3" s="26" t="s">
        <v>7</v>
      </c>
      <c r="F3" s="26" t="s">
        <v>8</v>
      </c>
      <c r="G3" s="26" t="s">
        <v>9</v>
      </c>
      <c r="H3" s="26" t="s">
        <v>10</v>
      </c>
      <c r="I3" s="27" t="s">
        <v>11</v>
      </c>
      <c r="N3" s="19"/>
    </row>
    <row r="4" spans="2:14">
      <c r="B4" s="24"/>
      <c r="C4" s="3">
        <v>1</v>
      </c>
      <c r="D4" s="28">
        <v>11.2569847123654</v>
      </c>
      <c r="E4" s="28">
        <v>11.659894989998</v>
      </c>
      <c r="F4" s="28">
        <v>17.1254686325878</v>
      </c>
      <c r="G4" s="28">
        <v>16.589654712584501</v>
      </c>
      <c r="H4" s="28">
        <v>16.958784578965801</v>
      </c>
      <c r="I4" s="29">
        <v>14.254949565940001</v>
      </c>
      <c r="N4" s="19"/>
    </row>
    <row r="5" spans="2:14">
      <c r="B5" s="24"/>
      <c r="C5" s="3">
        <v>2</v>
      </c>
      <c r="D5" s="19">
        <v>16.325467815425998</v>
      </c>
      <c r="E5" s="19">
        <v>15.9654725841258</v>
      </c>
      <c r="F5" s="33">
        <v>11.568254765147801</v>
      </c>
      <c r="G5" s="33">
        <v>12.254847569874499</v>
      </c>
      <c r="H5" s="33">
        <v>14.258697845741301</v>
      </c>
      <c r="I5" s="34">
        <v>17.236478969874099</v>
      </c>
      <c r="N5" s="11"/>
    </row>
    <row r="6" spans="2:14">
      <c r="B6" s="24"/>
      <c r="C6" s="3">
        <v>3</v>
      </c>
      <c r="D6" s="28">
        <v>15.369852145698699</v>
      </c>
      <c r="E6" s="28">
        <v>16.6547892514753</v>
      </c>
      <c r="F6" s="28">
        <v>14.6587895125486</v>
      </c>
      <c r="G6" s="28">
        <v>13.895698477855399</v>
      </c>
      <c r="H6" s="28">
        <v>12.511236985471401</v>
      </c>
      <c r="I6" s="29">
        <v>12.0478521369541</v>
      </c>
      <c r="N6" s="11"/>
    </row>
    <row r="7" spans="2:14">
      <c r="B7" s="24"/>
      <c r="C7" s="4" t="s">
        <v>2</v>
      </c>
      <c r="D7" s="30">
        <f t="shared" ref="D7:I7" si="0">AVERAGE(D4:D6)</f>
        <v>14.317434891163366</v>
      </c>
      <c r="E7" s="30">
        <f t="shared" si="0"/>
        <v>14.760052275199699</v>
      </c>
      <c r="F7" s="30">
        <f t="shared" si="0"/>
        <v>14.450837636761401</v>
      </c>
      <c r="G7" s="30">
        <f t="shared" si="0"/>
        <v>14.246733586771468</v>
      </c>
      <c r="H7" s="30">
        <f t="shared" si="0"/>
        <v>14.576239803392832</v>
      </c>
      <c r="I7" s="5">
        <f t="shared" si="0"/>
        <v>14.5130935575894</v>
      </c>
      <c r="N7" s="11"/>
    </row>
    <row r="8" spans="2:14" ht="14.5" thickBot="1">
      <c r="B8" s="25"/>
      <c r="C8" s="6" t="s">
        <v>3</v>
      </c>
      <c r="D8" s="7">
        <f t="shared" ref="D8:I8" si="1">STDEVP(D4:D6)</f>
        <v>2.1989492641919428</v>
      </c>
      <c r="E8" s="7">
        <f t="shared" si="1"/>
        <v>2.2101313327060179</v>
      </c>
      <c r="F8" s="7">
        <f t="shared" si="1"/>
        <v>2.2734833008842541</v>
      </c>
      <c r="G8" s="7">
        <f t="shared" si="1"/>
        <v>1.7870007418187475</v>
      </c>
      <c r="H8" s="7">
        <f t="shared" si="1"/>
        <v>1.8295344708880421</v>
      </c>
      <c r="I8" s="8">
        <f t="shared" si="1"/>
        <v>2.1260982798141224</v>
      </c>
      <c r="N8" s="11"/>
    </row>
    <row r="9" spans="2:14">
      <c r="B9" s="23">
        <v>3</v>
      </c>
      <c r="C9" s="9" t="s">
        <v>4</v>
      </c>
      <c r="D9" s="31" t="s">
        <v>6</v>
      </c>
      <c r="E9" s="31" t="s">
        <v>7</v>
      </c>
      <c r="F9" s="31" t="s">
        <v>8</v>
      </c>
      <c r="G9" s="31" t="s">
        <v>9</v>
      </c>
      <c r="H9" s="31" t="s">
        <v>10</v>
      </c>
      <c r="I9" s="32" t="s">
        <v>11</v>
      </c>
    </row>
    <row r="10" spans="2:14">
      <c r="B10" s="24"/>
      <c r="C10" s="3">
        <v>1</v>
      </c>
      <c r="D10" s="28">
        <v>19.485382828982999</v>
      </c>
      <c r="E10" s="28">
        <v>30.123654952874499</v>
      </c>
      <c r="F10" s="28">
        <v>28.3698564712471</v>
      </c>
      <c r="G10" s="28">
        <v>24.365247895125702</v>
      </c>
      <c r="H10" s="28">
        <v>20.963521687452101</v>
      </c>
      <c r="I10" s="29">
        <v>24.996858558745799</v>
      </c>
    </row>
    <row r="11" spans="2:14">
      <c r="B11" s="24"/>
      <c r="C11" s="3">
        <v>2</v>
      </c>
      <c r="D11" s="19">
        <v>24.859382526200001</v>
      </c>
      <c r="E11" s="28">
        <v>35.169874523687398</v>
      </c>
      <c r="F11" s="28">
        <v>33.256349875216401</v>
      </c>
      <c r="G11" s="28">
        <v>30.2589647754846</v>
      </c>
      <c r="H11" s="28">
        <v>26.2587418282484</v>
      </c>
      <c r="I11" s="29">
        <v>28.254848128270002</v>
      </c>
      <c r="N11" s="19"/>
    </row>
    <row r="12" spans="2:14">
      <c r="B12" s="24"/>
      <c r="C12" s="3">
        <v>3</v>
      </c>
      <c r="D12" s="28">
        <v>20.259658278399801</v>
      </c>
      <c r="E12" s="28">
        <v>36.857496354824598</v>
      </c>
      <c r="F12" s="28">
        <v>32.257469874515699</v>
      </c>
      <c r="G12" s="28">
        <v>27.6987451285463</v>
      </c>
      <c r="H12" s="28">
        <v>23.598848242834801</v>
      </c>
      <c r="I12" s="29">
        <v>31.8856472358964</v>
      </c>
    </row>
    <row r="13" spans="2:14">
      <c r="B13" s="24"/>
      <c r="C13" s="4" t="s">
        <v>2</v>
      </c>
      <c r="D13" s="30">
        <f t="shared" ref="D13:I13" si="2">AVERAGE(D10:D12)</f>
        <v>21.534807877860931</v>
      </c>
      <c r="E13" s="30">
        <f t="shared" si="2"/>
        <v>34.050341943795502</v>
      </c>
      <c r="F13" s="30">
        <f t="shared" si="2"/>
        <v>31.294558740326398</v>
      </c>
      <c r="G13" s="30">
        <f t="shared" si="2"/>
        <v>27.4409859330522</v>
      </c>
      <c r="H13" s="30">
        <f t="shared" si="2"/>
        <v>23.607037252845103</v>
      </c>
      <c r="I13" s="5">
        <f t="shared" si="2"/>
        <v>28.379117974304066</v>
      </c>
    </row>
    <row r="14" spans="2:14" ht="14.5" thickBot="1">
      <c r="B14" s="25"/>
      <c r="C14" s="6" t="s">
        <v>3</v>
      </c>
      <c r="D14" s="7">
        <f t="shared" ref="D14:I14" si="3">STDEVP(D10:D12)</f>
        <v>2.371985534269613</v>
      </c>
      <c r="E14" s="7">
        <f t="shared" si="3"/>
        <v>2.8607889243742859</v>
      </c>
      <c r="F14" s="7">
        <f t="shared" si="3"/>
        <v>2.1078982954621197</v>
      </c>
      <c r="G14" s="7">
        <f t="shared" si="3"/>
        <v>2.4129932336696371</v>
      </c>
      <c r="H14" s="7">
        <f t="shared" si="3"/>
        <v>2.1617723253212717</v>
      </c>
      <c r="I14" s="8">
        <f t="shared" si="3"/>
        <v>2.813708656510665</v>
      </c>
    </row>
    <row r="15" spans="2:14">
      <c r="B15" s="23">
        <v>6</v>
      </c>
      <c r="C15" s="9" t="s">
        <v>4</v>
      </c>
      <c r="D15" s="31" t="s">
        <v>6</v>
      </c>
      <c r="E15" s="31" t="s">
        <v>7</v>
      </c>
      <c r="F15" s="31" t="s">
        <v>8</v>
      </c>
      <c r="G15" s="31" t="s">
        <v>9</v>
      </c>
      <c r="H15" s="31" t="s">
        <v>10</v>
      </c>
      <c r="I15" s="32" t="s">
        <v>11</v>
      </c>
    </row>
    <row r="16" spans="2:14">
      <c r="B16" s="24"/>
      <c r="C16" s="3">
        <v>1</v>
      </c>
      <c r="D16" s="28">
        <v>18.254638892895301</v>
      </c>
      <c r="E16" s="28">
        <v>30.152458755575701</v>
      </c>
      <c r="F16" s="28">
        <v>26.258964484940002</v>
      </c>
      <c r="G16" s="28">
        <v>22.2585448858948</v>
      </c>
      <c r="H16" s="28">
        <v>18.85642763928</v>
      </c>
      <c r="I16" s="29">
        <v>24.258658564948899</v>
      </c>
    </row>
    <row r="17" spans="2:9">
      <c r="B17" s="24"/>
      <c r="C17" s="3">
        <v>2</v>
      </c>
      <c r="D17" s="28">
        <v>22.2591293228</v>
      </c>
      <c r="E17" s="28">
        <v>28.255548949800001</v>
      </c>
      <c r="F17" s="28">
        <v>28.1236589753644</v>
      </c>
      <c r="G17" s="28">
        <v>24.1268945756824</v>
      </c>
      <c r="H17" s="28">
        <v>23.986547123653999</v>
      </c>
      <c r="I17" s="29">
        <v>25.478596325895101</v>
      </c>
    </row>
    <row r="18" spans="2:9">
      <c r="B18" s="24"/>
      <c r="C18" s="3">
        <v>3</v>
      </c>
      <c r="D18" s="28">
        <v>23.2584558485988</v>
      </c>
      <c r="E18" s="28">
        <v>26.9658765234859</v>
      </c>
      <c r="F18" s="28">
        <v>25.254848478748499</v>
      </c>
      <c r="G18" s="28">
        <v>24.2538484821157</v>
      </c>
      <c r="H18" s="28">
        <v>22.5631479523684</v>
      </c>
      <c r="I18" s="29">
        <v>23.098654715896799</v>
      </c>
    </row>
    <row r="19" spans="2:9">
      <c r="B19" s="24"/>
      <c r="C19" s="4" t="s">
        <v>2</v>
      </c>
      <c r="D19" s="30">
        <f>AVERAGE(D16:D18)</f>
        <v>21.257408021431367</v>
      </c>
      <c r="E19" s="30">
        <f t="shared" ref="E19:I19" si="4">AVERAGE(E16:E18)</f>
        <v>28.457961409620534</v>
      </c>
      <c r="F19" s="30">
        <f t="shared" si="4"/>
        <v>26.5458239796843</v>
      </c>
      <c r="G19" s="30">
        <f t="shared" si="4"/>
        <v>23.546429314564296</v>
      </c>
      <c r="H19" s="30">
        <f t="shared" si="4"/>
        <v>21.8020409051008</v>
      </c>
      <c r="I19" s="5">
        <f t="shared" si="4"/>
        <v>24.278636535580265</v>
      </c>
    </row>
    <row r="20" spans="2:9" ht="14.5" thickBot="1">
      <c r="B20" s="25"/>
      <c r="C20" s="6" t="s">
        <v>3</v>
      </c>
      <c r="D20" s="7">
        <f>STDEVP(D16:D18)</f>
        <v>2.1621178206808001</v>
      </c>
      <c r="E20" s="7">
        <f t="shared" ref="E20:I20" si="5">STDEVP(E16:E18)</f>
        <v>1.3087665142888181</v>
      </c>
      <c r="F20" s="7">
        <f t="shared" si="5"/>
        <v>1.1886223660656083</v>
      </c>
      <c r="G20" s="7">
        <f t="shared" si="5"/>
        <v>0.91214547443438432</v>
      </c>
      <c r="H20" s="7">
        <f t="shared" si="5"/>
        <v>2.1624052093350037</v>
      </c>
      <c r="I20" s="8">
        <f t="shared" si="5"/>
        <v>0.97170978391466845</v>
      </c>
    </row>
    <row r="21" spans="2:9">
      <c r="B21" s="23">
        <v>9</v>
      </c>
      <c r="C21" s="9" t="s">
        <v>4</v>
      </c>
      <c r="D21" s="31" t="s">
        <v>6</v>
      </c>
      <c r="E21" s="31" t="s">
        <v>7</v>
      </c>
      <c r="F21" s="31" t="s">
        <v>8</v>
      </c>
      <c r="G21" s="31" t="s">
        <v>9</v>
      </c>
      <c r="H21" s="31" t="s">
        <v>10</v>
      </c>
      <c r="I21" s="32" t="s">
        <v>11</v>
      </c>
    </row>
    <row r="22" spans="2:9">
      <c r="B22" s="24"/>
      <c r="C22" s="3">
        <v>1</v>
      </c>
      <c r="D22" s="28">
        <v>13.9632658752694</v>
      </c>
      <c r="E22" s="28">
        <v>21.658231475269801</v>
      </c>
      <c r="F22" s="28">
        <v>18.258654788647998</v>
      </c>
      <c r="G22" s="28">
        <v>17.586479532147798</v>
      </c>
      <c r="H22" s="28">
        <v>13.965841123471201</v>
      </c>
      <c r="I22" s="29">
        <v>16.2369874512584</v>
      </c>
    </row>
    <row r="23" spans="2:9">
      <c r="B23" s="24"/>
      <c r="C23" s="3">
        <v>2</v>
      </c>
      <c r="D23" s="28">
        <v>16.998687451589799</v>
      </c>
      <c r="E23" s="28">
        <v>23.998569745214802</v>
      </c>
      <c r="F23" s="28">
        <v>21.965474125869701</v>
      </c>
      <c r="G23" s="28">
        <v>16.258963215894401</v>
      </c>
      <c r="H23" s="28">
        <v>17.354741236985401</v>
      </c>
      <c r="I23" s="29">
        <v>19.9632589595879</v>
      </c>
    </row>
    <row r="24" spans="2:9">
      <c r="B24" s="24"/>
      <c r="C24" s="3">
        <v>3</v>
      </c>
      <c r="D24" s="28">
        <v>14.965874125874</v>
      </c>
      <c r="E24" s="28">
        <v>20.987451544848899</v>
      </c>
      <c r="F24" s="28">
        <v>20.8547147236598</v>
      </c>
      <c r="G24" s="28">
        <v>17.696853214785801</v>
      </c>
      <c r="H24" s="28">
        <v>16.6654125875368</v>
      </c>
      <c r="I24" s="29">
        <v>16.2464685719325</v>
      </c>
    </row>
    <row r="25" spans="2:9">
      <c r="B25" s="24"/>
      <c r="C25" s="4" t="s">
        <v>2</v>
      </c>
      <c r="D25" s="30">
        <f t="shared" ref="D25:I25" si="6">AVERAGE(D22:D24)</f>
        <v>15.309275817577733</v>
      </c>
      <c r="E25" s="30">
        <f t="shared" si="6"/>
        <v>22.214750921777835</v>
      </c>
      <c r="F25" s="30">
        <f t="shared" si="6"/>
        <v>20.359614546059166</v>
      </c>
      <c r="G25" s="30">
        <f t="shared" si="6"/>
        <v>17.180765320942669</v>
      </c>
      <c r="H25" s="30">
        <f t="shared" si="6"/>
        <v>15.995331649331135</v>
      </c>
      <c r="I25" s="5">
        <f t="shared" si="6"/>
        <v>17.482238327592935</v>
      </c>
    </row>
    <row r="26" spans="2:9" ht="14.5" thickBot="1">
      <c r="B26" s="25"/>
      <c r="C26" s="6" t="s">
        <v>3</v>
      </c>
      <c r="D26" s="7">
        <f t="shared" ref="D26:I26" si="7">STDEVP(D22:D24)</f>
        <v>1.2627719714703292</v>
      </c>
      <c r="E26" s="7">
        <f t="shared" si="7"/>
        <v>1.2907345776468799</v>
      </c>
      <c r="F26" s="7">
        <f t="shared" si="7"/>
        <v>1.553269785344306</v>
      </c>
      <c r="G26" s="7">
        <f t="shared" si="7"/>
        <v>0.65336815967126793</v>
      </c>
      <c r="H26" s="7">
        <f t="shared" si="7"/>
        <v>1.4623992484165826</v>
      </c>
      <c r="I26" s="8">
        <f t="shared" si="7"/>
        <v>1.7543507830915379</v>
      </c>
    </row>
    <row r="27" spans="2:9">
      <c r="B27" s="23">
        <v>12</v>
      </c>
      <c r="C27" s="9" t="s">
        <v>4</v>
      </c>
      <c r="D27" s="31" t="s">
        <v>6</v>
      </c>
      <c r="E27" s="31" t="s">
        <v>7</v>
      </c>
      <c r="F27" s="31" t="s">
        <v>8</v>
      </c>
      <c r="G27" s="31" t="s">
        <v>9</v>
      </c>
      <c r="H27" s="31" t="s">
        <v>10</v>
      </c>
      <c r="I27" s="32" t="s">
        <v>11</v>
      </c>
    </row>
    <row r="28" spans="2:9">
      <c r="B28" s="24"/>
      <c r="C28" s="3">
        <v>1</v>
      </c>
      <c r="D28" s="28">
        <v>12.0962548712365</v>
      </c>
      <c r="E28" s="28">
        <v>19.258639457814699</v>
      </c>
      <c r="F28" s="28">
        <v>15.8965231475321</v>
      </c>
      <c r="G28" s="28">
        <v>13.8546239514785</v>
      </c>
      <c r="H28" s="28">
        <v>12.9985621475324</v>
      </c>
      <c r="I28" s="29">
        <v>14.85642731654</v>
      </c>
    </row>
    <row r="29" spans="2:9">
      <c r="B29" s="24"/>
      <c r="C29" s="3">
        <v>2</v>
      </c>
      <c r="D29" s="28">
        <v>14.5968898745418</v>
      </c>
      <c r="E29" s="28">
        <v>19.965478215874501</v>
      </c>
      <c r="F29" s="28">
        <v>18.961478523654701</v>
      </c>
      <c r="G29" s="28">
        <v>16.254784196358401</v>
      </c>
      <c r="H29" s="28">
        <v>15.469365478515799</v>
      </c>
      <c r="I29" s="29">
        <v>16.658476525896301</v>
      </c>
    </row>
    <row r="30" spans="2:9">
      <c r="B30" s="24"/>
      <c r="C30" s="3">
        <v>3</v>
      </c>
      <c r="D30" s="28">
        <v>15.565865471265401</v>
      </c>
      <c r="E30" s="28">
        <v>18.753648562145901</v>
      </c>
      <c r="F30" s="28">
        <v>18.3457125789554</v>
      </c>
      <c r="G30" s="28">
        <v>16.247851693258401</v>
      </c>
      <c r="H30" s="28">
        <v>13.9465958787515</v>
      </c>
      <c r="I30" s="29">
        <v>15.521453985621401</v>
      </c>
    </row>
    <row r="31" spans="2:9">
      <c r="B31" s="24"/>
      <c r="C31" s="4" t="s">
        <v>2</v>
      </c>
      <c r="D31" s="30">
        <f>AVERAGE(D28:D30)</f>
        <v>14.086336739014564</v>
      </c>
      <c r="E31" s="30">
        <f t="shared" ref="E31:I31" si="8">AVERAGE(E28:E30)</f>
        <v>19.325922078611701</v>
      </c>
      <c r="F31" s="30">
        <f t="shared" si="8"/>
        <v>17.734571416714065</v>
      </c>
      <c r="G31" s="30">
        <f t="shared" si="8"/>
        <v>15.452419947031766</v>
      </c>
      <c r="H31" s="30">
        <f t="shared" si="8"/>
        <v>14.138174501599901</v>
      </c>
      <c r="I31" s="5">
        <f t="shared" si="8"/>
        <v>15.6787859426859</v>
      </c>
    </row>
    <row r="32" spans="2:9" ht="14.5" thickBot="1">
      <c r="B32" s="25"/>
      <c r="C32" s="6" t="s">
        <v>3</v>
      </c>
      <c r="D32" s="7">
        <f>STDEVP(D28:D30)</f>
        <v>1.4617450318268848</v>
      </c>
      <c r="E32" s="7">
        <f t="shared" ref="E32:I32" si="9">STDEVP(E28:E30)</f>
        <v>0.49700971869101274</v>
      </c>
      <c r="F32" s="7">
        <f t="shared" si="9"/>
        <v>1.3237844750424126</v>
      </c>
      <c r="G32" s="7">
        <f t="shared" si="9"/>
        <v>1.1298159282096503</v>
      </c>
      <c r="H32" s="7">
        <f t="shared" si="9"/>
        <v>1.017757027863734</v>
      </c>
      <c r="I32" s="8">
        <f t="shared" si="9"/>
        <v>0.74404764487709474</v>
      </c>
    </row>
    <row r="33" spans="2:9" ht="14" customHeight="1">
      <c r="B33" s="35" t="s">
        <v>21</v>
      </c>
      <c r="C33" s="35"/>
      <c r="D33" s="35"/>
      <c r="E33" s="35"/>
      <c r="F33" s="35"/>
      <c r="G33" s="35"/>
      <c r="H33" s="35"/>
      <c r="I33" s="35"/>
    </row>
    <row r="34" spans="2:9">
      <c r="B34" s="35"/>
      <c r="C34" s="35"/>
      <c r="D34" s="35"/>
      <c r="E34" s="35"/>
      <c r="F34" s="35"/>
      <c r="G34" s="35"/>
      <c r="H34" s="35"/>
      <c r="I34" s="35"/>
    </row>
    <row r="35" spans="2:9">
      <c r="B35" s="35"/>
      <c r="C35" s="35"/>
      <c r="D35" s="35"/>
      <c r="E35" s="35"/>
      <c r="F35" s="35"/>
      <c r="G35" s="35"/>
      <c r="H35" s="35"/>
      <c r="I35" s="35"/>
    </row>
    <row r="36" spans="2:9">
      <c r="B36" s="35"/>
      <c r="C36" s="35"/>
      <c r="D36" s="35"/>
      <c r="E36" s="35"/>
      <c r="F36" s="35"/>
      <c r="G36" s="35"/>
      <c r="H36" s="35"/>
      <c r="I36" s="35"/>
    </row>
    <row r="37" spans="2:9">
      <c r="B37" s="35"/>
      <c r="C37" s="35"/>
      <c r="D37" s="35"/>
      <c r="E37" s="35"/>
      <c r="F37" s="35"/>
      <c r="G37" s="35"/>
      <c r="H37" s="35"/>
      <c r="I37" s="35"/>
    </row>
  </sheetData>
  <mergeCells count="7">
    <mergeCell ref="B33:I37"/>
    <mergeCell ref="D2:I2"/>
    <mergeCell ref="B3:B8"/>
    <mergeCell ref="B9:B14"/>
    <mergeCell ref="B15:B20"/>
    <mergeCell ref="B21:B26"/>
    <mergeCell ref="B27:B32"/>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2"/>
  <sheetViews>
    <sheetView zoomScale="50" zoomScaleNormal="50" workbookViewId="0">
      <selection activeCell="B3" sqref="B3:I37"/>
    </sheetView>
  </sheetViews>
  <sheetFormatPr defaultRowHeight="14"/>
  <sheetData>
    <row r="2" spans="2:9" ht="14.5" thickBot="1">
      <c r="B2" s="1" t="s">
        <v>5</v>
      </c>
      <c r="C2" s="1"/>
      <c r="D2" s="22" t="s">
        <v>0</v>
      </c>
      <c r="E2" s="22"/>
      <c r="F2" s="22"/>
      <c r="G2" s="22"/>
      <c r="H2" s="22"/>
      <c r="I2" s="22"/>
    </row>
    <row r="3" spans="2:9" ht="28">
      <c r="B3" s="23">
        <v>0</v>
      </c>
      <c r="C3" s="2" t="s">
        <v>1</v>
      </c>
      <c r="D3" s="26" t="s">
        <v>6</v>
      </c>
      <c r="E3" s="26" t="s">
        <v>7</v>
      </c>
      <c r="F3" s="26" t="s">
        <v>8</v>
      </c>
      <c r="G3" s="26" t="s">
        <v>9</v>
      </c>
      <c r="H3" s="26" t="s">
        <v>10</v>
      </c>
      <c r="I3" s="27" t="s">
        <v>11</v>
      </c>
    </row>
    <row r="4" spans="2:9">
      <c r="B4" s="24"/>
      <c r="C4" s="3">
        <v>1</v>
      </c>
      <c r="D4" s="28">
        <v>149.13234</v>
      </c>
      <c r="E4" s="28">
        <v>148.36954</v>
      </c>
      <c r="F4" s="28">
        <v>148.47855999999999</v>
      </c>
      <c r="G4" s="28">
        <v>150.96458000000001</v>
      </c>
      <c r="H4" s="28">
        <v>159.36546999999999</v>
      </c>
      <c r="I4" s="29">
        <v>157.84650999999999</v>
      </c>
    </row>
    <row r="5" spans="2:9">
      <c r="B5" s="24"/>
      <c r="C5" s="3">
        <v>2</v>
      </c>
      <c r="D5" s="28">
        <v>155.58614</v>
      </c>
      <c r="E5" s="28">
        <v>156.48951</v>
      </c>
      <c r="F5" s="28">
        <v>159.24714</v>
      </c>
      <c r="G5" s="28">
        <v>168.54761999999999</v>
      </c>
      <c r="H5" s="28">
        <v>164.25876</v>
      </c>
      <c r="I5" s="29">
        <v>164.36981</v>
      </c>
    </row>
    <row r="6" spans="2:9">
      <c r="B6" s="24"/>
      <c r="C6" s="3">
        <v>3</v>
      </c>
      <c r="D6" s="28">
        <v>150.28467000000001</v>
      </c>
      <c r="E6" s="28">
        <v>160.25846999999999</v>
      </c>
      <c r="F6" s="28">
        <v>156.84625</v>
      </c>
      <c r="G6" s="28">
        <v>147.25487000000001</v>
      </c>
      <c r="H6" s="28">
        <v>149.65894</v>
      </c>
      <c r="I6" s="29">
        <v>148.36474999999999</v>
      </c>
    </row>
    <row r="7" spans="2:9">
      <c r="B7" s="24"/>
      <c r="C7" s="3">
        <v>4</v>
      </c>
      <c r="D7" s="28">
        <v>163.84679</v>
      </c>
      <c r="E7" s="28">
        <v>156.25479000000001</v>
      </c>
      <c r="F7" s="28">
        <v>143.21475000000001</v>
      </c>
      <c r="G7" s="28">
        <v>145.98745</v>
      </c>
      <c r="H7" s="28">
        <v>155.96486999999999</v>
      </c>
      <c r="I7" s="29">
        <v>150.24865</v>
      </c>
    </row>
    <row r="8" spans="2:9">
      <c r="B8" s="24"/>
      <c r="C8" s="4" t="s">
        <v>2</v>
      </c>
      <c r="D8" s="30">
        <f>AVERAGE(D4:D7)</f>
        <v>154.71248500000002</v>
      </c>
      <c r="E8" s="30">
        <f t="shared" ref="E8:I8" si="0">AVERAGE(E4:E7)</f>
        <v>155.34307749999999</v>
      </c>
      <c r="F8" s="30">
        <f t="shared" si="0"/>
        <v>151.946675</v>
      </c>
      <c r="G8" s="30">
        <f t="shared" si="0"/>
        <v>153.18862999999999</v>
      </c>
      <c r="H8" s="30">
        <f t="shared" si="0"/>
        <v>157.31201000000001</v>
      </c>
      <c r="I8" s="5">
        <f t="shared" si="0"/>
        <v>155.20742999999999</v>
      </c>
    </row>
    <row r="9" spans="2:9" ht="14.5" thickBot="1">
      <c r="B9" s="25"/>
      <c r="C9" s="6" t="s">
        <v>3</v>
      </c>
      <c r="D9" s="7">
        <f>STDEVP(D4:D7)</f>
        <v>5.8082347745958911</v>
      </c>
      <c r="E9" s="7">
        <f t="shared" ref="E9:I9" si="1">STDEVP(E4:E7)</f>
        <v>4.3283032429774053</v>
      </c>
      <c r="F9" s="7">
        <f t="shared" si="1"/>
        <v>6.4338355639482252</v>
      </c>
      <c r="G9" s="7">
        <f t="shared" si="1"/>
        <v>9.0541630390748953</v>
      </c>
      <c r="H9" s="7">
        <f t="shared" si="1"/>
        <v>5.3117393605720125</v>
      </c>
      <c r="I9" s="8">
        <f t="shared" si="1"/>
        <v>6.3703555470161985</v>
      </c>
    </row>
    <row r="10" spans="2:9">
      <c r="B10" s="23">
        <v>3</v>
      </c>
      <c r="C10" s="9" t="s">
        <v>4</v>
      </c>
      <c r="D10" s="31" t="s">
        <v>6</v>
      </c>
      <c r="E10" s="31" t="s">
        <v>7</v>
      </c>
      <c r="F10" s="31" t="s">
        <v>8</v>
      </c>
      <c r="G10" s="31" t="s">
        <v>9</v>
      </c>
      <c r="H10" s="31" t="s">
        <v>10</v>
      </c>
      <c r="I10" s="32" t="s">
        <v>11</v>
      </c>
    </row>
    <row r="11" spans="2:9">
      <c r="B11" s="24"/>
      <c r="C11" s="3">
        <v>1</v>
      </c>
      <c r="D11" s="28">
        <v>160.59464</v>
      </c>
      <c r="E11" s="28">
        <v>233.40443999999991</v>
      </c>
      <c r="F11" s="28">
        <v>219.52024</v>
      </c>
      <c r="G11" s="28">
        <v>203.56984</v>
      </c>
      <c r="H11" s="28">
        <v>165.96664000000001</v>
      </c>
      <c r="I11" s="29">
        <v>198.94184000000001</v>
      </c>
    </row>
    <row r="12" spans="2:9">
      <c r="B12" s="24"/>
      <c r="C12" s="3">
        <v>2</v>
      </c>
      <c r="D12" s="28">
        <v>162.74343999999999</v>
      </c>
      <c r="E12" s="28">
        <v>248.28043999999994</v>
      </c>
      <c r="F12" s="28">
        <v>220.84263999999999</v>
      </c>
      <c r="G12" s="28">
        <v>187.94983999999999</v>
      </c>
      <c r="H12" s="28">
        <v>175.01624000000001</v>
      </c>
      <c r="I12" s="29">
        <v>198.19784000000001</v>
      </c>
    </row>
    <row r="13" spans="2:9">
      <c r="B13" s="24"/>
      <c r="C13" s="3">
        <v>3</v>
      </c>
      <c r="D13" s="28">
        <v>167.74343999999999</v>
      </c>
      <c r="E13" s="28">
        <v>227.45403999999988</v>
      </c>
      <c r="F13" s="28">
        <v>227.12343999999999</v>
      </c>
      <c r="G13" s="28">
        <v>189.84263999999999</v>
      </c>
      <c r="H13" s="28">
        <v>179.27224000000001</v>
      </c>
      <c r="I13" s="29">
        <v>214.29704000000001</v>
      </c>
    </row>
    <row r="14" spans="2:9">
      <c r="B14" s="24"/>
      <c r="C14" s="3">
        <v>4</v>
      </c>
      <c r="D14" s="28">
        <v>149.06584000000001</v>
      </c>
      <c r="E14" s="28">
        <v>230.42923999999991</v>
      </c>
      <c r="F14" s="28">
        <v>215.44584</v>
      </c>
      <c r="G14" s="28">
        <v>190.59464</v>
      </c>
      <c r="H14" s="28">
        <v>167.86743999999999</v>
      </c>
      <c r="I14" s="29">
        <v>210.73400000000001</v>
      </c>
    </row>
    <row r="15" spans="2:9">
      <c r="B15" s="24"/>
      <c r="C15" s="4" t="s">
        <v>2</v>
      </c>
      <c r="D15" s="30">
        <f>AVERAGE(D11:D14)</f>
        <v>160.03683999999998</v>
      </c>
      <c r="E15" s="30">
        <f t="shared" ref="E15:I15" si="2">AVERAGE(E11:E14)</f>
        <v>234.89203999999992</v>
      </c>
      <c r="F15" s="30">
        <f t="shared" si="2"/>
        <v>220.73303999999999</v>
      </c>
      <c r="G15" s="30">
        <f t="shared" si="2"/>
        <v>192.98924</v>
      </c>
      <c r="H15" s="30">
        <f t="shared" si="2"/>
        <v>172.03064000000001</v>
      </c>
      <c r="I15" s="5">
        <f t="shared" si="2"/>
        <v>205.54268000000002</v>
      </c>
    </row>
    <row r="16" spans="2:9" ht="14.5" thickBot="1">
      <c r="B16" s="25"/>
      <c r="C16" s="6" t="s">
        <v>3</v>
      </c>
      <c r="D16" s="7">
        <f>STDEVP(D11:D14)</f>
        <v>6.8445479938415161</v>
      </c>
      <c r="E16" s="7">
        <f t="shared" ref="E16:I16" si="3">STDEVP(E11:E14)</f>
        <v>8.0109711670933095</v>
      </c>
      <c r="F16" s="7">
        <f t="shared" si="3"/>
        <v>4.1914971072398401</v>
      </c>
      <c r="G16" s="7">
        <f t="shared" si="3"/>
        <v>6.1842511559606006</v>
      </c>
      <c r="H16" s="7">
        <f t="shared" si="3"/>
        <v>5.3725903473092051</v>
      </c>
      <c r="I16" s="8">
        <f t="shared" si="3"/>
        <v>7.090599158096583</v>
      </c>
    </row>
    <row r="17" spans="2:9">
      <c r="B17" s="23">
        <v>6</v>
      </c>
      <c r="C17" s="9" t="s">
        <v>4</v>
      </c>
      <c r="D17" s="31" t="s">
        <v>6</v>
      </c>
      <c r="E17" s="31" t="s">
        <v>7</v>
      </c>
      <c r="F17" s="31" t="s">
        <v>8</v>
      </c>
      <c r="G17" s="31" t="s">
        <v>9</v>
      </c>
      <c r="H17" s="31" t="s">
        <v>10</v>
      </c>
      <c r="I17" s="32" t="s">
        <v>11</v>
      </c>
    </row>
    <row r="18" spans="2:9">
      <c r="B18" s="24"/>
      <c r="C18" s="3">
        <v>1</v>
      </c>
      <c r="D18" s="28">
        <v>167.95003999999997</v>
      </c>
      <c r="E18" s="28">
        <v>204.39623999999998</v>
      </c>
      <c r="F18" s="28">
        <v>204.80923999999999</v>
      </c>
      <c r="G18" s="28">
        <v>192.09829999999999</v>
      </c>
      <c r="H18" s="28">
        <v>191.62764000000001</v>
      </c>
      <c r="I18" s="29">
        <v>198.52843999999999</v>
      </c>
    </row>
    <row r="19" spans="2:9">
      <c r="B19" s="24"/>
      <c r="C19" s="3">
        <v>2</v>
      </c>
      <c r="D19" s="28">
        <v>160.92524</v>
      </c>
      <c r="E19" s="28">
        <v>201.42103999999995</v>
      </c>
      <c r="F19" s="28">
        <v>201.66844</v>
      </c>
      <c r="G19" s="28">
        <v>200.26364000000001</v>
      </c>
      <c r="H19" s="28">
        <v>186.62764000000001</v>
      </c>
      <c r="I19" s="29">
        <v>176.37963999999999</v>
      </c>
    </row>
    <row r="20" spans="2:9">
      <c r="B20" s="24"/>
      <c r="C20" s="3">
        <v>3</v>
      </c>
      <c r="D20" s="28">
        <v>173.90043999999995</v>
      </c>
      <c r="E20" s="28">
        <v>222.24743999999995</v>
      </c>
      <c r="F20" s="28">
        <v>198.61084</v>
      </c>
      <c r="G20" s="28">
        <v>189.68523999999999</v>
      </c>
      <c r="H20" s="28">
        <v>176.50363999999999</v>
      </c>
      <c r="I20" s="29">
        <v>199.35484</v>
      </c>
    </row>
    <row r="21" spans="2:9">
      <c r="B21" s="24"/>
      <c r="C21" s="3">
        <v>4</v>
      </c>
      <c r="D21" s="28">
        <v>175.80124000000001</v>
      </c>
      <c r="E21" s="28">
        <v>219.27223999999998</v>
      </c>
      <c r="F21" s="28">
        <v>200.53644</v>
      </c>
      <c r="G21" s="28">
        <v>179.93324000000001</v>
      </c>
      <c r="H21" s="28">
        <v>160.42923999999999</v>
      </c>
      <c r="I21" s="29">
        <v>197.20604</v>
      </c>
    </row>
    <row r="22" spans="2:9">
      <c r="B22" s="24"/>
      <c r="C22" s="4" t="s">
        <v>2</v>
      </c>
      <c r="D22" s="30">
        <f>AVERAGE(D18:D21)</f>
        <v>169.64423999999997</v>
      </c>
      <c r="E22" s="30">
        <f t="shared" ref="E22:I22" si="4">AVERAGE(E18:E21)</f>
        <v>211.83423999999997</v>
      </c>
      <c r="F22" s="30">
        <f t="shared" si="4"/>
        <v>201.40624</v>
      </c>
      <c r="G22" s="30">
        <f t="shared" si="4"/>
        <v>190.49510500000002</v>
      </c>
      <c r="H22" s="30">
        <f t="shared" si="4"/>
        <v>178.79703999999998</v>
      </c>
      <c r="I22" s="5">
        <f t="shared" si="4"/>
        <v>192.86724000000001</v>
      </c>
    </row>
    <row r="23" spans="2:9" ht="14.5" thickBot="1">
      <c r="B23" s="25"/>
      <c r="C23" s="6" t="s">
        <v>3</v>
      </c>
      <c r="D23" s="7">
        <f>STDEVP(D18:D21)</f>
        <v>5.8076493110379799</v>
      </c>
      <c r="E23" s="7">
        <f t="shared" ref="E23:I23" si="5">STDEVP(E18:E21)</f>
        <v>9.0487175400716353</v>
      </c>
      <c r="F23" s="7">
        <f t="shared" si="5"/>
        <v>2.2483311055091479</v>
      </c>
      <c r="G23" s="7">
        <f t="shared" si="5"/>
        <v>7.2491962287328784</v>
      </c>
      <c r="H23" s="7">
        <f t="shared" si="5"/>
        <v>11.92244053371625</v>
      </c>
      <c r="I23" s="8">
        <f t="shared" si="5"/>
        <v>9.5499251096540014</v>
      </c>
    </row>
    <row r="24" spans="2:9">
      <c r="B24" s="23">
        <v>9</v>
      </c>
      <c r="C24" s="9" t="s">
        <v>4</v>
      </c>
      <c r="D24" s="31" t="s">
        <v>6</v>
      </c>
      <c r="E24" s="31" t="s">
        <v>7</v>
      </c>
      <c r="F24" s="31" t="s">
        <v>8</v>
      </c>
      <c r="G24" s="31" t="s">
        <v>9</v>
      </c>
      <c r="H24" s="31" t="s">
        <v>10</v>
      </c>
      <c r="I24" s="32" t="s">
        <v>11</v>
      </c>
    </row>
    <row r="25" spans="2:9">
      <c r="B25" s="24"/>
      <c r="C25" s="3">
        <v>1</v>
      </c>
      <c r="D25" s="28">
        <v>153.07404</v>
      </c>
      <c r="E25" s="28">
        <v>200.67723999999998</v>
      </c>
      <c r="F25" s="28">
        <v>194.72683999999995</v>
      </c>
      <c r="G25" s="28">
        <v>165.22283999999999</v>
      </c>
      <c r="H25" s="28">
        <v>172.33004</v>
      </c>
      <c r="I25" s="29">
        <v>192.24763999999999</v>
      </c>
    </row>
    <row r="26" spans="2:9">
      <c r="B26" s="24"/>
      <c r="C26" s="3">
        <v>2</v>
      </c>
      <c r="D26" s="28">
        <v>159.02443999999994</v>
      </c>
      <c r="E26" s="28">
        <v>206.62763999999999</v>
      </c>
      <c r="F26" s="28">
        <v>194.72683999999995</v>
      </c>
      <c r="G26" s="28">
        <v>177.12363999999999</v>
      </c>
      <c r="H26" s="28">
        <v>162.33004</v>
      </c>
      <c r="I26" s="29">
        <v>191.17323999999999</v>
      </c>
    </row>
    <row r="27" spans="2:9">
      <c r="B27" s="24"/>
      <c r="C27" s="3">
        <v>3</v>
      </c>
      <c r="D27" s="28">
        <v>161.99963999999997</v>
      </c>
      <c r="E27" s="28">
        <v>221.50363999999999</v>
      </c>
      <c r="F27" s="28">
        <v>200.67723999999998</v>
      </c>
      <c r="G27" s="28">
        <v>177.12363999999999</v>
      </c>
      <c r="H27" s="28">
        <v>158.28044</v>
      </c>
      <c r="I27" s="29">
        <v>175.22283999999999</v>
      </c>
    </row>
    <row r="28" spans="2:9">
      <c r="B28" s="24"/>
      <c r="C28" s="3">
        <v>4</v>
      </c>
      <c r="D28" s="28">
        <v>156.04923999999994</v>
      </c>
      <c r="E28" s="28">
        <v>206.62763999999999</v>
      </c>
      <c r="F28" s="28">
        <v>194.72683999999995</v>
      </c>
      <c r="G28" s="28">
        <v>174.14843999999999</v>
      </c>
      <c r="H28" s="28">
        <v>166.85429999999999</v>
      </c>
      <c r="I28" s="29">
        <v>185.22283999999999</v>
      </c>
    </row>
    <row r="29" spans="2:9">
      <c r="B29" s="24"/>
      <c r="C29" s="4" t="s">
        <v>2</v>
      </c>
      <c r="D29" s="30">
        <f>AVERAGE(D25:D28)</f>
        <v>157.53683999999996</v>
      </c>
      <c r="E29" s="30">
        <f t="shared" ref="E29:I29" si="6">AVERAGE(E25:E28)</f>
        <v>208.85903999999999</v>
      </c>
      <c r="F29" s="30">
        <f t="shared" si="6"/>
        <v>196.21443999999994</v>
      </c>
      <c r="G29" s="30">
        <f t="shared" si="6"/>
        <v>173.40463999999997</v>
      </c>
      <c r="H29" s="30">
        <f t="shared" si="6"/>
        <v>164.94870499999999</v>
      </c>
      <c r="I29" s="5">
        <f t="shared" si="6"/>
        <v>185.96664000000001</v>
      </c>
    </row>
    <row r="30" spans="2:9" ht="14.5" thickBot="1">
      <c r="B30" s="25"/>
      <c r="C30" s="6" t="s">
        <v>3</v>
      </c>
      <c r="D30" s="7">
        <f>STDEVP(D25:D28)</f>
        <v>3.3263747233286787</v>
      </c>
      <c r="E30" s="7">
        <f t="shared" ref="E30:I30" si="7">STDEVP(E25:E28)</f>
        <v>7.693927025908164</v>
      </c>
      <c r="F30" s="7">
        <f t="shared" si="7"/>
        <v>2.5765987813394751</v>
      </c>
      <c r="G30" s="7">
        <f t="shared" si="7"/>
        <v>4.8774227743758294</v>
      </c>
      <c r="H30" s="7">
        <f t="shared" si="7"/>
        <v>5.2306443957389224</v>
      </c>
      <c r="I30" s="8">
        <f t="shared" si="7"/>
        <v>6.7554074902999011</v>
      </c>
    </row>
    <row r="31" spans="2:9">
      <c r="B31" s="23">
        <v>12</v>
      </c>
      <c r="C31" s="9" t="s">
        <v>4</v>
      </c>
      <c r="D31" s="31" t="s">
        <v>6</v>
      </c>
      <c r="E31" s="31" t="s">
        <v>7</v>
      </c>
      <c r="F31" s="31" t="s">
        <v>8</v>
      </c>
      <c r="G31" s="31" t="s">
        <v>9</v>
      </c>
      <c r="H31" s="31" t="s">
        <v>10</v>
      </c>
      <c r="I31" s="32" t="s">
        <v>11</v>
      </c>
    </row>
    <row r="32" spans="2:9">
      <c r="B32" s="24"/>
      <c r="C32" s="3">
        <v>1</v>
      </c>
      <c r="D32" s="28">
        <v>144.14843999999997</v>
      </c>
      <c r="E32" s="28">
        <v>182.82603999999998</v>
      </c>
      <c r="F32" s="28">
        <v>167.95003999999997</v>
      </c>
      <c r="G32" s="28">
        <v>169.85084000000001</v>
      </c>
      <c r="H32" s="28">
        <v>150.09884</v>
      </c>
      <c r="I32" s="29">
        <v>163.65244000000001</v>
      </c>
    </row>
    <row r="33" spans="2:9">
      <c r="B33" s="24"/>
      <c r="C33" s="3">
        <v>2</v>
      </c>
      <c r="D33" s="28">
        <v>141.17323999999996</v>
      </c>
      <c r="E33" s="28">
        <v>194.72683999999995</v>
      </c>
      <c r="F33" s="28">
        <v>176.87563999999998</v>
      </c>
      <c r="G33" s="28">
        <v>152.82604000000001</v>
      </c>
      <c r="H33" s="28">
        <v>147.12363999999999</v>
      </c>
      <c r="I33" s="29">
        <v>159.60283999999999</v>
      </c>
    </row>
    <row r="34" spans="2:9">
      <c r="B34" s="24"/>
      <c r="C34" s="3">
        <v>3</v>
      </c>
      <c r="D34" s="28">
        <v>144.14843999999997</v>
      </c>
      <c r="E34" s="28">
        <v>191.75163999999995</v>
      </c>
      <c r="F34" s="28">
        <v>179.85083999999995</v>
      </c>
      <c r="G34" s="28">
        <v>161.75164000000001</v>
      </c>
      <c r="H34" s="28">
        <v>153.07404</v>
      </c>
      <c r="I34" s="29">
        <v>178.50363999999999</v>
      </c>
    </row>
    <row r="35" spans="2:9">
      <c r="B35" s="24"/>
      <c r="C35" s="3">
        <v>4</v>
      </c>
      <c r="D35" s="28">
        <v>143.65767</v>
      </c>
      <c r="E35" s="28">
        <v>188.77643999999995</v>
      </c>
      <c r="F35" s="28">
        <v>182.82603999999998</v>
      </c>
      <c r="G35" s="28">
        <v>165.80124000000001</v>
      </c>
      <c r="H35" s="28">
        <v>141.17323999999996</v>
      </c>
      <c r="I35" s="29">
        <v>168.13444999999999</v>
      </c>
    </row>
    <row r="36" spans="2:9">
      <c r="B36" s="24"/>
      <c r="C36" s="4" t="s">
        <v>2</v>
      </c>
      <c r="D36" s="30">
        <f>AVERAGE(D32:D35)</f>
        <v>143.28194749999994</v>
      </c>
      <c r="E36" s="30">
        <f t="shared" ref="E36:I36" si="8">AVERAGE(E32:E35)</f>
        <v>189.52023999999997</v>
      </c>
      <c r="F36" s="30">
        <f t="shared" si="8"/>
        <v>176.87563999999998</v>
      </c>
      <c r="G36" s="30">
        <f t="shared" si="8"/>
        <v>162.55743999999999</v>
      </c>
      <c r="H36" s="30">
        <f t="shared" si="8"/>
        <v>147.86743999999999</v>
      </c>
      <c r="I36" s="5">
        <f t="shared" si="8"/>
        <v>167.4733425</v>
      </c>
    </row>
    <row r="37" spans="2:9" ht="14.5" thickBot="1">
      <c r="B37" s="25"/>
      <c r="C37" s="6" t="s">
        <v>3</v>
      </c>
      <c r="D37" s="7">
        <f>STDEVP(D32:D35)</f>
        <v>1.2338388491487682</v>
      </c>
      <c r="E37" s="7">
        <f t="shared" ref="E37:I37" si="9">STDEVP(E32:E35)</f>
        <v>4.4003801426694853</v>
      </c>
      <c r="F37" s="7">
        <f t="shared" si="9"/>
        <v>5.5660895285649135</v>
      </c>
      <c r="G37" s="7">
        <f t="shared" si="9"/>
        <v>6.3060562477669038</v>
      </c>
      <c r="H37" s="7">
        <f t="shared" si="9"/>
        <v>4.4003801426695066</v>
      </c>
      <c r="I37" s="8">
        <f t="shared" si="9"/>
        <v>7.0471382770255566</v>
      </c>
    </row>
    <row r="38" spans="2:9">
      <c r="B38" s="20" t="s">
        <v>22</v>
      </c>
      <c r="C38" s="20"/>
      <c r="D38" s="20"/>
      <c r="E38" s="20"/>
      <c r="F38" s="20"/>
      <c r="G38" s="20"/>
      <c r="H38" s="20"/>
      <c r="I38" s="20"/>
    </row>
    <row r="39" spans="2:9">
      <c r="B39" s="21"/>
      <c r="C39" s="21"/>
      <c r="D39" s="21"/>
      <c r="E39" s="21"/>
      <c r="F39" s="21"/>
      <c r="G39" s="21"/>
      <c r="H39" s="21"/>
      <c r="I39" s="21"/>
    </row>
    <row r="40" spans="2:9">
      <c r="B40" s="21"/>
      <c r="C40" s="21"/>
      <c r="D40" s="21"/>
      <c r="E40" s="21"/>
      <c r="F40" s="21"/>
      <c r="G40" s="21"/>
      <c r="H40" s="21"/>
      <c r="I40" s="21"/>
    </row>
    <row r="41" spans="2:9">
      <c r="B41" s="21"/>
      <c r="C41" s="21"/>
      <c r="D41" s="21"/>
      <c r="E41" s="21"/>
      <c r="F41" s="21"/>
      <c r="G41" s="21"/>
      <c r="H41" s="21"/>
      <c r="I41" s="21"/>
    </row>
    <row r="42" spans="2:9">
      <c r="B42" s="21"/>
      <c r="C42" s="21"/>
      <c r="D42" s="21"/>
      <c r="E42" s="21"/>
      <c r="F42" s="21"/>
      <c r="G42" s="21"/>
      <c r="H42" s="21"/>
      <c r="I42" s="21"/>
    </row>
  </sheetData>
  <mergeCells count="7">
    <mergeCell ref="B38:I42"/>
    <mergeCell ref="D2:I2"/>
    <mergeCell ref="B3:B9"/>
    <mergeCell ref="B10:B16"/>
    <mergeCell ref="B17:B23"/>
    <mergeCell ref="B24:B30"/>
    <mergeCell ref="B31:B37"/>
  </mergeCells>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8"/>
  <sheetViews>
    <sheetView topLeftCell="A7" zoomScale="60" zoomScaleNormal="60" workbookViewId="0">
      <selection activeCell="L32" sqref="L32"/>
    </sheetView>
  </sheetViews>
  <sheetFormatPr defaultRowHeight="14"/>
  <sheetData>
    <row r="2" spans="2:9" ht="14.5" thickBot="1">
      <c r="B2" s="1" t="s">
        <v>5</v>
      </c>
      <c r="C2" s="1"/>
      <c r="D2" s="22" t="s">
        <v>0</v>
      </c>
      <c r="E2" s="22"/>
      <c r="F2" s="22"/>
      <c r="G2" s="22"/>
      <c r="H2" s="22"/>
      <c r="I2" s="22"/>
    </row>
    <row r="3" spans="2:9" ht="28">
      <c r="B3" s="23">
        <v>0</v>
      </c>
      <c r="C3" s="2" t="s">
        <v>1</v>
      </c>
      <c r="D3" s="26" t="s">
        <v>6</v>
      </c>
      <c r="E3" s="26" t="s">
        <v>7</v>
      </c>
      <c r="F3" s="26" t="s">
        <v>8</v>
      </c>
      <c r="G3" s="26" t="s">
        <v>9</v>
      </c>
      <c r="H3" s="26" t="s">
        <v>10</v>
      </c>
      <c r="I3" s="27" t="s">
        <v>11</v>
      </c>
    </row>
    <row r="4" spans="2:9">
      <c r="B4" s="24"/>
      <c r="C4" s="3">
        <v>1</v>
      </c>
      <c r="D4" s="28">
        <v>7.4586220059155695</v>
      </c>
      <c r="E4" s="28">
        <v>7.4204717504705568</v>
      </c>
      <c r="F4" s="28">
        <v>7.4259242161871475</v>
      </c>
      <c r="G4" s="28">
        <v>7.5502586394191997</v>
      </c>
      <c r="H4" s="28">
        <v>7.9704160849690782</v>
      </c>
      <c r="I4" s="29">
        <v>7.8944476633503635</v>
      </c>
    </row>
    <row r="5" spans="2:9">
      <c r="B5" s="24"/>
      <c r="C5" s="3">
        <v>2</v>
      </c>
      <c r="D5" s="28">
        <v>7.781398773863943</v>
      </c>
      <c r="E5" s="28">
        <v>7.8265794191987101</v>
      </c>
      <c r="F5" s="28">
        <v>7.9644979940844323</v>
      </c>
      <c r="G5" s="28">
        <v>8.4296470341489655</v>
      </c>
      <c r="H5" s="28">
        <v>8.2151463726808291</v>
      </c>
      <c r="I5" s="29">
        <v>8.2207003656897033</v>
      </c>
    </row>
    <row r="6" spans="2:9">
      <c r="B6" s="24"/>
      <c r="C6" s="3">
        <v>3</v>
      </c>
      <c r="D6" s="28">
        <v>7.5162539983866639</v>
      </c>
      <c r="E6" s="28">
        <v>8.0150780908846464</v>
      </c>
      <c r="F6" s="28">
        <v>7.8444212153804793</v>
      </c>
      <c r="G6" s="28">
        <v>7.364723264318366</v>
      </c>
      <c r="H6" s="28">
        <v>7.4849590857757473</v>
      </c>
      <c r="I6" s="29">
        <v>7.4202321860715248</v>
      </c>
    </row>
    <row r="7" spans="2:9">
      <c r="B7" s="24"/>
      <c r="C7" s="3">
        <v>4</v>
      </c>
      <c r="D7" s="28">
        <v>8.1945423339607437</v>
      </c>
      <c r="E7" s="28">
        <v>7.8148402635116989</v>
      </c>
      <c r="F7" s="28">
        <v>7.1626629470287728</v>
      </c>
      <c r="G7" s="28">
        <v>7.3013352245227212</v>
      </c>
      <c r="H7" s="28">
        <v>7.800340365689701</v>
      </c>
      <c r="I7" s="29">
        <v>7.5144525141166989</v>
      </c>
    </row>
    <row r="8" spans="2:9">
      <c r="B8" s="24"/>
      <c r="C8" s="4" t="s">
        <v>2</v>
      </c>
      <c r="D8" s="30">
        <f>AVERAGE(D4:D7)</f>
        <v>7.73770427803173</v>
      </c>
      <c r="E8" s="30">
        <f t="shared" ref="E8:I8" si="0">AVERAGE(E4:E7)</f>
        <v>7.7692423810164026</v>
      </c>
      <c r="F8" s="30">
        <f t="shared" si="0"/>
        <v>7.5993765931702075</v>
      </c>
      <c r="G8" s="30">
        <f t="shared" si="0"/>
        <v>7.6614910406023133</v>
      </c>
      <c r="H8" s="30">
        <f t="shared" si="0"/>
        <v>7.8677154772788391</v>
      </c>
      <c r="I8" s="5">
        <f t="shared" si="0"/>
        <v>7.7624581823070731</v>
      </c>
    </row>
    <row r="9" spans="2:9" ht="14.5" thickBot="1">
      <c r="B9" s="25"/>
      <c r="C9" s="6" t="s">
        <v>3</v>
      </c>
      <c r="D9" s="7">
        <f>STDEVP(D4:D7)</f>
        <v>0.29048982739307266</v>
      </c>
      <c r="E9" s="7">
        <f t="shared" ref="E9:I9" si="1">STDEVP(E4:E7)</f>
        <v>0.21647335391067443</v>
      </c>
      <c r="F9" s="7">
        <f t="shared" si="1"/>
        <v>0.32177827773443651</v>
      </c>
      <c r="G9" s="7">
        <f t="shared" si="1"/>
        <v>0.45282988041622252</v>
      </c>
      <c r="H9" s="7">
        <f t="shared" si="1"/>
        <v>0.26565838157203409</v>
      </c>
      <c r="I9" s="8">
        <f t="shared" si="1"/>
        <v>0.31860342343237807</v>
      </c>
    </row>
    <row r="10" spans="2:9">
      <c r="B10" s="23">
        <v>3</v>
      </c>
      <c r="C10" s="9" t="s">
        <v>4</v>
      </c>
      <c r="D10" s="31" t="s">
        <v>6</v>
      </c>
      <c r="E10" s="31" t="s">
        <v>7</v>
      </c>
      <c r="F10" s="31" t="s">
        <v>8</v>
      </c>
      <c r="G10" s="31" t="s">
        <v>9</v>
      </c>
      <c r="H10" s="31" t="s">
        <v>10</v>
      </c>
      <c r="I10" s="32" t="s">
        <v>11</v>
      </c>
    </row>
    <row r="11" spans="2:9">
      <c r="B11" s="24"/>
      <c r="C11" s="3">
        <v>1</v>
      </c>
      <c r="D11" s="28">
        <v>8.0318911105135786</v>
      </c>
      <c r="E11" s="28">
        <v>11.673359999999997</v>
      </c>
      <c r="F11" s="28">
        <v>10.978963334229633</v>
      </c>
      <c r="G11" s="28">
        <v>10.181228889486421</v>
      </c>
      <c r="H11" s="28">
        <v>8.3005633342296328</v>
      </c>
      <c r="I11" s="29">
        <v>9.9497666684592652</v>
      </c>
    </row>
    <row r="12" spans="2:9">
      <c r="B12" s="24"/>
      <c r="C12" s="3">
        <v>2</v>
      </c>
      <c r="D12" s="28">
        <v>8.1393600000000017</v>
      </c>
      <c r="E12" s="28">
        <v>12.417359999999999</v>
      </c>
      <c r="F12" s="28">
        <v>11.045101113202474</v>
      </c>
      <c r="G12" s="28">
        <v>9.4000188867975272</v>
      </c>
      <c r="H12" s="28">
        <v>8.7531650013444491</v>
      </c>
      <c r="I12" s="29">
        <v>9.9125566657703708</v>
      </c>
    </row>
    <row r="13" spans="2:9">
      <c r="B13" s="24"/>
      <c r="C13" s="3">
        <v>3</v>
      </c>
      <c r="D13" s="28">
        <v>8.3894272223716069</v>
      </c>
      <c r="E13" s="28">
        <v>11.375759999999994</v>
      </c>
      <c r="F13" s="28">
        <v>11.35922555525679</v>
      </c>
      <c r="G13" s="28">
        <v>9.4946843344985208</v>
      </c>
      <c r="H13" s="28">
        <v>8.9660222210271598</v>
      </c>
      <c r="I13" s="29">
        <v>10.717733111051361</v>
      </c>
    </row>
    <row r="14" spans="2:9">
      <c r="B14" s="24"/>
      <c r="C14" s="3">
        <v>4</v>
      </c>
      <c r="D14" s="28">
        <v>7.4552961118580274</v>
      </c>
      <c r="E14" s="28">
        <v>11.524559999999997</v>
      </c>
      <c r="F14" s="28">
        <v>10.775188556063458</v>
      </c>
      <c r="G14" s="28">
        <v>9.5322944447432114</v>
      </c>
      <c r="H14" s="28">
        <v>8.3956288894864208</v>
      </c>
      <c r="I14" s="29">
        <v>10.539533207851575</v>
      </c>
    </row>
    <row r="15" spans="2:9">
      <c r="B15" s="24"/>
      <c r="C15" s="4" t="s">
        <v>2</v>
      </c>
      <c r="D15" s="30">
        <f>AVERAGE(D11:D14)</f>
        <v>8.0039936111858037</v>
      </c>
      <c r="E15" s="30">
        <f t="shared" ref="E15:I15" si="2">AVERAGE(E11:E14)</f>
        <v>11.747759999999996</v>
      </c>
      <c r="F15" s="30">
        <f t="shared" si="2"/>
        <v>11.039619639688087</v>
      </c>
      <c r="G15" s="30">
        <f t="shared" si="2"/>
        <v>9.6520566388814188</v>
      </c>
      <c r="H15" s="30">
        <f t="shared" si="2"/>
        <v>8.6038448615219156</v>
      </c>
      <c r="I15" s="5">
        <f t="shared" si="2"/>
        <v>10.279897413283143</v>
      </c>
    </row>
    <row r="16" spans="2:9" ht="14.5" thickBot="1">
      <c r="B16" s="25"/>
      <c r="C16" s="6" t="s">
        <v>3</v>
      </c>
      <c r="D16" s="7">
        <f>STDEVP(D11:D14)</f>
        <v>0.34231942104181867</v>
      </c>
      <c r="E16" s="7">
        <f t="shared" ref="E16:I16" si="3">STDEVP(E11:E14)</f>
        <v>0.40065626165080831</v>
      </c>
      <c r="F16" s="7">
        <f t="shared" si="3"/>
        <v>0.20963120783721745</v>
      </c>
      <c r="G16" s="7">
        <f t="shared" si="3"/>
        <v>0.30929570180389104</v>
      </c>
      <c r="H16" s="7">
        <f t="shared" si="3"/>
        <v>0.26870174901842259</v>
      </c>
      <c r="I16" s="8">
        <f t="shared" si="3"/>
        <v>0.35462528728313136</v>
      </c>
    </row>
    <row r="17" spans="2:9">
      <c r="B17" s="23">
        <v>6</v>
      </c>
      <c r="C17" s="9" t="s">
        <v>4</v>
      </c>
      <c r="D17" s="31" t="s">
        <v>6</v>
      </c>
      <c r="E17" s="31" t="s">
        <v>7</v>
      </c>
      <c r="F17" s="31" t="s">
        <v>8</v>
      </c>
      <c r="G17" s="31" t="s">
        <v>9</v>
      </c>
      <c r="H17" s="31" t="s">
        <v>10</v>
      </c>
      <c r="I17" s="32" t="s">
        <v>11</v>
      </c>
    </row>
    <row r="18" spans="2:9">
      <c r="B18" s="24"/>
      <c r="C18" s="3">
        <v>1</v>
      </c>
      <c r="D18" s="28">
        <v>8.3997599999999988</v>
      </c>
      <c r="E18" s="28">
        <v>10.22256</v>
      </c>
      <c r="F18" s="28">
        <v>10.243215552567895</v>
      </c>
      <c r="G18" s="28">
        <v>9.607497660661469</v>
      </c>
      <c r="H18" s="28">
        <v>9.5839583328851869</v>
      </c>
      <c r="I18" s="29">
        <v>9.9290911105135802</v>
      </c>
    </row>
    <row r="19" spans="2:9">
      <c r="B19" s="24"/>
      <c r="C19" s="3">
        <v>2</v>
      </c>
      <c r="D19" s="28">
        <v>8.0484255552567898</v>
      </c>
      <c r="E19" s="28">
        <v>10.073759999999998</v>
      </c>
      <c r="F19" s="28">
        <v>10.086133326162948</v>
      </c>
      <c r="G19" s="28">
        <v>10.015874439365422</v>
      </c>
      <c r="H19" s="28">
        <v>9.3338911105135818</v>
      </c>
      <c r="I19" s="29">
        <v>8.8213533315407382</v>
      </c>
    </row>
    <row r="20" spans="2:9">
      <c r="B20" s="24"/>
      <c r="C20" s="3">
        <v>3</v>
      </c>
      <c r="D20" s="28">
        <v>8.6973599999999998</v>
      </c>
      <c r="E20" s="28">
        <v>11.115359999999999</v>
      </c>
      <c r="F20" s="28">
        <v>9.9332122183382641</v>
      </c>
      <c r="G20" s="28">
        <v>9.4868122183382653</v>
      </c>
      <c r="H20" s="28">
        <v>8.8275549986555522</v>
      </c>
      <c r="I20" s="29">
        <v>9.9704222210271585</v>
      </c>
    </row>
    <row r="21" spans="2:9">
      <c r="B21" s="24"/>
      <c r="C21" s="3">
        <v>4</v>
      </c>
      <c r="D21" s="28">
        <v>8.7924255552567914</v>
      </c>
      <c r="E21" s="28">
        <v>10.966560000000001</v>
      </c>
      <c r="F21" s="28">
        <v>10.029518107018017</v>
      </c>
      <c r="G21" s="28">
        <v>8.9990811078246864</v>
      </c>
      <c r="H21" s="28">
        <v>8.0236188867975269</v>
      </c>
      <c r="I21" s="29">
        <v>9.8629533315407389</v>
      </c>
    </row>
    <row r="22" spans="2:9">
      <c r="B22" s="24"/>
      <c r="C22" s="4" t="s">
        <v>2</v>
      </c>
      <c r="D22" s="30">
        <f>AVERAGE(D18:D21)</f>
        <v>8.4844927776283949</v>
      </c>
      <c r="E22" s="30">
        <f t="shared" ref="E22:I22" si="4">AVERAGE(E18:E21)</f>
        <v>10.59456</v>
      </c>
      <c r="F22" s="30">
        <f t="shared" si="4"/>
        <v>10.073019801021779</v>
      </c>
      <c r="G22" s="30">
        <f t="shared" si="4"/>
        <v>9.5273163565474608</v>
      </c>
      <c r="H22" s="30">
        <f t="shared" si="4"/>
        <v>8.9422558322129628</v>
      </c>
      <c r="I22" s="5">
        <f t="shared" si="4"/>
        <v>9.6459549986555526</v>
      </c>
    </row>
    <row r="23" spans="2:9" ht="14.5" thickBot="1">
      <c r="B23" s="25"/>
      <c r="C23" s="6" t="s">
        <v>3</v>
      </c>
      <c r="D23" s="7">
        <f>STDEVP(D18:D21)</f>
        <v>0.29046054634392771</v>
      </c>
      <c r="E23" s="7">
        <f t="shared" ref="E23:I23" si="5">STDEVP(E18:E21)</f>
        <v>0.4525575322541881</v>
      </c>
      <c r="F23" s="7">
        <f t="shared" si="5"/>
        <v>0.11244678290527037</v>
      </c>
      <c r="G23" s="7">
        <f t="shared" si="5"/>
        <v>0.36255727306918911</v>
      </c>
      <c r="H23" s="7">
        <f t="shared" si="5"/>
        <v>0.59628231763141282</v>
      </c>
      <c r="I23" s="8">
        <f t="shared" si="5"/>
        <v>0.47762464920560477</v>
      </c>
    </row>
    <row r="24" spans="2:9">
      <c r="B24" s="23">
        <v>9</v>
      </c>
      <c r="C24" s="9" t="s">
        <v>4</v>
      </c>
      <c r="D24" s="31" t="s">
        <v>6</v>
      </c>
      <c r="E24" s="31" t="s">
        <v>7</v>
      </c>
      <c r="F24" s="31" t="s">
        <v>8</v>
      </c>
      <c r="G24" s="31" t="s">
        <v>9</v>
      </c>
      <c r="H24" s="31" t="s">
        <v>10</v>
      </c>
      <c r="I24" s="32" t="s">
        <v>11</v>
      </c>
    </row>
    <row r="25" spans="2:9">
      <c r="B25" s="24"/>
      <c r="C25" s="3">
        <v>1</v>
      </c>
      <c r="D25" s="28">
        <v>7.6557600000000017</v>
      </c>
      <c r="E25" s="28">
        <v>10.03656</v>
      </c>
      <c r="F25" s="28">
        <v>9.7389599999999987</v>
      </c>
      <c r="G25" s="28">
        <v>8.2633633342296324</v>
      </c>
      <c r="H25" s="28">
        <v>8.6188188867975271</v>
      </c>
      <c r="I25" s="29">
        <v>9.6149666684592638</v>
      </c>
    </row>
    <row r="26" spans="2:9">
      <c r="B26" s="24"/>
      <c r="C26" s="3">
        <v>2</v>
      </c>
      <c r="D26" s="28">
        <v>7.9533599999999982</v>
      </c>
      <c r="E26" s="28">
        <v>10.334160000000001</v>
      </c>
      <c r="F26" s="28">
        <v>9.7389599999999987</v>
      </c>
      <c r="G26" s="28">
        <v>8.8585633342296326</v>
      </c>
      <c r="H26" s="28">
        <v>8.1186844420543167</v>
      </c>
      <c r="I26" s="29">
        <v>9.5612322237160541</v>
      </c>
    </row>
    <row r="27" spans="2:9">
      <c r="B27" s="24"/>
      <c r="C27" s="3">
        <v>3</v>
      </c>
      <c r="D27" s="28">
        <v>8.1021599999999996</v>
      </c>
      <c r="E27" s="28">
        <v>11.07816</v>
      </c>
      <c r="F27" s="28">
        <v>10.03656</v>
      </c>
      <c r="G27" s="28">
        <v>8.8585633342296326</v>
      </c>
      <c r="H27" s="28">
        <v>7.9161499973111065</v>
      </c>
      <c r="I27" s="29">
        <v>8.7634977789728428</v>
      </c>
    </row>
    <row r="28" spans="2:9">
      <c r="B28" s="24"/>
      <c r="C28" s="3">
        <v>4</v>
      </c>
      <c r="D28" s="28">
        <v>7.8045599999999986</v>
      </c>
      <c r="E28" s="28">
        <v>10.334160000000001</v>
      </c>
      <c r="F28" s="28">
        <v>9.7389599999999987</v>
      </c>
      <c r="G28" s="28">
        <v>8.709763334229633</v>
      </c>
      <c r="H28" s="28">
        <v>8.3449582683517072</v>
      </c>
      <c r="I28" s="29">
        <v>9.2636322237160531</v>
      </c>
    </row>
    <row r="29" spans="2:9">
      <c r="B29" s="24"/>
      <c r="C29" s="4" t="s">
        <v>2</v>
      </c>
      <c r="D29" s="30">
        <f>AVERAGE(D25:D28)</f>
        <v>7.8789600000000002</v>
      </c>
      <c r="E29" s="30">
        <f t="shared" ref="E29:I29" si="6">AVERAGE(E25:E28)</f>
        <v>10.44576</v>
      </c>
      <c r="F29" s="30">
        <f t="shared" si="6"/>
        <v>9.8133599999999994</v>
      </c>
      <c r="G29" s="30">
        <f t="shared" si="6"/>
        <v>8.6725633342296327</v>
      </c>
      <c r="H29" s="30">
        <f t="shared" si="6"/>
        <v>8.2496528986286641</v>
      </c>
      <c r="I29" s="5">
        <f t="shared" si="6"/>
        <v>9.3008322237160534</v>
      </c>
    </row>
    <row r="30" spans="2:9" ht="14.5" thickBot="1">
      <c r="B30" s="25"/>
      <c r="C30" s="6" t="s">
        <v>3</v>
      </c>
      <c r="D30" s="7">
        <f>STDEVP(D25:D28)</f>
        <v>0.16636345752598361</v>
      </c>
      <c r="E30" s="7">
        <f t="shared" ref="E30:I30" si="7">STDEVP(E25:E28)</f>
        <v>0.38479979209973608</v>
      </c>
      <c r="F30" s="7">
        <f t="shared" si="7"/>
        <v>0.1288645800831249</v>
      </c>
      <c r="G30" s="7">
        <f t="shared" si="7"/>
        <v>0.24393671310403453</v>
      </c>
      <c r="H30" s="7">
        <f t="shared" si="7"/>
        <v>0.26160254305120689</v>
      </c>
      <c r="I30" s="8">
        <f t="shared" si="7"/>
        <v>0.33786119741752679</v>
      </c>
    </row>
    <row r="31" spans="2:9">
      <c r="B31" s="23">
        <v>12</v>
      </c>
      <c r="C31" s="9" t="s">
        <v>4</v>
      </c>
      <c r="D31" s="31" t="s">
        <v>6</v>
      </c>
      <c r="E31" s="31" t="s">
        <v>7</v>
      </c>
      <c r="F31" s="31" t="s">
        <v>8</v>
      </c>
      <c r="G31" s="31" t="s">
        <v>9</v>
      </c>
      <c r="H31" s="31" t="s">
        <v>10</v>
      </c>
      <c r="I31" s="32" t="s">
        <v>11</v>
      </c>
    </row>
    <row r="32" spans="2:9">
      <c r="B32" s="24"/>
      <c r="C32" s="3">
        <v>1</v>
      </c>
      <c r="D32" s="28">
        <v>7.2093599999999993</v>
      </c>
      <c r="E32" s="28">
        <v>9.1437600000000003</v>
      </c>
      <c r="F32" s="28">
        <v>8.3997599999999988</v>
      </c>
      <c r="G32" s="28">
        <v>8.4948255552567904</v>
      </c>
      <c r="H32" s="28">
        <v>7.5069600000000012</v>
      </c>
      <c r="I32" s="29">
        <v>8.1848222210271597</v>
      </c>
    </row>
    <row r="33" spans="2:9">
      <c r="B33" s="24"/>
      <c r="C33" s="3">
        <v>2</v>
      </c>
      <c r="D33" s="28">
        <v>7.0605599999999988</v>
      </c>
      <c r="E33" s="28">
        <v>9.7389599999999987</v>
      </c>
      <c r="F33" s="28">
        <v>8.8461599999999994</v>
      </c>
      <c r="G33" s="28">
        <v>7.6433566657703693</v>
      </c>
      <c r="H33" s="28">
        <v>7.3581600000000007</v>
      </c>
      <c r="I33" s="29">
        <v>7.9822877762839486</v>
      </c>
    </row>
    <row r="34" spans="2:9">
      <c r="B34" s="24"/>
      <c r="C34" s="3">
        <v>3</v>
      </c>
      <c r="D34" s="28">
        <v>7.2093599999999993</v>
      </c>
      <c r="E34" s="28">
        <v>9.5901599999999991</v>
      </c>
      <c r="F34" s="28">
        <v>8.9949599999999972</v>
      </c>
      <c r="G34" s="28">
        <v>8.0897566657703699</v>
      </c>
      <c r="H34" s="28">
        <v>7.6557600000000017</v>
      </c>
      <c r="I34" s="29">
        <v>8.9275818876041964</v>
      </c>
    </row>
    <row r="35" spans="2:9">
      <c r="B35" s="24"/>
      <c r="C35" s="3">
        <v>4</v>
      </c>
      <c r="D35" s="28">
        <v>7.1848149018553382</v>
      </c>
      <c r="E35" s="28">
        <v>9.4413599999999978</v>
      </c>
      <c r="F35" s="28">
        <v>9.1437600000000003</v>
      </c>
      <c r="G35" s="28">
        <v>8.292291110513581</v>
      </c>
      <c r="H35" s="28">
        <v>7.0605599999999988</v>
      </c>
      <c r="I35" s="29">
        <v>8.4089829792955086</v>
      </c>
    </row>
    <row r="36" spans="2:9">
      <c r="B36" s="24"/>
      <c r="C36" s="4" t="s">
        <v>2</v>
      </c>
      <c r="D36" s="30">
        <f>AVERAGE(D32:D35)</f>
        <v>7.1660237254638339</v>
      </c>
      <c r="E36" s="30">
        <f t="shared" ref="E36:I36" si="8">AVERAGE(E32:E35)</f>
        <v>9.4785599999999981</v>
      </c>
      <c r="F36" s="30">
        <f t="shared" si="8"/>
        <v>8.8461599999999994</v>
      </c>
      <c r="G36" s="30">
        <f t="shared" si="8"/>
        <v>8.1300574993277763</v>
      </c>
      <c r="H36" s="30">
        <f t="shared" si="8"/>
        <v>7.3953600000000002</v>
      </c>
      <c r="I36" s="5">
        <f t="shared" si="8"/>
        <v>8.3759187160527038</v>
      </c>
    </row>
    <row r="37" spans="2:9" ht="14.5" thickBot="1">
      <c r="B37" s="25"/>
      <c r="C37" s="6" t="s">
        <v>3</v>
      </c>
      <c r="D37" s="7">
        <f>STDEVP(D32:D35)</f>
        <v>6.170853077216229E-2</v>
      </c>
      <c r="E37" s="7">
        <f t="shared" ref="E37:I37" si="9">STDEVP(E32:E35)</f>
        <v>0.22007816793130519</v>
      </c>
      <c r="F37" s="7">
        <f t="shared" si="9"/>
        <v>0.27837930957598145</v>
      </c>
      <c r="G37" s="7">
        <f t="shared" si="9"/>
        <v>0.31538759399963556</v>
      </c>
      <c r="H37" s="7">
        <f t="shared" si="9"/>
        <v>0.22007816793130677</v>
      </c>
      <c r="I37" s="8">
        <f t="shared" si="9"/>
        <v>0.35245165892088032</v>
      </c>
    </row>
    <row r="38" spans="2:9">
      <c r="B38" s="20" t="s">
        <v>23</v>
      </c>
      <c r="C38" s="20"/>
      <c r="D38" s="20"/>
      <c r="E38" s="20"/>
      <c r="F38" s="20"/>
      <c r="G38" s="20"/>
      <c r="H38" s="20"/>
      <c r="I38" s="20"/>
    </row>
    <row r="39" spans="2:9">
      <c r="B39" s="21"/>
      <c r="C39" s="21"/>
      <c r="D39" s="21"/>
      <c r="E39" s="21"/>
      <c r="F39" s="21"/>
      <c r="G39" s="21"/>
      <c r="H39" s="21"/>
      <c r="I39" s="21"/>
    </row>
    <row r="40" spans="2:9">
      <c r="B40" s="21"/>
      <c r="C40" s="21"/>
      <c r="D40" s="21"/>
      <c r="E40" s="21"/>
      <c r="F40" s="21"/>
      <c r="G40" s="21"/>
      <c r="H40" s="21"/>
      <c r="I40" s="21"/>
    </row>
    <row r="41" spans="2:9">
      <c r="B41" s="21"/>
      <c r="C41" s="21"/>
      <c r="D41" s="21"/>
      <c r="E41" s="21"/>
      <c r="F41" s="21"/>
      <c r="G41" s="21"/>
      <c r="H41" s="21"/>
      <c r="I41" s="21"/>
    </row>
    <row r="42" spans="2:9">
      <c r="B42" s="21"/>
      <c r="C42" s="21"/>
      <c r="D42" s="21"/>
      <c r="E42" s="21"/>
      <c r="F42" s="21"/>
      <c r="G42" s="21"/>
      <c r="H42" s="21"/>
      <c r="I42" s="21"/>
    </row>
    <row r="48" spans="2:9" ht="15.5">
      <c r="D48" s="13"/>
    </row>
  </sheetData>
  <mergeCells count="7">
    <mergeCell ref="B38:I42"/>
    <mergeCell ref="D2:I2"/>
    <mergeCell ref="B3:B9"/>
    <mergeCell ref="B10:B16"/>
    <mergeCell ref="B17:B23"/>
    <mergeCell ref="B24:B30"/>
    <mergeCell ref="B31:B37"/>
  </mergeCells>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7"/>
  <sheetViews>
    <sheetView zoomScale="50" zoomScaleNormal="50" workbookViewId="0">
      <selection activeCell="B2" sqref="B2:I47"/>
    </sheetView>
  </sheetViews>
  <sheetFormatPr defaultRowHeight="14"/>
  <sheetData>
    <row r="2" spans="2:16" ht="14.5" thickBot="1">
      <c r="B2" s="1" t="s">
        <v>5</v>
      </c>
      <c r="C2" s="1"/>
      <c r="D2" s="22" t="s">
        <v>0</v>
      </c>
      <c r="E2" s="22"/>
      <c r="F2" s="22"/>
      <c r="G2" s="22"/>
      <c r="H2" s="22"/>
      <c r="I2" s="22"/>
    </row>
    <row r="3" spans="2:16" ht="28">
      <c r="B3" s="23">
        <v>0</v>
      </c>
      <c r="C3" s="2" t="s">
        <v>1</v>
      </c>
      <c r="D3" s="26" t="s">
        <v>6</v>
      </c>
      <c r="E3" s="26" t="s">
        <v>7</v>
      </c>
      <c r="F3" s="26" t="s">
        <v>8</v>
      </c>
      <c r="G3" s="26" t="s">
        <v>9</v>
      </c>
      <c r="H3" s="26" t="s">
        <v>10</v>
      </c>
      <c r="I3" s="27" t="s">
        <v>11</v>
      </c>
      <c r="P3" s="14"/>
    </row>
    <row r="4" spans="2:16">
      <c r="B4" s="24"/>
      <c r="C4" s="3">
        <v>1</v>
      </c>
      <c r="D4" s="28">
        <v>35.137999999999998</v>
      </c>
      <c r="E4" s="28">
        <v>32.023000000000003</v>
      </c>
      <c r="F4" s="28">
        <v>34.795999999999999</v>
      </c>
      <c r="G4" s="28">
        <v>34.795999999999999</v>
      </c>
      <c r="H4" s="28">
        <v>36.097000000000001</v>
      </c>
      <c r="I4" s="29">
        <v>35.869</v>
      </c>
      <c r="P4" s="14"/>
    </row>
    <row r="5" spans="2:16">
      <c r="B5" s="24"/>
      <c r="C5" s="3">
        <v>2</v>
      </c>
      <c r="D5" s="28">
        <v>33.267800000000001</v>
      </c>
      <c r="E5" s="28">
        <v>37.947000000000003</v>
      </c>
      <c r="F5" s="28">
        <v>35.792000000000002</v>
      </c>
      <c r="G5" s="28">
        <v>35.892000000000003</v>
      </c>
      <c r="H5" s="28">
        <v>33.851999999999997</v>
      </c>
      <c r="I5" s="29">
        <v>33.639000000000003</v>
      </c>
      <c r="P5" s="14"/>
    </row>
    <row r="6" spans="2:16">
      <c r="B6" s="24"/>
      <c r="C6" s="3">
        <v>3</v>
      </c>
      <c r="D6" s="28">
        <v>31.274000000000001</v>
      </c>
      <c r="E6" s="28">
        <v>34.789400000000001</v>
      </c>
      <c r="F6" s="28">
        <v>32.344000000000001</v>
      </c>
      <c r="G6" s="28">
        <v>30.096</v>
      </c>
      <c r="H6" s="28">
        <v>33.0563</v>
      </c>
      <c r="I6" s="29">
        <v>31.047000000000001</v>
      </c>
      <c r="P6" s="14"/>
    </row>
    <row r="7" spans="2:16">
      <c r="B7" s="24"/>
      <c r="C7" s="3">
        <v>4</v>
      </c>
      <c r="D7" s="28">
        <v>32.456000000000003</v>
      </c>
      <c r="E7" s="28">
        <v>32.968000000000004</v>
      </c>
      <c r="F7" s="28">
        <v>35.828000000000003</v>
      </c>
      <c r="G7" s="28">
        <v>35.045999999999999</v>
      </c>
      <c r="H7" s="28">
        <v>34.256999999999998</v>
      </c>
      <c r="I7" s="29">
        <v>32.729999999999997</v>
      </c>
      <c r="P7" s="14"/>
    </row>
    <row r="8" spans="2:16">
      <c r="B8" s="24"/>
      <c r="C8" s="3">
        <v>5</v>
      </c>
      <c r="D8" s="36">
        <v>34.975000000000001</v>
      </c>
      <c r="E8" s="36">
        <v>33.454000000000001</v>
      </c>
      <c r="F8" s="36">
        <v>34.835000000000001</v>
      </c>
      <c r="G8" s="36">
        <v>32.456000000000003</v>
      </c>
      <c r="H8" s="36">
        <v>34.625999999999998</v>
      </c>
      <c r="I8" s="37">
        <v>34.826000000000001</v>
      </c>
      <c r="P8" s="14"/>
    </row>
    <row r="9" spans="2:16">
      <c r="B9" s="24"/>
      <c r="C9" s="4" t="s">
        <v>2</v>
      </c>
      <c r="D9" s="30">
        <f>AVERAGE(D4:D8)</f>
        <v>33.422160000000005</v>
      </c>
      <c r="E9" s="30">
        <f t="shared" ref="E9:I9" si="0">AVERAGE(E4:E8)</f>
        <v>34.236280000000001</v>
      </c>
      <c r="F9" s="30">
        <f t="shared" si="0"/>
        <v>34.719000000000001</v>
      </c>
      <c r="G9" s="30">
        <f t="shared" si="0"/>
        <v>33.657200000000003</v>
      </c>
      <c r="H9" s="30">
        <f t="shared" si="0"/>
        <v>34.377660000000006</v>
      </c>
      <c r="I9" s="5">
        <f t="shared" si="0"/>
        <v>33.622199999999999</v>
      </c>
      <c r="P9" s="17"/>
    </row>
    <row r="10" spans="2:16" ht="14.5" thickBot="1">
      <c r="B10" s="25"/>
      <c r="C10" s="6" t="s">
        <v>3</v>
      </c>
      <c r="D10" s="7">
        <f>STDEVP(D4:D8)</f>
        <v>1.4783303089634594</v>
      </c>
      <c r="E10" s="7">
        <f t="shared" ref="E10:I10" si="1">STDEVP(E4:E8)</f>
        <v>2.0588583811423264</v>
      </c>
      <c r="F10" s="7">
        <f t="shared" si="1"/>
        <v>1.2681656043277632</v>
      </c>
      <c r="G10" s="7">
        <f t="shared" si="1"/>
        <v>2.1140004162724284</v>
      </c>
      <c r="H10" s="7">
        <f t="shared" si="1"/>
        <v>1.0054523670467941</v>
      </c>
      <c r="I10" s="8">
        <f t="shared" si="1"/>
        <v>1.6688440789959977</v>
      </c>
      <c r="M10" s="12"/>
      <c r="N10" s="12"/>
      <c r="O10" s="12"/>
      <c r="P10" s="12"/>
    </row>
    <row r="11" spans="2:16">
      <c r="B11" s="23">
        <v>3</v>
      </c>
      <c r="C11" s="9" t="s">
        <v>4</v>
      </c>
      <c r="D11" s="31" t="s">
        <v>6</v>
      </c>
      <c r="E11" s="31" t="s">
        <v>7</v>
      </c>
      <c r="F11" s="31" t="s">
        <v>8</v>
      </c>
      <c r="G11" s="31" t="s">
        <v>9</v>
      </c>
      <c r="H11" s="31" t="s">
        <v>10</v>
      </c>
      <c r="I11" s="32" t="s">
        <v>11</v>
      </c>
    </row>
    <row r="12" spans="2:16">
      <c r="B12" s="24"/>
      <c r="C12" s="3">
        <v>1</v>
      </c>
      <c r="D12" s="28">
        <v>36.283999999999999</v>
      </c>
      <c r="E12" s="28">
        <v>42.444000000000003</v>
      </c>
      <c r="F12" s="28">
        <v>42.252000000000002</v>
      </c>
      <c r="G12" s="28">
        <v>40.768000000000001</v>
      </c>
      <c r="H12" s="28">
        <v>35.54</v>
      </c>
      <c r="I12" s="29">
        <v>37.768000000000001</v>
      </c>
    </row>
    <row r="13" spans="2:16">
      <c r="B13" s="24"/>
      <c r="C13" s="3">
        <v>2</v>
      </c>
      <c r="D13" s="18">
        <v>32.671999999999997</v>
      </c>
      <c r="E13" s="28">
        <v>44.54</v>
      </c>
      <c r="F13" s="28">
        <v>43.927999999999997</v>
      </c>
      <c r="G13" s="28">
        <v>39.700000000000003</v>
      </c>
      <c r="H13" s="28">
        <v>37.735999999999997</v>
      </c>
      <c r="I13" s="29">
        <v>39.911999999999999</v>
      </c>
    </row>
    <row r="14" spans="2:16">
      <c r="B14" s="24"/>
      <c r="C14" s="3">
        <v>3</v>
      </c>
      <c r="D14" s="18">
        <v>36.155999999999999</v>
      </c>
      <c r="E14" s="28">
        <v>45.183999999999997</v>
      </c>
      <c r="F14" s="28">
        <v>41.124000000000002</v>
      </c>
      <c r="G14" s="28">
        <v>37.380000000000003</v>
      </c>
      <c r="H14" s="28">
        <v>38.46</v>
      </c>
      <c r="I14" s="29">
        <v>41.735999999999997</v>
      </c>
    </row>
    <row r="15" spans="2:16">
      <c r="B15" s="24"/>
      <c r="C15" s="3">
        <v>4</v>
      </c>
      <c r="D15" s="18">
        <v>36.927999999999997</v>
      </c>
      <c r="E15" s="28">
        <v>45.603999999999999</v>
      </c>
      <c r="F15" s="28">
        <v>43.704000000000001</v>
      </c>
      <c r="G15" s="28">
        <v>39.799999999999997</v>
      </c>
      <c r="H15" s="28">
        <v>36.704000000000001</v>
      </c>
      <c r="I15" s="29">
        <v>39.832000000000001</v>
      </c>
    </row>
    <row r="16" spans="2:16">
      <c r="B16" s="24"/>
      <c r="C16" s="3">
        <v>5</v>
      </c>
      <c r="D16" s="18">
        <v>35.537999999999997</v>
      </c>
      <c r="E16" s="28">
        <v>44.54</v>
      </c>
      <c r="F16" s="28">
        <v>41.863999999999997</v>
      </c>
      <c r="G16" s="28">
        <v>38.316000000000003</v>
      </c>
      <c r="H16" s="28">
        <v>36.103999999999999</v>
      </c>
      <c r="I16" s="29">
        <v>39.973999999999997</v>
      </c>
    </row>
    <row r="17" spans="2:16">
      <c r="B17" s="24"/>
      <c r="C17" s="4" t="s">
        <v>2</v>
      </c>
      <c r="D17" s="30">
        <f>AVERAGE(D12:D16)</f>
        <v>35.515599999999992</v>
      </c>
      <c r="E17" s="30">
        <f t="shared" ref="E17:I17" si="2">AVERAGE(E12:E16)</f>
        <v>44.462399999999995</v>
      </c>
      <c r="F17" s="30">
        <f t="shared" si="2"/>
        <v>42.574400000000004</v>
      </c>
      <c r="G17" s="30">
        <f t="shared" si="2"/>
        <v>39.192800000000005</v>
      </c>
      <c r="H17" s="30">
        <f t="shared" si="2"/>
        <v>36.908799999999999</v>
      </c>
      <c r="I17" s="5">
        <f t="shared" si="2"/>
        <v>39.844399999999993</v>
      </c>
      <c r="L17" s="12"/>
      <c r="M17" s="12"/>
      <c r="N17" s="12"/>
      <c r="O17" s="12"/>
      <c r="P17" s="12"/>
    </row>
    <row r="18" spans="2:16" ht="14.5" thickBot="1">
      <c r="B18" s="25"/>
      <c r="C18" s="6" t="s">
        <v>3</v>
      </c>
      <c r="D18" s="7">
        <f>STDEVP(D12:D16)</f>
        <v>1.4887570117383162</v>
      </c>
      <c r="E18" s="7">
        <f t="shared" ref="E18:I18" si="3">STDEVP(E12:E16)</f>
        <v>1.0871926416233677</v>
      </c>
      <c r="F18" s="7">
        <f t="shared" si="3"/>
        <v>1.0789345855982178</v>
      </c>
      <c r="G18" s="7">
        <f t="shared" si="3"/>
        <v>1.1968475926365887</v>
      </c>
      <c r="H18" s="7">
        <f t="shared" si="3"/>
        <v>1.0633664279071444</v>
      </c>
      <c r="I18" s="8">
        <f t="shared" si="3"/>
        <v>1.2578638400081295</v>
      </c>
      <c r="L18" s="12"/>
      <c r="P18" s="12"/>
    </row>
    <row r="19" spans="2:16">
      <c r="B19" s="23">
        <v>6</v>
      </c>
      <c r="C19" s="9" t="s">
        <v>4</v>
      </c>
      <c r="D19" s="31" t="s">
        <v>6</v>
      </c>
      <c r="E19" s="31" t="s">
        <v>7</v>
      </c>
      <c r="F19" s="31" t="s">
        <v>8</v>
      </c>
      <c r="G19" s="31" t="s">
        <v>9</v>
      </c>
      <c r="H19" s="31" t="s">
        <v>10</v>
      </c>
      <c r="I19" s="32" t="s">
        <v>11</v>
      </c>
      <c r="P19" s="12"/>
    </row>
    <row r="20" spans="2:16">
      <c r="B20" s="24"/>
      <c r="C20" s="3">
        <v>1</v>
      </c>
      <c r="D20" s="18">
        <v>37.572000000000003</v>
      </c>
      <c r="E20" s="18">
        <v>44.055999999999997</v>
      </c>
      <c r="F20" s="28">
        <v>46.667999999999999</v>
      </c>
      <c r="G20" s="28">
        <v>44.667999999999999</v>
      </c>
      <c r="H20" s="28">
        <v>39.475999999999999</v>
      </c>
      <c r="I20" s="29">
        <v>41.347999999999999</v>
      </c>
    </row>
    <row r="21" spans="2:16">
      <c r="B21" s="24"/>
      <c r="C21" s="3">
        <v>2</v>
      </c>
      <c r="D21" s="18">
        <v>37.671999999999997</v>
      </c>
      <c r="E21" s="28">
        <v>49.02</v>
      </c>
      <c r="F21" s="28">
        <v>44.603999999999999</v>
      </c>
      <c r="G21" s="28">
        <v>40.088000000000001</v>
      </c>
      <c r="H21" s="28">
        <v>37.896000000000001</v>
      </c>
      <c r="I21" s="29">
        <v>42.7</v>
      </c>
    </row>
    <row r="22" spans="2:16">
      <c r="B22" s="24"/>
      <c r="C22" s="3">
        <v>3</v>
      </c>
      <c r="D22" s="18">
        <v>37.671999999999997</v>
      </c>
      <c r="E22" s="28">
        <v>48.183999999999997</v>
      </c>
      <c r="F22" s="28">
        <v>45.216000000000001</v>
      </c>
      <c r="G22" s="28">
        <v>42.768000000000001</v>
      </c>
      <c r="H22" s="28">
        <v>37.896000000000001</v>
      </c>
      <c r="I22" s="29">
        <v>44.572000000000003</v>
      </c>
    </row>
    <row r="23" spans="2:16">
      <c r="B23" s="24"/>
      <c r="C23" s="3">
        <v>4</v>
      </c>
      <c r="D23" s="18">
        <v>34.22</v>
      </c>
      <c r="E23" s="28">
        <v>47.853999999999999</v>
      </c>
      <c r="F23" s="28">
        <v>44.216000000000001</v>
      </c>
      <c r="G23" s="28">
        <v>42.283999999999999</v>
      </c>
      <c r="H23" s="28">
        <v>39.475999999999999</v>
      </c>
      <c r="I23" s="29">
        <v>44.572000000000003</v>
      </c>
      <c r="L23" s="12"/>
      <c r="M23" s="12"/>
      <c r="N23" s="12"/>
      <c r="O23" s="12"/>
      <c r="P23" s="12"/>
    </row>
    <row r="24" spans="2:16">
      <c r="B24" s="24"/>
      <c r="C24" s="3">
        <v>5</v>
      </c>
      <c r="D24" s="18">
        <v>36.704000000000001</v>
      </c>
      <c r="E24" s="18">
        <v>47.329000000000001</v>
      </c>
      <c r="F24" s="18">
        <v>46.024000000000001</v>
      </c>
      <c r="G24" s="28">
        <v>43.173000000000002</v>
      </c>
      <c r="H24" s="28">
        <v>39.863999999999997</v>
      </c>
      <c r="I24" s="29">
        <v>44.055999999999997</v>
      </c>
    </row>
    <row r="25" spans="2:16">
      <c r="B25" s="24"/>
      <c r="C25" s="4" t="s">
        <v>2</v>
      </c>
      <c r="D25" s="30">
        <f>AVERAGE(D20:D24)</f>
        <v>36.768000000000001</v>
      </c>
      <c r="E25" s="30">
        <f t="shared" ref="E25:I25" si="4">AVERAGE(E20:E24)</f>
        <v>47.288599999999995</v>
      </c>
      <c r="F25" s="30">
        <f t="shared" si="4"/>
        <v>45.345600000000005</v>
      </c>
      <c r="G25" s="30">
        <f t="shared" si="4"/>
        <v>42.596199999999996</v>
      </c>
      <c r="H25" s="30">
        <f t="shared" si="4"/>
        <v>38.921599999999998</v>
      </c>
      <c r="I25" s="5">
        <f t="shared" si="4"/>
        <v>43.449599999999997</v>
      </c>
    </row>
    <row r="26" spans="2:16" ht="14.5" thickBot="1">
      <c r="B26" s="25"/>
      <c r="C26" s="6" t="s">
        <v>3</v>
      </c>
      <c r="D26" s="7">
        <f>STDEVP(D20:D24)</f>
        <v>1.3249338096674868</v>
      </c>
      <c r="E26" s="7">
        <f t="shared" ref="E26:I26" si="5">STDEVP(E20:E24)</f>
        <v>1.7070734723496832</v>
      </c>
      <c r="F26" s="7">
        <f t="shared" si="5"/>
        <v>0.90019233500402551</v>
      </c>
      <c r="G26" s="7">
        <f t="shared" si="5"/>
        <v>1.4861429810082201</v>
      </c>
      <c r="H26" s="7">
        <f t="shared" si="5"/>
        <v>0.84929938184364528</v>
      </c>
      <c r="I26" s="8">
        <f t="shared" si="5"/>
        <v>1.2542652988901517</v>
      </c>
    </row>
    <row r="27" spans="2:16">
      <c r="B27" s="23">
        <v>9</v>
      </c>
      <c r="C27" s="9" t="s">
        <v>4</v>
      </c>
      <c r="D27" s="31" t="s">
        <v>6</v>
      </c>
      <c r="E27" s="31" t="s">
        <v>7</v>
      </c>
      <c r="F27" s="31" t="s">
        <v>8</v>
      </c>
      <c r="G27" s="31" t="s">
        <v>9</v>
      </c>
      <c r="H27" s="31" t="s">
        <v>10</v>
      </c>
      <c r="I27" s="32" t="s">
        <v>11</v>
      </c>
    </row>
    <row r="28" spans="2:16">
      <c r="B28" s="24"/>
      <c r="C28" s="3">
        <v>1</v>
      </c>
      <c r="D28" s="28">
        <v>40.24</v>
      </c>
      <c r="E28" s="28">
        <v>49.12</v>
      </c>
      <c r="F28" s="28">
        <v>45.66</v>
      </c>
      <c r="G28" s="28">
        <v>46.183999999999997</v>
      </c>
      <c r="H28" s="28">
        <v>40.183999999999997</v>
      </c>
      <c r="I28" s="29">
        <v>44.28</v>
      </c>
    </row>
    <row r="29" spans="2:16">
      <c r="B29" s="24"/>
      <c r="C29" s="3">
        <v>2</v>
      </c>
      <c r="D29" s="28">
        <v>35.380000000000003</v>
      </c>
      <c r="E29" s="28">
        <v>52.731999999999999</v>
      </c>
      <c r="F29" s="28">
        <v>49.152000000000001</v>
      </c>
      <c r="G29" s="28">
        <v>45.603999999999999</v>
      </c>
      <c r="H29" s="28">
        <v>43.6</v>
      </c>
      <c r="I29" s="29">
        <v>47.456000000000003</v>
      </c>
    </row>
    <row r="30" spans="2:16">
      <c r="B30" s="24"/>
      <c r="C30" s="3">
        <v>3</v>
      </c>
      <c r="D30" s="28">
        <v>38.128</v>
      </c>
      <c r="E30" s="28">
        <v>52.216000000000001</v>
      </c>
      <c r="F30" s="28">
        <v>49.22</v>
      </c>
      <c r="G30" s="28">
        <v>45.055999999999997</v>
      </c>
      <c r="H30" s="28">
        <v>44.12</v>
      </c>
      <c r="I30" s="29">
        <v>46.344000000000001</v>
      </c>
      <c r="L30" s="12"/>
      <c r="M30" s="12"/>
      <c r="N30" s="12"/>
      <c r="O30" s="12"/>
      <c r="P30" s="12"/>
    </row>
    <row r="31" spans="2:16">
      <c r="B31" s="24"/>
      <c r="C31" s="3">
        <v>4</v>
      </c>
      <c r="D31" s="28">
        <v>38.475999999999999</v>
      </c>
      <c r="E31" s="28">
        <v>53.247999999999998</v>
      </c>
      <c r="F31" s="28">
        <v>52.375999999999998</v>
      </c>
      <c r="G31" s="28">
        <v>48.183999999999997</v>
      </c>
      <c r="H31" s="28">
        <v>39.6</v>
      </c>
      <c r="I31" s="29">
        <v>45.923999999999999</v>
      </c>
    </row>
    <row r="32" spans="2:16">
      <c r="B32" s="24"/>
      <c r="C32" s="3">
        <v>5</v>
      </c>
      <c r="D32" s="28">
        <v>39.572000000000003</v>
      </c>
      <c r="E32" s="28">
        <v>54.295999999999999</v>
      </c>
      <c r="F32" s="28">
        <v>49.290999999999997</v>
      </c>
      <c r="G32" s="28">
        <v>43.024000000000001</v>
      </c>
      <c r="H32" s="28">
        <v>41.593000000000004</v>
      </c>
      <c r="I32" s="29">
        <v>47.508000000000003</v>
      </c>
      <c r="P32" s="12"/>
    </row>
    <row r="33" spans="2:16">
      <c r="B33" s="24"/>
      <c r="C33" s="4" t="s">
        <v>2</v>
      </c>
      <c r="D33" s="30">
        <f>AVERAGE(D28:D32)</f>
        <v>38.359200000000001</v>
      </c>
      <c r="E33" s="30">
        <f t="shared" ref="E33:I33" si="6">AVERAGE(E28:E32)</f>
        <v>52.322400000000002</v>
      </c>
      <c r="F33" s="30">
        <f t="shared" si="6"/>
        <v>49.139799999999994</v>
      </c>
      <c r="G33" s="30">
        <f t="shared" si="6"/>
        <v>45.610399999999998</v>
      </c>
      <c r="H33" s="30">
        <f t="shared" si="6"/>
        <v>41.819399999999995</v>
      </c>
      <c r="I33" s="5">
        <f t="shared" si="6"/>
        <v>46.302400000000006</v>
      </c>
    </row>
    <row r="34" spans="2:16" ht="14.5" thickBot="1">
      <c r="B34" s="25"/>
      <c r="C34" s="6" t="s">
        <v>3</v>
      </c>
      <c r="D34" s="7">
        <f>STDEVP(D28:D32)</f>
        <v>1.6703904214284755</v>
      </c>
      <c r="E34" s="7">
        <f t="shared" ref="E34:I34" si="7">STDEVP(E28:E32)</f>
        <v>1.7427731464536633</v>
      </c>
      <c r="F34" s="7">
        <f t="shared" si="7"/>
        <v>2.126567224425318</v>
      </c>
      <c r="G34" s="7">
        <f t="shared" si="7"/>
        <v>1.67028735252351</v>
      </c>
      <c r="H34" s="7">
        <f t="shared" si="7"/>
        <v>1.7952617190816496</v>
      </c>
      <c r="I34" s="8">
        <f t="shared" si="7"/>
        <v>1.1848445636453762</v>
      </c>
      <c r="O34" s="12"/>
      <c r="P34" s="18"/>
    </row>
    <row r="35" spans="2:16">
      <c r="B35" s="23">
        <v>12</v>
      </c>
      <c r="C35" s="9" t="s">
        <v>4</v>
      </c>
      <c r="D35" s="31" t="s">
        <v>6</v>
      </c>
      <c r="E35" s="31" t="s">
        <v>7</v>
      </c>
      <c r="F35" s="31" t="s">
        <v>8</v>
      </c>
      <c r="G35" s="31" t="s">
        <v>9</v>
      </c>
      <c r="H35" s="31" t="s">
        <v>10</v>
      </c>
      <c r="I35" s="32" t="s">
        <v>11</v>
      </c>
      <c r="P35" s="18"/>
    </row>
    <row r="36" spans="2:16">
      <c r="B36" s="24"/>
      <c r="C36" s="3">
        <v>1</v>
      </c>
      <c r="D36" s="28">
        <v>40.311999999999998</v>
      </c>
      <c r="E36" s="28">
        <v>57.988</v>
      </c>
      <c r="F36" s="28">
        <v>49.28</v>
      </c>
      <c r="G36" s="28">
        <v>51.536000000000001</v>
      </c>
      <c r="H36" s="28">
        <v>41.475999999999999</v>
      </c>
      <c r="I36" s="29">
        <v>51.02</v>
      </c>
      <c r="P36" s="18"/>
    </row>
    <row r="37" spans="2:16">
      <c r="B37" s="24"/>
      <c r="C37" s="3">
        <v>2</v>
      </c>
      <c r="D37" s="28">
        <v>34.636000000000003</v>
      </c>
      <c r="E37" s="28">
        <v>54.052</v>
      </c>
      <c r="F37" s="28">
        <v>54.731999999999999</v>
      </c>
      <c r="G37" s="28">
        <v>46.82</v>
      </c>
      <c r="H37" s="28">
        <v>45.896000000000001</v>
      </c>
      <c r="I37" s="29">
        <v>48.14</v>
      </c>
    </row>
    <row r="38" spans="2:16">
      <c r="B38" s="24"/>
      <c r="C38" s="3">
        <v>3</v>
      </c>
      <c r="D38" s="28">
        <v>42.375999999999998</v>
      </c>
      <c r="E38" s="28">
        <v>51.988</v>
      </c>
      <c r="F38" s="28">
        <v>51.311999999999998</v>
      </c>
      <c r="G38" s="28">
        <v>48.536000000000001</v>
      </c>
      <c r="H38" s="28">
        <v>44.283999999999999</v>
      </c>
      <c r="I38" s="29">
        <v>49.468000000000004</v>
      </c>
    </row>
    <row r="39" spans="2:16">
      <c r="B39" s="24"/>
      <c r="C39" s="3">
        <v>4</v>
      </c>
      <c r="D39" s="28">
        <v>38.247999999999998</v>
      </c>
      <c r="E39" s="28">
        <v>55.790999999999997</v>
      </c>
      <c r="F39" s="28">
        <v>54.692</v>
      </c>
      <c r="G39" s="18">
        <v>50.764000000000003</v>
      </c>
      <c r="H39" s="28">
        <v>43.125999999999998</v>
      </c>
      <c r="I39" s="29">
        <v>48.052</v>
      </c>
    </row>
    <row r="40" spans="2:16">
      <c r="B40" s="24"/>
      <c r="C40" s="3">
        <v>5</v>
      </c>
      <c r="D40" s="28">
        <v>39.795999999999999</v>
      </c>
      <c r="E40" s="18">
        <v>54.753999999999998</v>
      </c>
      <c r="F40" s="28">
        <v>51.86</v>
      </c>
      <c r="G40" s="18">
        <v>46.765000000000001</v>
      </c>
      <c r="H40" s="18">
        <v>44.985999999999997</v>
      </c>
      <c r="I40" s="38">
        <v>50.383000000000003</v>
      </c>
    </row>
    <row r="41" spans="2:16">
      <c r="B41" s="24"/>
      <c r="C41" s="4" t="s">
        <v>2</v>
      </c>
      <c r="D41" s="30">
        <f>AVERAGE(D36:D40)</f>
        <v>39.073599999999999</v>
      </c>
      <c r="E41" s="30">
        <f t="shared" ref="E41:I41" si="8">AVERAGE(E36:E40)</f>
        <v>54.914599999999993</v>
      </c>
      <c r="F41" s="30">
        <f t="shared" si="8"/>
        <v>52.375200000000007</v>
      </c>
      <c r="G41" s="30">
        <f t="shared" si="8"/>
        <v>48.8842</v>
      </c>
      <c r="H41" s="30">
        <f t="shared" si="8"/>
        <v>43.953600000000002</v>
      </c>
      <c r="I41" s="5">
        <f t="shared" si="8"/>
        <v>49.412599999999998</v>
      </c>
    </row>
    <row r="42" spans="2:16" ht="14.5" thickBot="1">
      <c r="B42" s="25"/>
      <c r="C42" s="6" t="s">
        <v>3</v>
      </c>
      <c r="D42" s="7">
        <f>STDEVP(D36:D40)</f>
        <v>2.5820631750598189</v>
      </c>
      <c r="E42" s="7">
        <f t="shared" ref="E42:I42" si="9">STDEVP(E36:E40)</f>
        <v>1.9773074217227828</v>
      </c>
      <c r="F42" s="7">
        <f t="shared" si="9"/>
        <v>2.0927568802897292</v>
      </c>
      <c r="G42" s="7">
        <f t="shared" si="9"/>
        <v>1.9717436344514978</v>
      </c>
      <c r="H42" s="7">
        <f t="shared" si="9"/>
        <v>1.534363398937814</v>
      </c>
      <c r="I42" s="8">
        <f t="shared" si="9"/>
        <v>1.1831503032159536</v>
      </c>
    </row>
    <row r="43" spans="2:16">
      <c r="B43" s="20" t="s">
        <v>20</v>
      </c>
      <c r="C43" s="20"/>
      <c r="D43" s="20"/>
      <c r="E43" s="20"/>
      <c r="F43" s="20"/>
      <c r="G43" s="20"/>
      <c r="H43" s="20"/>
      <c r="I43" s="20"/>
    </row>
    <row r="44" spans="2:16">
      <c r="B44" s="21"/>
      <c r="C44" s="21"/>
      <c r="D44" s="21"/>
      <c r="E44" s="21"/>
      <c r="F44" s="21"/>
      <c r="G44" s="21"/>
      <c r="H44" s="21"/>
      <c r="I44" s="21"/>
    </row>
    <row r="45" spans="2:16">
      <c r="B45" s="21"/>
      <c r="C45" s="21"/>
      <c r="D45" s="21"/>
      <c r="E45" s="21"/>
      <c r="F45" s="21"/>
      <c r="G45" s="21"/>
      <c r="H45" s="21"/>
      <c r="I45" s="21"/>
    </row>
    <row r="46" spans="2:16">
      <c r="B46" s="21"/>
      <c r="C46" s="21"/>
      <c r="D46" s="21"/>
      <c r="E46" s="21"/>
      <c r="F46" s="21"/>
      <c r="G46" s="21"/>
      <c r="H46" s="21"/>
      <c r="I46" s="21"/>
    </row>
    <row r="47" spans="2:16">
      <c r="B47" s="21"/>
      <c r="C47" s="21"/>
      <c r="D47" s="21"/>
      <c r="E47" s="21"/>
      <c r="F47" s="21"/>
      <c r="G47" s="21"/>
      <c r="H47" s="21"/>
      <c r="I47" s="21"/>
    </row>
  </sheetData>
  <mergeCells count="7">
    <mergeCell ref="B43:I47"/>
    <mergeCell ref="D2:I2"/>
    <mergeCell ref="B3:B10"/>
    <mergeCell ref="B11:B18"/>
    <mergeCell ref="B19:B26"/>
    <mergeCell ref="B27:B34"/>
    <mergeCell ref="B35:B42"/>
  </mergeCells>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7"/>
  <sheetViews>
    <sheetView topLeftCell="A10" zoomScale="70" zoomScaleNormal="70" workbookViewId="0">
      <selection activeCell="K24" sqref="K24"/>
    </sheetView>
  </sheetViews>
  <sheetFormatPr defaultRowHeight="14"/>
  <sheetData>
    <row r="2" spans="2:9" ht="14.5" thickBot="1">
      <c r="B2" s="1" t="s">
        <v>5</v>
      </c>
      <c r="C2" s="1"/>
      <c r="D2" s="22" t="s">
        <v>0</v>
      </c>
      <c r="E2" s="22"/>
      <c r="F2" s="22"/>
      <c r="G2" s="22"/>
      <c r="H2" s="22"/>
      <c r="I2" s="22"/>
    </row>
    <row r="3" spans="2:9" ht="28">
      <c r="B3" s="23">
        <v>0</v>
      </c>
      <c r="C3" s="2" t="s">
        <v>1</v>
      </c>
      <c r="D3" s="26" t="s">
        <v>6</v>
      </c>
      <c r="E3" s="26" t="s">
        <v>7</v>
      </c>
      <c r="F3" s="26" t="s">
        <v>8</v>
      </c>
      <c r="G3" s="26" t="s">
        <v>9</v>
      </c>
      <c r="H3" s="26" t="s">
        <v>10</v>
      </c>
      <c r="I3" s="27" t="s">
        <v>11</v>
      </c>
    </row>
    <row r="4" spans="2:9">
      <c r="B4" s="24"/>
      <c r="C4" s="3">
        <v>1</v>
      </c>
      <c r="D4" s="28">
        <v>356.32499999999999</v>
      </c>
      <c r="E4" s="28">
        <v>358.85</v>
      </c>
      <c r="F4" s="28">
        <v>366.26122448979601</v>
      </c>
      <c r="G4" s="28">
        <v>357.18848920863297</v>
      </c>
      <c r="H4" s="28">
        <v>352.82556390977402</v>
      </c>
      <c r="I4" s="29">
        <v>353.129285714285</v>
      </c>
    </row>
    <row r="5" spans="2:9">
      <c r="B5" s="24"/>
      <c r="C5" s="3">
        <v>2</v>
      </c>
      <c r="D5" s="28">
        <v>348.24186046511602</v>
      </c>
      <c r="E5" s="28">
        <v>340.84210526315798</v>
      </c>
      <c r="F5" s="28">
        <v>349.127659574468</v>
      </c>
      <c r="G5" s="28">
        <v>369.72426470588198</v>
      </c>
      <c r="H5" s="28">
        <v>365.182394366197</v>
      </c>
      <c r="I5" s="29">
        <v>342.18848920863297</v>
      </c>
    </row>
    <row r="6" spans="2:9">
      <c r="B6" s="24"/>
      <c r="C6" s="3">
        <v>3</v>
      </c>
      <c r="D6" s="28">
        <v>359.32499999999999</v>
      </c>
      <c r="E6" s="28">
        <v>365.48467153284702</v>
      </c>
      <c r="F6" s="28">
        <v>359.94178082191797</v>
      </c>
      <c r="G6" s="28">
        <v>341.48467153284702</v>
      </c>
      <c r="H6" s="28">
        <v>345.48467153284702</v>
      </c>
      <c r="I6" s="29">
        <v>367.18848920863297</v>
      </c>
    </row>
    <row r="7" spans="2:9">
      <c r="B7" s="24"/>
      <c r="C7" s="4" t="s">
        <v>2</v>
      </c>
      <c r="D7" s="30">
        <f t="shared" ref="D7:I7" si="0">AVERAGE(D4:D6)</f>
        <v>354.63062015503868</v>
      </c>
      <c r="E7" s="30">
        <f t="shared" si="0"/>
        <v>355.05892559866834</v>
      </c>
      <c r="F7" s="30">
        <f t="shared" si="0"/>
        <v>358.44355496206066</v>
      </c>
      <c r="G7" s="30">
        <f t="shared" si="0"/>
        <v>356.13247514912064</v>
      </c>
      <c r="H7" s="30">
        <f t="shared" si="0"/>
        <v>354.49754326960601</v>
      </c>
      <c r="I7" s="5">
        <f t="shared" si="0"/>
        <v>354.16875471051702</v>
      </c>
    </row>
    <row r="8" spans="2:9" ht="14.5" thickBot="1">
      <c r="B8" s="25"/>
      <c r="C8" s="6" t="s">
        <v>3</v>
      </c>
      <c r="D8" s="7">
        <f t="shared" ref="D8:I8" si="1">STDEVP(D4:D6)</f>
        <v>4.6806116253957937</v>
      </c>
      <c r="E8" s="7">
        <f t="shared" si="1"/>
        <v>10.411314419941679</v>
      </c>
      <c r="F8" s="7">
        <f t="shared" si="1"/>
        <v>7.0745210543328714</v>
      </c>
      <c r="G8" s="7">
        <f t="shared" si="1"/>
        <v>11.552922571512557</v>
      </c>
      <c r="H8" s="7">
        <f t="shared" si="1"/>
        <v>8.128005390403704</v>
      </c>
      <c r="I8" s="8">
        <f t="shared" si="1"/>
        <v>10.232639667443118</v>
      </c>
    </row>
    <row r="9" spans="2:9">
      <c r="B9" s="23">
        <v>3</v>
      </c>
      <c r="C9" s="9" t="s">
        <v>4</v>
      </c>
      <c r="D9" s="31" t="s">
        <v>6</v>
      </c>
      <c r="E9" s="31" t="s">
        <v>7</v>
      </c>
      <c r="F9" s="31" t="s">
        <v>8</v>
      </c>
      <c r="G9" s="31" t="s">
        <v>9</v>
      </c>
      <c r="H9" s="31" t="s">
        <v>10</v>
      </c>
      <c r="I9" s="32" t="s">
        <v>11</v>
      </c>
    </row>
    <row r="10" spans="2:9">
      <c r="B10" s="24"/>
      <c r="C10" s="3">
        <v>1</v>
      </c>
      <c r="D10" s="28">
        <v>342.12348066298301</v>
      </c>
      <c r="E10" s="28">
        <v>493.99746376811601</v>
      </c>
      <c r="F10" s="28">
        <v>529.22916666666697</v>
      </c>
      <c r="G10" s="28">
        <v>521.69227642276405</v>
      </c>
      <c r="H10" s="28">
        <v>567.60329341317401</v>
      </c>
      <c r="I10" s="29">
        <v>552.57536585365904</v>
      </c>
    </row>
    <row r="11" spans="2:9">
      <c r="B11" s="24"/>
      <c r="C11" s="3">
        <v>2</v>
      </c>
      <c r="D11" s="28">
        <v>332.97270270270297</v>
      </c>
      <c r="E11" s="28">
        <v>501.76080246913602</v>
      </c>
      <c r="F11" s="28">
        <v>538.157307692308</v>
      </c>
      <c r="G11" s="28">
        <v>553.99746376811595</v>
      </c>
      <c r="H11" s="28">
        <v>557.60329341317401</v>
      </c>
      <c r="I11" s="29">
        <v>558.76140776699003</v>
      </c>
    </row>
    <row r="12" spans="2:9">
      <c r="B12" s="24"/>
      <c r="C12" s="3">
        <v>3</v>
      </c>
      <c r="D12" s="28">
        <v>354.26889534883702</v>
      </c>
      <c r="E12" s="28">
        <v>513.65916030534402</v>
      </c>
      <c r="F12" s="28">
        <v>517.36445312499995</v>
      </c>
      <c r="G12" s="28">
        <v>542.07677165354301</v>
      </c>
      <c r="H12" s="28">
        <v>563.65916030534402</v>
      </c>
      <c r="I12" s="29">
        <v>536.36013215858998</v>
      </c>
    </row>
    <row r="13" spans="2:9">
      <c r="B13" s="24"/>
      <c r="C13" s="4" t="s">
        <v>2</v>
      </c>
      <c r="D13" s="30">
        <f t="shared" ref="D13:I13" si="2">AVERAGE(D10:D12)</f>
        <v>343.12169290484098</v>
      </c>
      <c r="E13" s="30">
        <f t="shared" si="2"/>
        <v>503.13914218086529</v>
      </c>
      <c r="F13" s="30">
        <f t="shared" si="2"/>
        <v>528.25030916132494</v>
      </c>
      <c r="G13" s="30">
        <f t="shared" si="2"/>
        <v>539.25550394814093</v>
      </c>
      <c r="H13" s="30">
        <f t="shared" si="2"/>
        <v>562.95524904389731</v>
      </c>
      <c r="I13" s="5">
        <f t="shared" si="2"/>
        <v>549.23230192641302</v>
      </c>
    </row>
    <row r="14" spans="2:9" ht="14.5" thickBot="1">
      <c r="B14" s="25"/>
      <c r="C14" s="6" t="s">
        <v>3</v>
      </c>
      <c r="D14" s="7">
        <f t="shared" ref="D14:I14" si="3">STDEVP(D10:D12)</f>
        <v>8.7227394804292917</v>
      </c>
      <c r="E14" s="7">
        <f t="shared" si="3"/>
        <v>8.0858082651523286</v>
      </c>
      <c r="F14" s="7">
        <f t="shared" si="3"/>
        <v>8.5168195071528494</v>
      </c>
      <c r="G14" s="7">
        <f t="shared" si="3"/>
        <v>13.338564289401097</v>
      </c>
      <c r="H14" s="7">
        <f t="shared" si="3"/>
        <v>4.1127134836580082</v>
      </c>
      <c r="I14" s="8">
        <f t="shared" si="3"/>
        <v>9.4458578060126435</v>
      </c>
    </row>
    <row r="15" spans="2:9">
      <c r="B15" s="23">
        <v>6</v>
      </c>
      <c r="C15" s="9" t="s">
        <v>4</v>
      </c>
      <c r="D15" s="31" t="s">
        <v>6</v>
      </c>
      <c r="E15" s="31" t="s">
        <v>7</v>
      </c>
      <c r="F15" s="31" t="s">
        <v>8</v>
      </c>
      <c r="G15" s="31" t="s">
        <v>9</v>
      </c>
      <c r="H15" s="31" t="s">
        <v>10</v>
      </c>
      <c r="I15" s="32" t="s">
        <v>11</v>
      </c>
    </row>
    <row r="16" spans="2:9">
      <c r="B16" s="24"/>
      <c r="C16" s="3">
        <v>1</v>
      </c>
      <c r="D16" s="28">
        <v>346.543795620438</v>
      </c>
      <c r="E16" s="28">
        <v>483.064102564103</v>
      </c>
      <c r="F16" s="28">
        <v>497.19499999999999</v>
      </c>
      <c r="G16" s="28">
        <v>520.58000000000004</v>
      </c>
      <c r="H16" s="28">
        <v>550.78169014084494</v>
      </c>
      <c r="I16" s="29">
        <v>546.46428571428601</v>
      </c>
    </row>
    <row r="17" spans="2:9">
      <c r="B17" s="24"/>
      <c r="C17" s="3">
        <v>2</v>
      </c>
      <c r="D17" s="28">
        <v>360.00676691729302</v>
      </c>
      <c r="E17" s="28">
        <v>467.58275862069002</v>
      </c>
      <c r="F17" s="28">
        <v>514.60566037735805</v>
      </c>
      <c r="G17" s="28">
        <v>547.04683544303805</v>
      </c>
      <c r="H17" s="28">
        <v>543.27297297297298</v>
      </c>
      <c r="I17" s="29">
        <v>541.61858407079706</v>
      </c>
    </row>
    <row r="18" spans="2:9">
      <c r="B18" s="24"/>
      <c r="C18" s="3">
        <v>3</v>
      </c>
      <c r="D18" s="28">
        <v>339.83529411764704</v>
      </c>
      <c r="E18" s="28">
        <v>485.73636363636399</v>
      </c>
      <c r="F18" s="28">
        <v>516.56567164179103</v>
      </c>
      <c r="G18" s="28">
        <v>537.49512195121997</v>
      </c>
      <c r="H18" s="28">
        <v>556.41999999999996</v>
      </c>
      <c r="I18" s="29">
        <v>532.05140186915901</v>
      </c>
    </row>
    <row r="19" spans="2:9">
      <c r="B19" s="24"/>
      <c r="C19" s="4" t="s">
        <v>2</v>
      </c>
      <c r="D19" s="30">
        <f>AVERAGE(D16:D18)</f>
        <v>348.79528555179269</v>
      </c>
      <c r="E19" s="30">
        <f t="shared" ref="E19:I19" si="4">AVERAGE(E16:E18)</f>
        <v>478.794408273719</v>
      </c>
      <c r="F19" s="30">
        <f t="shared" si="4"/>
        <v>509.455444006383</v>
      </c>
      <c r="G19" s="30">
        <f t="shared" si="4"/>
        <v>535.04065246475272</v>
      </c>
      <c r="H19" s="30">
        <f t="shared" si="4"/>
        <v>550.15822103793926</v>
      </c>
      <c r="I19" s="5">
        <f t="shared" si="4"/>
        <v>540.04475721808069</v>
      </c>
    </row>
    <row r="20" spans="2:9" ht="14.5" thickBot="1">
      <c r="B20" s="25"/>
      <c r="C20" s="6" t="s">
        <v>3</v>
      </c>
      <c r="D20" s="7">
        <f>STDEVP(D16:D18)</f>
        <v>8.3874503042723738</v>
      </c>
      <c r="E20" s="7">
        <f t="shared" ref="E20:I20" si="5">STDEVP(E16:E18)</f>
        <v>8.0025437941644153</v>
      </c>
      <c r="F20" s="7">
        <f t="shared" si="5"/>
        <v>8.7062918422795903</v>
      </c>
      <c r="G20" s="7">
        <f t="shared" si="5"/>
        <v>10.943541776993785</v>
      </c>
      <c r="H20" s="7">
        <f t="shared" si="5"/>
        <v>5.3853266817685839</v>
      </c>
      <c r="I20" s="8">
        <f t="shared" si="5"/>
        <v>5.9883499900517414</v>
      </c>
    </row>
    <row r="21" spans="2:9" ht="14" customHeight="1">
      <c r="B21" s="23">
        <v>9</v>
      </c>
      <c r="C21" s="9" t="s">
        <v>4</v>
      </c>
      <c r="D21" s="31" t="s">
        <v>6</v>
      </c>
      <c r="E21" s="31" t="s">
        <v>7</v>
      </c>
      <c r="F21" s="31" t="s">
        <v>8</v>
      </c>
      <c r="G21" s="31" t="s">
        <v>9</v>
      </c>
      <c r="H21" s="31" t="s">
        <v>10</v>
      </c>
      <c r="I21" s="32" t="s">
        <v>11</v>
      </c>
    </row>
    <row r="22" spans="2:9">
      <c r="B22" s="24"/>
      <c r="C22" s="3">
        <v>1</v>
      </c>
      <c r="D22" s="28">
        <v>364.33351955307234</v>
      </c>
      <c r="E22" s="28">
        <v>462.13647798742102</v>
      </c>
      <c r="F22" s="28">
        <v>475.58550724637701</v>
      </c>
      <c r="G22" s="28">
        <v>514.67333333333295</v>
      </c>
      <c r="H22" s="28">
        <v>527.00449438202304</v>
      </c>
      <c r="I22" s="29">
        <v>514.46335078534003</v>
      </c>
    </row>
    <row r="23" spans="2:9">
      <c r="B23" s="24"/>
      <c r="C23" s="3">
        <v>2</v>
      </c>
      <c r="D23" s="28">
        <v>371.51428571428602</v>
      </c>
      <c r="E23" s="28">
        <v>447.82925170068</v>
      </c>
      <c r="F23" s="28">
        <v>478.61666666666702</v>
      </c>
      <c r="G23" s="28">
        <v>506.79124999999999</v>
      </c>
      <c r="H23" s="28">
        <v>523.46309523809498</v>
      </c>
      <c r="I23" s="29">
        <v>507.49416666666701</v>
      </c>
    </row>
    <row r="24" spans="2:9">
      <c r="B24" s="24"/>
      <c r="C24" s="3">
        <v>3</v>
      </c>
      <c r="D24" s="28">
        <v>354.33351955307199</v>
      </c>
      <c r="E24" s="28">
        <v>464.31746031746002</v>
      </c>
      <c r="F24" s="28">
        <v>496.775714285714</v>
      </c>
      <c r="G24" s="28">
        <v>498.61666666666702</v>
      </c>
      <c r="H24" s="28">
        <v>518.49640718562898</v>
      </c>
      <c r="I24" s="29">
        <v>513.12614379084005</v>
      </c>
    </row>
    <row r="25" spans="2:9">
      <c r="B25" s="24"/>
      <c r="C25" s="4" t="s">
        <v>2</v>
      </c>
      <c r="D25" s="30">
        <f t="shared" ref="D25:I25" si="6">AVERAGE(D22:D24)</f>
        <v>363.39377494014343</v>
      </c>
      <c r="E25" s="30">
        <f t="shared" si="6"/>
        <v>458.09439666852035</v>
      </c>
      <c r="F25" s="30">
        <f t="shared" si="6"/>
        <v>483.65929606625269</v>
      </c>
      <c r="G25" s="30">
        <f t="shared" si="6"/>
        <v>506.69374999999997</v>
      </c>
      <c r="H25" s="30">
        <f t="shared" si="6"/>
        <v>522.98799893524892</v>
      </c>
      <c r="I25" s="5">
        <f t="shared" si="6"/>
        <v>511.69455374761566</v>
      </c>
    </row>
    <row r="26" spans="2:9" ht="14.5" thickBot="1">
      <c r="B26" s="25"/>
      <c r="C26" s="6" t="s">
        <v>3</v>
      </c>
      <c r="D26" s="7">
        <f t="shared" ref="D26:I26" si="7">STDEVP(D22:D24)</f>
        <v>7.0454250605020681</v>
      </c>
      <c r="E26" s="7">
        <f t="shared" si="7"/>
        <v>7.3129598152443958</v>
      </c>
      <c r="F26" s="7">
        <f t="shared" si="7"/>
        <v>9.356897706635678</v>
      </c>
      <c r="G26" s="7">
        <f t="shared" si="7"/>
        <v>6.5554692584947833</v>
      </c>
      <c r="H26" s="7">
        <f t="shared" si="7"/>
        <v>3.4896202570952775</v>
      </c>
      <c r="I26" s="8">
        <f t="shared" si="7"/>
        <v>3.019875202596443</v>
      </c>
    </row>
    <row r="27" spans="2:9">
      <c r="B27" s="23">
        <v>12</v>
      </c>
      <c r="C27" s="9" t="s">
        <v>4</v>
      </c>
      <c r="D27" s="31" t="s">
        <v>6</v>
      </c>
      <c r="E27" s="31" t="s">
        <v>7</v>
      </c>
      <c r="F27" s="31" t="s">
        <v>8</v>
      </c>
      <c r="G27" s="31" t="s">
        <v>9</v>
      </c>
      <c r="H27" s="31" t="s">
        <v>10</v>
      </c>
      <c r="I27" s="32" t="s">
        <v>11</v>
      </c>
    </row>
    <row r="28" spans="2:9">
      <c r="B28" s="24"/>
      <c r="C28" s="3">
        <v>1</v>
      </c>
      <c r="D28" s="28">
        <v>367.32499999999999</v>
      </c>
      <c r="E28" s="28">
        <v>415.48467153284702</v>
      </c>
      <c r="F28" s="28">
        <v>442.02649006622499</v>
      </c>
      <c r="G28" s="28">
        <v>467.18848920863297</v>
      </c>
      <c r="H28" s="28">
        <v>502.82556390977402</v>
      </c>
      <c r="I28" s="29">
        <v>487.18848920863297</v>
      </c>
    </row>
    <row r="29" spans="2:9">
      <c r="B29" s="24"/>
      <c r="C29" s="3">
        <v>2</v>
      </c>
      <c r="D29" s="28">
        <v>351.24186046511602</v>
      </c>
      <c r="E29" s="28">
        <v>435.48467153284702</v>
      </c>
      <c r="F29" s="28">
        <v>446.26122448979601</v>
      </c>
      <c r="G29" s="28">
        <v>479.72426470588198</v>
      </c>
      <c r="H29" s="28">
        <v>485.48467153284702</v>
      </c>
      <c r="I29" s="29">
        <v>473.18848920863297</v>
      </c>
    </row>
    <row r="30" spans="2:9">
      <c r="B30" s="24"/>
      <c r="C30" s="3">
        <v>3</v>
      </c>
      <c r="D30" s="28">
        <v>357.32499999999999</v>
      </c>
      <c r="E30" s="28">
        <v>420.84210526315798</v>
      </c>
      <c r="F30" s="28">
        <v>459.127659574468</v>
      </c>
      <c r="G30" s="28">
        <v>475.48467153284702</v>
      </c>
      <c r="H30" s="28">
        <v>485.182394366197</v>
      </c>
      <c r="I30" s="29">
        <v>488.393283582089</v>
      </c>
    </row>
    <row r="31" spans="2:9">
      <c r="B31" s="24"/>
      <c r="C31" s="4" t="s">
        <v>2</v>
      </c>
      <c r="D31" s="30">
        <f>AVERAGE(D28:D30)</f>
        <v>358.63062015503868</v>
      </c>
      <c r="E31" s="30">
        <f t="shared" ref="E31:I31" si="8">AVERAGE(E28:E30)</f>
        <v>423.93714944295067</v>
      </c>
      <c r="F31" s="30">
        <f t="shared" si="8"/>
        <v>449.13845804349631</v>
      </c>
      <c r="G31" s="30">
        <f t="shared" si="8"/>
        <v>474.13247514912064</v>
      </c>
      <c r="H31" s="30">
        <f t="shared" si="8"/>
        <v>491.1642099362727</v>
      </c>
      <c r="I31" s="5">
        <f t="shared" si="8"/>
        <v>482.92342066645165</v>
      </c>
    </row>
    <row r="32" spans="2:9" ht="14.5" thickBot="1">
      <c r="B32" s="25"/>
      <c r="C32" s="6" t="s">
        <v>3</v>
      </c>
      <c r="D32" s="7">
        <f>STDEVP(D28:D30)</f>
        <v>6.6305016057896831</v>
      </c>
      <c r="E32" s="7">
        <f t="shared" ref="E32:I32" si="9">STDEVP(E28:E30)</f>
        <v>8.4531837732360344</v>
      </c>
      <c r="F32" s="7">
        <f t="shared" si="9"/>
        <v>7.2719256656138116</v>
      </c>
      <c r="G32" s="7">
        <f t="shared" si="9"/>
        <v>5.2062618146791353</v>
      </c>
      <c r="H32" s="7">
        <f t="shared" si="9"/>
        <v>8.2467458326639811</v>
      </c>
      <c r="I32" s="8">
        <f t="shared" si="9"/>
        <v>6.9011858998725009</v>
      </c>
    </row>
    <row r="33" spans="2:9" ht="14" customHeight="1">
      <c r="B33" s="20" t="s">
        <v>12</v>
      </c>
      <c r="C33" s="20"/>
      <c r="D33" s="20"/>
      <c r="E33" s="20"/>
      <c r="F33" s="20"/>
      <c r="G33" s="20"/>
      <c r="H33" s="20"/>
      <c r="I33" s="20"/>
    </row>
    <row r="34" spans="2:9">
      <c r="B34" s="21"/>
      <c r="C34" s="21"/>
      <c r="D34" s="21"/>
      <c r="E34" s="21"/>
      <c r="F34" s="21"/>
      <c r="G34" s="21"/>
      <c r="H34" s="21"/>
      <c r="I34" s="21"/>
    </row>
    <row r="35" spans="2:9">
      <c r="B35" s="21"/>
      <c r="C35" s="21"/>
      <c r="D35" s="21"/>
      <c r="E35" s="21"/>
      <c r="F35" s="21"/>
      <c r="G35" s="21"/>
      <c r="H35" s="21"/>
      <c r="I35" s="21"/>
    </row>
    <row r="36" spans="2:9">
      <c r="B36" s="21"/>
      <c r="C36" s="21"/>
      <c r="D36" s="21"/>
      <c r="E36" s="21"/>
      <c r="F36" s="21"/>
      <c r="G36" s="21"/>
      <c r="H36" s="21"/>
      <c r="I36" s="21"/>
    </row>
    <row r="37" spans="2:9">
      <c r="B37" s="21"/>
      <c r="C37" s="21"/>
      <c r="D37" s="21"/>
      <c r="E37" s="21"/>
      <c r="F37" s="21"/>
      <c r="G37" s="21"/>
      <c r="H37" s="21"/>
      <c r="I37" s="21"/>
    </row>
  </sheetData>
  <mergeCells count="7">
    <mergeCell ref="B27:B32"/>
    <mergeCell ref="B33:I37"/>
    <mergeCell ref="D2:I2"/>
    <mergeCell ref="B3:B8"/>
    <mergeCell ref="B9:B14"/>
    <mergeCell ref="B15:B20"/>
    <mergeCell ref="B21:B26"/>
  </mergeCells>
  <phoneticPr fontId="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7"/>
  <sheetViews>
    <sheetView zoomScale="60" zoomScaleNormal="60" workbookViewId="0">
      <selection activeCell="O30" sqref="O30"/>
    </sheetView>
  </sheetViews>
  <sheetFormatPr defaultRowHeight="14"/>
  <sheetData>
    <row r="2" spans="2:9" ht="14.5" thickBot="1">
      <c r="B2" s="1" t="s">
        <v>5</v>
      </c>
      <c r="C2" s="1"/>
      <c r="D2" s="22" t="s">
        <v>0</v>
      </c>
      <c r="E2" s="22"/>
      <c r="F2" s="22"/>
      <c r="G2" s="22"/>
      <c r="H2" s="22"/>
      <c r="I2" s="22"/>
    </row>
    <row r="3" spans="2:9" ht="28">
      <c r="B3" s="23">
        <v>0</v>
      </c>
      <c r="C3" s="2" t="s">
        <v>1</v>
      </c>
      <c r="D3" s="26" t="s">
        <v>6</v>
      </c>
      <c r="E3" s="26" t="s">
        <v>7</v>
      </c>
      <c r="F3" s="26" t="s">
        <v>8</v>
      </c>
      <c r="G3" s="26" t="s">
        <v>9</v>
      </c>
      <c r="H3" s="26" t="s">
        <v>10</v>
      </c>
      <c r="I3" s="27" t="s">
        <v>11</v>
      </c>
    </row>
    <row r="4" spans="2:9">
      <c r="B4" s="24"/>
      <c r="C4" s="3">
        <v>1</v>
      </c>
      <c r="D4" s="28">
        <v>68.900000000000006</v>
      </c>
      <c r="E4" s="28">
        <v>72.5</v>
      </c>
      <c r="F4" s="28">
        <v>73.599999999999994</v>
      </c>
      <c r="G4" s="28">
        <v>65.900000000000006</v>
      </c>
      <c r="H4" s="28">
        <v>65.3</v>
      </c>
      <c r="I4" s="29">
        <v>74.599999999999994</v>
      </c>
    </row>
    <row r="5" spans="2:9">
      <c r="B5" s="24"/>
      <c r="C5" s="3">
        <v>2</v>
      </c>
      <c r="D5" s="28">
        <v>75.400000000000006</v>
      </c>
      <c r="E5" s="28">
        <v>76.099999999999994</v>
      </c>
      <c r="F5" s="28">
        <v>73.599999999999994</v>
      </c>
      <c r="G5" s="28">
        <v>73.599999999999994</v>
      </c>
      <c r="H5" s="28">
        <v>74.2</v>
      </c>
      <c r="I5" s="29">
        <v>71</v>
      </c>
    </row>
    <row r="6" spans="2:9">
      <c r="B6" s="24"/>
      <c r="C6" s="3">
        <v>3</v>
      </c>
      <c r="D6" s="28">
        <v>61.4</v>
      </c>
      <c r="E6" s="28">
        <v>59.4</v>
      </c>
      <c r="F6" s="28">
        <v>65.400000000000006</v>
      </c>
      <c r="G6" s="28">
        <v>72.3</v>
      </c>
      <c r="H6" s="28">
        <v>69.8</v>
      </c>
      <c r="I6" s="29">
        <v>67.3</v>
      </c>
    </row>
    <row r="7" spans="2:9">
      <c r="B7" s="24"/>
      <c r="C7" s="4" t="s">
        <v>2</v>
      </c>
      <c r="D7" s="30">
        <f t="shared" ref="D7:I7" si="0">AVERAGE(D4:D6)</f>
        <v>68.566666666666677</v>
      </c>
      <c r="E7" s="30">
        <f t="shared" si="0"/>
        <v>69.333333333333329</v>
      </c>
      <c r="F7" s="30">
        <f t="shared" si="0"/>
        <v>70.86666666666666</v>
      </c>
      <c r="G7" s="30">
        <f t="shared" si="0"/>
        <v>70.600000000000009</v>
      </c>
      <c r="H7" s="30">
        <f t="shared" si="0"/>
        <v>69.766666666666666</v>
      </c>
      <c r="I7" s="5">
        <f t="shared" si="0"/>
        <v>70.966666666666654</v>
      </c>
    </row>
    <row r="8" spans="2:9" ht="14.5" thickBot="1">
      <c r="B8" s="25"/>
      <c r="C8" s="6" t="s">
        <v>3</v>
      </c>
      <c r="D8" s="7">
        <f t="shared" ref="D8:I8" si="1">STDEVP(D4:D6)</f>
        <v>5.7203341005768413</v>
      </c>
      <c r="E8" s="7">
        <f t="shared" si="1"/>
        <v>7.1760403814050164</v>
      </c>
      <c r="F8" s="7">
        <f t="shared" si="1"/>
        <v>3.8655170704864541</v>
      </c>
      <c r="G8" s="7">
        <f t="shared" si="1"/>
        <v>3.3655113529249361</v>
      </c>
      <c r="H8" s="7">
        <f t="shared" si="1"/>
        <v>3.6334862353148165</v>
      </c>
      <c r="I8" s="8">
        <f t="shared" si="1"/>
        <v>2.9803057263009474</v>
      </c>
    </row>
    <row r="9" spans="2:9">
      <c r="B9" s="23">
        <v>3</v>
      </c>
      <c r="C9" s="9" t="s">
        <v>4</v>
      </c>
      <c r="D9" s="31" t="s">
        <v>6</v>
      </c>
      <c r="E9" s="31" t="s">
        <v>7</v>
      </c>
      <c r="F9" s="31" t="s">
        <v>8</v>
      </c>
      <c r="G9" s="31" t="s">
        <v>9</v>
      </c>
      <c r="H9" s="31" t="s">
        <v>10</v>
      </c>
      <c r="I9" s="32" t="s">
        <v>11</v>
      </c>
    </row>
    <row r="10" spans="2:9">
      <c r="B10" s="24"/>
      <c r="C10" s="3">
        <v>1</v>
      </c>
      <c r="D10" s="28">
        <v>64</v>
      </c>
      <c r="E10" s="28">
        <v>119.6</v>
      </c>
      <c r="F10" s="28">
        <v>148</v>
      </c>
      <c r="G10" s="28">
        <v>166</v>
      </c>
      <c r="H10" s="28">
        <v>157.6</v>
      </c>
      <c r="I10" s="29">
        <v>157.19999999999999</v>
      </c>
    </row>
    <row r="11" spans="2:9">
      <c r="B11" s="24"/>
      <c r="C11" s="3">
        <v>2</v>
      </c>
      <c r="D11" s="28">
        <v>57.2</v>
      </c>
      <c r="E11" s="28">
        <v>144.80000000000001</v>
      </c>
      <c r="F11" s="28">
        <v>152.80000000000001</v>
      </c>
      <c r="G11" s="28">
        <v>157.19999999999999</v>
      </c>
      <c r="H11" s="28">
        <v>169.2</v>
      </c>
      <c r="I11" s="29">
        <v>148.80000000000001</v>
      </c>
    </row>
    <row r="12" spans="2:9">
      <c r="B12" s="24"/>
      <c r="C12" s="3">
        <v>3</v>
      </c>
      <c r="D12" s="28">
        <v>76.8</v>
      </c>
      <c r="E12" s="28">
        <v>138</v>
      </c>
      <c r="F12" s="28">
        <v>133.19999999999999</v>
      </c>
      <c r="G12" s="28">
        <v>147.19999999999999</v>
      </c>
      <c r="H12" s="28">
        <v>165.2</v>
      </c>
      <c r="I12" s="29">
        <v>162.4</v>
      </c>
    </row>
    <row r="13" spans="2:9">
      <c r="B13" s="24"/>
      <c r="C13" s="4" t="s">
        <v>2</v>
      </c>
      <c r="D13" s="30">
        <f t="shared" ref="D13:I13" si="2">AVERAGE(D10:D12)</f>
        <v>66</v>
      </c>
      <c r="E13" s="30">
        <f t="shared" si="2"/>
        <v>134.13333333333333</v>
      </c>
      <c r="F13" s="30">
        <f t="shared" si="2"/>
        <v>144.66666666666666</v>
      </c>
      <c r="G13" s="30">
        <f t="shared" si="2"/>
        <v>156.79999999999998</v>
      </c>
      <c r="H13" s="30">
        <f t="shared" si="2"/>
        <v>163.99999999999997</v>
      </c>
      <c r="I13" s="5">
        <f t="shared" si="2"/>
        <v>156.13333333333333</v>
      </c>
    </row>
    <row r="14" spans="2:9" ht="14.5" thickBot="1">
      <c r="B14" s="25"/>
      <c r="C14" s="6" t="s">
        <v>3</v>
      </c>
      <c r="D14" s="7">
        <f t="shared" ref="D14:I14" si="3">STDEVP(D10:D12)</f>
        <v>8.1256794587693673</v>
      </c>
      <c r="E14" s="7">
        <f t="shared" si="3"/>
        <v>10.644977949979779</v>
      </c>
      <c r="F14" s="7">
        <f t="shared" si="3"/>
        <v>8.3415959037957705</v>
      </c>
      <c r="G14" s="7">
        <f t="shared" si="3"/>
        <v>7.6802777727544944</v>
      </c>
      <c r="H14" s="7">
        <f t="shared" si="3"/>
        <v>4.8110982807116551</v>
      </c>
      <c r="I14" s="8">
        <f t="shared" si="3"/>
        <v>5.603173703853515</v>
      </c>
    </row>
    <row r="15" spans="2:9">
      <c r="B15" s="23">
        <v>6</v>
      </c>
      <c r="C15" s="9" t="s">
        <v>4</v>
      </c>
      <c r="D15" s="31" t="s">
        <v>6</v>
      </c>
      <c r="E15" s="31" t="s">
        <v>7</v>
      </c>
      <c r="F15" s="31" t="s">
        <v>8</v>
      </c>
      <c r="G15" s="31" t="s">
        <v>9</v>
      </c>
      <c r="H15" s="31" t="s">
        <v>10</v>
      </c>
      <c r="I15" s="32" t="s">
        <v>11</v>
      </c>
    </row>
    <row r="16" spans="2:9">
      <c r="B16" s="24"/>
      <c r="C16" s="3">
        <v>1</v>
      </c>
      <c r="D16" s="28">
        <v>56.8</v>
      </c>
      <c r="E16" s="28">
        <v>98.3</v>
      </c>
      <c r="F16" s="28">
        <v>119.2</v>
      </c>
      <c r="G16" s="28">
        <v>128.79999999999998</v>
      </c>
      <c r="H16" s="28">
        <v>144</v>
      </c>
      <c r="I16" s="29">
        <v>122.4</v>
      </c>
    </row>
    <row r="17" spans="2:9">
      <c r="B17" s="24"/>
      <c r="C17" s="3">
        <v>2</v>
      </c>
      <c r="D17" s="28">
        <v>65.2</v>
      </c>
      <c r="E17" s="28">
        <v>97.6</v>
      </c>
      <c r="F17" s="28">
        <v>101.2</v>
      </c>
      <c r="G17" s="28">
        <v>131.19999999999999</v>
      </c>
      <c r="H17" s="28">
        <v>128.4</v>
      </c>
      <c r="I17" s="29">
        <v>134</v>
      </c>
    </row>
    <row r="18" spans="2:9">
      <c r="B18" s="24"/>
      <c r="C18" s="3">
        <v>3</v>
      </c>
      <c r="D18" s="28">
        <v>66</v>
      </c>
      <c r="E18" s="28">
        <v>108.6</v>
      </c>
      <c r="F18" s="28">
        <v>113.6</v>
      </c>
      <c r="G18" s="28">
        <v>114.6</v>
      </c>
      <c r="H18" s="28">
        <v>150.80000000000001</v>
      </c>
      <c r="I18" s="29">
        <v>145.6</v>
      </c>
    </row>
    <row r="19" spans="2:9">
      <c r="B19" s="24"/>
      <c r="C19" s="4" t="s">
        <v>2</v>
      </c>
      <c r="D19" s="30">
        <f>AVERAGE(D16:D18)</f>
        <v>62.666666666666664</v>
      </c>
      <c r="E19" s="30">
        <f t="shared" ref="E19:I19" si="4">AVERAGE(E16:E18)</f>
        <v>101.5</v>
      </c>
      <c r="F19" s="30">
        <f t="shared" si="4"/>
        <v>111.33333333333333</v>
      </c>
      <c r="G19" s="30">
        <f t="shared" si="4"/>
        <v>124.86666666666667</v>
      </c>
      <c r="H19" s="30">
        <f t="shared" si="4"/>
        <v>141.06666666666666</v>
      </c>
      <c r="I19" s="5">
        <f t="shared" si="4"/>
        <v>134</v>
      </c>
    </row>
    <row r="20" spans="2:9" ht="14.5" thickBot="1">
      <c r="B20" s="25"/>
      <c r="C20" s="6" t="s">
        <v>3</v>
      </c>
      <c r="D20" s="7">
        <f>STDEVP(D16:D18)</f>
        <v>4.1611964091539315</v>
      </c>
      <c r="E20" s="7">
        <f t="shared" ref="E20:I20" si="5">STDEVP(E16:E18)</f>
        <v>5.0285849566917591</v>
      </c>
      <c r="F20" s="7">
        <f t="shared" si="5"/>
        <v>7.5212292139575752</v>
      </c>
      <c r="G20" s="7">
        <f t="shared" si="5"/>
        <v>7.3254503084945002</v>
      </c>
      <c r="H20" s="7">
        <f t="shared" si="5"/>
        <v>9.3770405186758641</v>
      </c>
      <c r="I20" s="8">
        <f t="shared" si="5"/>
        <v>9.4713603387616168</v>
      </c>
    </row>
    <row r="21" spans="2:9">
      <c r="B21" s="23">
        <v>9</v>
      </c>
      <c r="C21" s="9" t="s">
        <v>4</v>
      </c>
      <c r="D21" s="31" t="s">
        <v>6</v>
      </c>
      <c r="E21" s="31" t="s">
        <v>7</v>
      </c>
      <c r="F21" s="31" t="s">
        <v>8</v>
      </c>
      <c r="G21" s="31" t="s">
        <v>9</v>
      </c>
      <c r="H21" s="31" t="s">
        <v>10</v>
      </c>
      <c r="I21" s="32" t="s">
        <v>11</v>
      </c>
    </row>
    <row r="22" spans="2:9">
      <c r="B22" s="24"/>
      <c r="C22" s="3">
        <v>1</v>
      </c>
      <c r="D22" s="28">
        <v>77.600000000000023</v>
      </c>
      <c r="E22" s="28">
        <v>69.599999999999994</v>
      </c>
      <c r="F22" s="28">
        <v>83.8</v>
      </c>
      <c r="G22" s="28">
        <v>119.8</v>
      </c>
      <c r="H22" s="28">
        <v>119.60000000000002</v>
      </c>
      <c r="I22" s="29">
        <v>103.2</v>
      </c>
    </row>
    <row r="23" spans="2:9">
      <c r="B23" s="24"/>
      <c r="C23" s="3">
        <v>2</v>
      </c>
      <c r="D23" s="28">
        <v>57.59999999999998</v>
      </c>
      <c r="E23" s="28">
        <v>69.8</v>
      </c>
      <c r="F23" s="28">
        <v>88.8</v>
      </c>
      <c r="G23" s="28">
        <v>104.39999999999999</v>
      </c>
      <c r="H23" s="28">
        <v>110.4</v>
      </c>
      <c r="I23" s="29">
        <v>112.4</v>
      </c>
    </row>
    <row r="24" spans="2:9">
      <c r="B24" s="24"/>
      <c r="C24" s="3">
        <v>3</v>
      </c>
      <c r="D24" s="28">
        <v>59.2</v>
      </c>
      <c r="E24" s="28">
        <v>76.8</v>
      </c>
      <c r="F24" s="28">
        <v>80.8</v>
      </c>
      <c r="G24" s="28">
        <v>100.1</v>
      </c>
      <c r="H24" s="28">
        <v>129.6</v>
      </c>
      <c r="I24" s="29">
        <v>114.39999999999999</v>
      </c>
    </row>
    <row r="25" spans="2:9">
      <c r="B25" s="24"/>
      <c r="C25" s="4" t="s">
        <v>2</v>
      </c>
      <c r="D25" s="30">
        <f t="shared" ref="D25:I25" si="6">AVERAGE(D22:D24)</f>
        <v>64.8</v>
      </c>
      <c r="E25" s="30">
        <f t="shared" si="6"/>
        <v>72.066666666666663</v>
      </c>
      <c r="F25" s="30">
        <f t="shared" si="6"/>
        <v>84.466666666666654</v>
      </c>
      <c r="G25" s="30">
        <f t="shared" si="6"/>
        <v>108.09999999999998</v>
      </c>
      <c r="H25" s="30">
        <f t="shared" si="6"/>
        <v>119.86666666666667</v>
      </c>
      <c r="I25" s="5">
        <f t="shared" si="6"/>
        <v>110</v>
      </c>
    </row>
    <row r="26" spans="2:9" ht="14.5" thickBot="1">
      <c r="B26" s="25"/>
      <c r="C26" s="6" t="s">
        <v>3</v>
      </c>
      <c r="D26" s="7">
        <f t="shared" ref="D26:I26" si="7">STDEVP(D22:D24)</f>
        <v>9.0745064144925784</v>
      </c>
      <c r="E26" s="7">
        <f t="shared" si="7"/>
        <v>3.3479678745305925</v>
      </c>
      <c r="F26" s="7">
        <f t="shared" si="7"/>
        <v>3.2998316455372221</v>
      </c>
      <c r="G26" s="7">
        <f t="shared" si="7"/>
        <v>8.4573439487032029</v>
      </c>
      <c r="H26" s="7">
        <f t="shared" si="7"/>
        <v>7.8406348949275451</v>
      </c>
      <c r="I26" s="8">
        <f t="shared" si="7"/>
        <v>4.8771576421791654</v>
      </c>
    </row>
    <row r="27" spans="2:9">
      <c r="B27" s="23">
        <v>12</v>
      </c>
      <c r="C27" s="9" t="s">
        <v>4</v>
      </c>
      <c r="D27" s="31" t="s">
        <v>6</v>
      </c>
      <c r="E27" s="31" t="s">
        <v>7</v>
      </c>
      <c r="F27" s="31" t="s">
        <v>8</v>
      </c>
      <c r="G27" s="31" t="s">
        <v>9</v>
      </c>
      <c r="H27" s="31" t="s">
        <v>10</v>
      </c>
      <c r="I27" s="32" t="s">
        <v>11</v>
      </c>
    </row>
    <row r="28" spans="2:9">
      <c r="B28" s="24"/>
      <c r="C28" s="3">
        <v>1</v>
      </c>
      <c r="D28" s="28">
        <v>59.59999999999998</v>
      </c>
      <c r="E28" s="28">
        <v>65.400000000000006</v>
      </c>
      <c r="F28" s="28">
        <v>72.8</v>
      </c>
      <c r="G28" s="28">
        <v>84.4</v>
      </c>
      <c r="H28" s="28">
        <v>99.8</v>
      </c>
      <c r="I28" s="29">
        <v>88.4</v>
      </c>
    </row>
    <row r="29" spans="2:9">
      <c r="B29" s="24"/>
      <c r="C29" s="3">
        <v>2</v>
      </c>
      <c r="D29" s="28">
        <v>72.8</v>
      </c>
      <c r="E29" s="28">
        <v>70.200000000000017</v>
      </c>
      <c r="F29" s="28">
        <v>72.8</v>
      </c>
      <c r="G29" s="28">
        <v>96.6</v>
      </c>
      <c r="H29" s="28">
        <v>105.4</v>
      </c>
      <c r="I29" s="29">
        <v>99.6</v>
      </c>
    </row>
    <row r="30" spans="2:9">
      <c r="B30" s="24"/>
      <c r="C30" s="3">
        <v>3</v>
      </c>
      <c r="D30" s="28">
        <v>53.8</v>
      </c>
      <c r="E30" s="28">
        <v>70.400000000000006</v>
      </c>
      <c r="F30" s="28">
        <v>85.8</v>
      </c>
      <c r="G30" s="28">
        <v>79.2</v>
      </c>
      <c r="H30" s="28">
        <v>96.4</v>
      </c>
      <c r="I30" s="29">
        <v>83.8</v>
      </c>
    </row>
    <row r="31" spans="2:9">
      <c r="B31" s="24"/>
      <c r="C31" s="4" t="s">
        <v>2</v>
      </c>
      <c r="D31" s="30">
        <f>AVERAGE(D28:D30)</f>
        <v>62.066666666666663</v>
      </c>
      <c r="E31" s="30">
        <f t="shared" ref="E31:I31" si="8">AVERAGE(E28:E30)</f>
        <v>68.666666666666671</v>
      </c>
      <c r="F31" s="30">
        <f t="shared" si="8"/>
        <v>77.133333333333326</v>
      </c>
      <c r="G31" s="30">
        <f t="shared" si="8"/>
        <v>86.733333333333334</v>
      </c>
      <c r="H31" s="30">
        <f t="shared" si="8"/>
        <v>100.53333333333335</v>
      </c>
      <c r="I31" s="5">
        <f t="shared" si="8"/>
        <v>90.600000000000009</v>
      </c>
    </row>
    <row r="32" spans="2:9" ht="14.5" thickBot="1">
      <c r="B32" s="25"/>
      <c r="C32" s="6" t="s">
        <v>3</v>
      </c>
      <c r="D32" s="7">
        <f>STDEVP(D28:D30)</f>
        <v>7.9504018067571778</v>
      </c>
      <c r="E32" s="7">
        <f t="shared" ref="E32:I32" si="9">STDEVP(E28:E30)</f>
        <v>2.3113247764479645</v>
      </c>
      <c r="F32" s="7">
        <f t="shared" si="9"/>
        <v>6.1282587702834119</v>
      </c>
      <c r="G32" s="7">
        <f t="shared" si="9"/>
        <v>7.2926142241463836</v>
      </c>
      <c r="H32" s="7">
        <f t="shared" si="9"/>
        <v>3.7106453466868663</v>
      </c>
      <c r="I32" s="8">
        <f t="shared" si="9"/>
        <v>6.6352593518766581</v>
      </c>
    </row>
    <row r="33" spans="2:9">
      <c r="B33" s="20" t="s">
        <v>13</v>
      </c>
      <c r="C33" s="20"/>
      <c r="D33" s="20"/>
      <c r="E33" s="20"/>
      <c r="F33" s="20"/>
      <c r="G33" s="20"/>
      <c r="H33" s="20"/>
      <c r="I33" s="20"/>
    </row>
    <row r="34" spans="2:9">
      <c r="B34" s="21"/>
      <c r="C34" s="21"/>
      <c r="D34" s="21"/>
      <c r="E34" s="21"/>
      <c r="F34" s="21"/>
      <c r="G34" s="21"/>
      <c r="H34" s="21"/>
      <c r="I34" s="21"/>
    </row>
    <row r="35" spans="2:9">
      <c r="B35" s="21"/>
      <c r="C35" s="21"/>
      <c r="D35" s="21"/>
      <c r="E35" s="21"/>
      <c r="F35" s="21"/>
      <c r="G35" s="21"/>
      <c r="H35" s="21"/>
      <c r="I35" s="21"/>
    </row>
    <row r="36" spans="2:9">
      <c r="B36" s="21"/>
      <c r="C36" s="21"/>
      <c r="D36" s="21"/>
      <c r="E36" s="21"/>
      <c r="F36" s="21"/>
      <c r="G36" s="21"/>
      <c r="H36" s="21"/>
      <c r="I36" s="21"/>
    </row>
    <row r="37" spans="2:9">
      <c r="B37" s="21"/>
      <c r="C37" s="21"/>
      <c r="D37" s="21"/>
      <c r="E37" s="21"/>
      <c r="F37" s="21"/>
      <c r="G37" s="21"/>
      <c r="H37" s="21"/>
      <c r="I37" s="21"/>
    </row>
  </sheetData>
  <mergeCells count="7">
    <mergeCell ref="B33:I37"/>
    <mergeCell ref="D2:I2"/>
    <mergeCell ref="B3:B8"/>
    <mergeCell ref="B9:B14"/>
    <mergeCell ref="B15:B20"/>
    <mergeCell ref="B21:B26"/>
    <mergeCell ref="B27:B32"/>
  </mergeCells>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7"/>
  <sheetViews>
    <sheetView zoomScale="60" zoomScaleNormal="60" workbookViewId="0">
      <selection activeCell="Q33" sqref="Q33"/>
    </sheetView>
  </sheetViews>
  <sheetFormatPr defaultRowHeight="14"/>
  <sheetData>
    <row r="2" spans="2:9" ht="14.5" thickBot="1">
      <c r="B2" s="1" t="s">
        <v>5</v>
      </c>
      <c r="C2" s="1"/>
      <c r="D2" s="22" t="s">
        <v>0</v>
      </c>
      <c r="E2" s="22"/>
      <c r="F2" s="22"/>
      <c r="G2" s="22"/>
      <c r="H2" s="22"/>
      <c r="I2" s="22"/>
    </row>
    <row r="3" spans="2:9" ht="28">
      <c r="B3" s="23">
        <v>0</v>
      </c>
      <c r="C3" s="2" t="s">
        <v>1</v>
      </c>
      <c r="D3" s="26" t="s">
        <v>6</v>
      </c>
      <c r="E3" s="26" t="s">
        <v>7</v>
      </c>
      <c r="F3" s="26" t="s">
        <v>8</v>
      </c>
      <c r="G3" s="26" t="s">
        <v>9</v>
      </c>
      <c r="H3" s="26" t="s">
        <v>10</v>
      </c>
      <c r="I3" s="27" t="s">
        <v>11</v>
      </c>
    </row>
    <row r="4" spans="2:9">
      <c r="B4" s="24"/>
      <c r="C4" s="3">
        <v>1</v>
      </c>
      <c r="D4" s="28">
        <v>431.65</v>
      </c>
      <c r="E4" s="28">
        <v>413.52</v>
      </c>
      <c r="F4" s="28">
        <v>421.45</v>
      </c>
      <c r="G4" s="28">
        <v>413.52</v>
      </c>
      <c r="H4" s="28">
        <v>423.46</v>
      </c>
      <c r="I4" s="29">
        <v>413.58</v>
      </c>
    </row>
    <row r="5" spans="2:9">
      <c r="B5" s="24"/>
      <c r="C5" s="3">
        <v>2</v>
      </c>
      <c r="D5" s="28">
        <v>416.84</v>
      </c>
      <c r="E5" s="28">
        <v>438.24</v>
      </c>
      <c r="F5" s="28">
        <v>427.84</v>
      </c>
      <c r="G5" s="28">
        <v>437.84</v>
      </c>
      <c r="H5" s="28">
        <v>428.25</v>
      </c>
      <c r="I5" s="29">
        <v>440.69</v>
      </c>
    </row>
    <row r="6" spans="2:9">
      <c r="B6" s="24"/>
      <c r="C6" s="3">
        <v>3</v>
      </c>
      <c r="D6" s="28">
        <v>432.54</v>
      </c>
      <c r="E6" s="28">
        <v>421.46</v>
      </c>
      <c r="F6" s="28">
        <v>422.94</v>
      </c>
      <c r="G6" s="28">
        <v>431.46</v>
      </c>
      <c r="H6" s="28">
        <v>419.14</v>
      </c>
      <c r="I6" s="29">
        <v>421.45</v>
      </c>
    </row>
    <row r="7" spans="2:9">
      <c r="B7" s="24"/>
      <c r="C7" s="4" t="s">
        <v>2</v>
      </c>
      <c r="D7" s="30">
        <f t="shared" ref="D7:I7" si="0">AVERAGE(D4:D6)</f>
        <v>427.01</v>
      </c>
      <c r="E7" s="30">
        <f t="shared" si="0"/>
        <v>424.40666666666669</v>
      </c>
      <c r="F7" s="30">
        <f t="shared" si="0"/>
        <v>424.07666666666665</v>
      </c>
      <c r="G7" s="30">
        <f t="shared" si="0"/>
        <v>427.60666666666663</v>
      </c>
      <c r="H7" s="30">
        <f t="shared" si="0"/>
        <v>423.61666666666662</v>
      </c>
      <c r="I7" s="5">
        <f t="shared" si="0"/>
        <v>425.24</v>
      </c>
    </row>
    <row r="8" spans="2:9" ht="14.5" thickBot="1">
      <c r="B8" s="25"/>
      <c r="C8" s="6" t="s">
        <v>3</v>
      </c>
      <c r="D8" s="7">
        <f t="shared" ref="D8:I8" si="1">STDEVP(D4:D6)</f>
        <v>7.2004490600702704</v>
      </c>
      <c r="E8" s="7">
        <f t="shared" si="1"/>
        <v>10.304747557423349</v>
      </c>
      <c r="F8" s="7">
        <f t="shared" si="1"/>
        <v>2.7297171200612556</v>
      </c>
      <c r="G8" s="7">
        <f t="shared" si="1"/>
        <v>10.295686259572769</v>
      </c>
      <c r="H8" s="7">
        <f t="shared" si="1"/>
        <v>3.7207914331347478</v>
      </c>
      <c r="I8" s="8">
        <f t="shared" si="1"/>
        <v>11.387452158699363</v>
      </c>
    </row>
    <row r="9" spans="2:9">
      <c r="B9" s="23">
        <v>3</v>
      </c>
      <c r="C9" s="9" t="s">
        <v>4</v>
      </c>
      <c r="D9" s="31" t="s">
        <v>6</v>
      </c>
      <c r="E9" s="31" t="s">
        <v>7</v>
      </c>
      <c r="F9" s="31" t="s">
        <v>8</v>
      </c>
      <c r="G9" s="31" t="s">
        <v>9</v>
      </c>
      <c r="H9" s="31" t="s">
        <v>10</v>
      </c>
      <c r="I9" s="32" t="s">
        <v>11</v>
      </c>
    </row>
    <row r="10" spans="2:9">
      <c r="B10" s="24"/>
      <c r="C10" s="3">
        <v>1</v>
      </c>
      <c r="D10" s="28">
        <v>422.28000000000037</v>
      </c>
      <c r="E10" s="28">
        <v>530.16</v>
      </c>
      <c r="F10" s="28">
        <v>559.82000000000005</v>
      </c>
      <c r="G10" s="28">
        <v>581.95999999999901</v>
      </c>
      <c r="H10" s="28">
        <v>613.6</v>
      </c>
      <c r="I10" s="29">
        <v>586.72</v>
      </c>
    </row>
    <row r="11" spans="2:9">
      <c r="B11" s="24"/>
      <c r="C11" s="3">
        <v>2</v>
      </c>
      <c r="D11" s="28">
        <v>412.12</v>
      </c>
      <c r="E11" s="28">
        <v>543.76</v>
      </c>
      <c r="F11" s="28">
        <v>549.94000000000005</v>
      </c>
      <c r="G11" s="28">
        <v>570.32000000000005</v>
      </c>
      <c r="H11" s="28">
        <v>589.48</v>
      </c>
      <c r="I11" s="29">
        <v>573.44000000000005</v>
      </c>
    </row>
    <row r="12" spans="2:9">
      <c r="B12" s="24"/>
      <c r="C12" s="3">
        <v>3</v>
      </c>
      <c r="D12" s="28">
        <v>422.28000000000037</v>
      </c>
      <c r="E12" s="28">
        <v>531.96</v>
      </c>
      <c r="F12" s="28">
        <v>564.73999999999899</v>
      </c>
      <c r="G12" s="28">
        <v>569.5</v>
      </c>
      <c r="H12" s="28">
        <v>587.70000000000005</v>
      </c>
      <c r="I12" s="29">
        <v>576.72</v>
      </c>
    </row>
    <row r="13" spans="2:9">
      <c r="B13" s="24"/>
      <c r="C13" s="4" t="s">
        <v>2</v>
      </c>
      <c r="D13" s="30">
        <f t="shared" ref="D13:I13" si="2">AVERAGE(D10:D12)</f>
        <v>418.8933333333336</v>
      </c>
      <c r="E13" s="30">
        <f t="shared" si="2"/>
        <v>535.29333333333341</v>
      </c>
      <c r="F13" s="30">
        <f t="shared" si="2"/>
        <v>558.1666666666664</v>
      </c>
      <c r="G13" s="30">
        <f t="shared" si="2"/>
        <v>573.92666666666639</v>
      </c>
      <c r="H13" s="30">
        <f t="shared" si="2"/>
        <v>596.92666666666662</v>
      </c>
      <c r="I13" s="5">
        <f t="shared" si="2"/>
        <v>578.96</v>
      </c>
    </row>
    <row r="14" spans="2:9" ht="14.5" thickBot="1">
      <c r="B14" s="25"/>
      <c r="C14" s="6" t="s">
        <v>3</v>
      </c>
      <c r="D14" s="7">
        <f t="shared" ref="D14:I14" si="3">STDEVP(D10:D12)</f>
        <v>4.7894699312370541</v>
      </c>
      <c r="E14" s="7">
        <f t="shared" si="3"/>
        <v>6.031767752676009</v>
      </c>
      <c r="F14" s="7">
        <f t="shared" si="3"/>
        <v>6.1541386255281525</v>
      </c>
      <c r="G14" s="7">
        <f t="shared" si="3"/>
        <v>5.6902802118071021</v>
      </c>
      <c r="H14" s="7">
        <f t="shared" si="3"/>
        <v>11.812200848651734</v>
      </c>
      <c r="I14" s="8">
        <f t="shared" si="3"/>
        <v>5.6481737461472061</v>
      </c>
    </row>
    <row r="15" spans="2:9">
      <c r="B15" s="23">
        <v>6</v>
      </c>
      <c r="C15" s="9" t="s">
        <v>4</v>
      </c>
      <c r="D15" s="31" t="s">
        <v>6</v>
      </c>
      <c r="E15" s="31" t="s">
        <v>7</v>
      </c>
      <c r="F15" s="31" t="s">
        <v>8</v>
      </c>
      <c r="G15" s="31" t="s">
        <v>9</v>
      </c>
      <c r="H15" s="31" t="s">
        <v>10</v>
      </c>
      <c r="I15" s="32" t="s">
        <v>11</v>
      </c>
    </row>
    <row r="16" spans="2:9">
      <c r="B16" s="24"/>
      <c r="C16" s="3">
        <v>1</v>
      </c>
      <c r="D16" s="28">
        <v>413.09999999999985</v>
      </c>
      <c r="E16" s="28">
        <v>522.44000000000005</v>
      </c>
      <c r="F16" s="28">
        <v>540.79999999999995</v>
      </c>
      <c r="G16" s="28">
        <v>539.67999999999995</v>
      </c>
      <c r="H16" s="28">
        <v>561.62</v>
      </c>
      <c r="I16" s="29">
        <v>542.48</v>
      </c>
    </row>
    <row r="17" spans="2:9">
      <c r="B17" s="24"/>
      <c r="C17" s="3">
        <v>2</v>
      </c>
      <c r="D17" s="28">
        <v>431.45999999999987</v>
      </c>
      <c r="E17" s="28">
        <v>490.64</v>
      </c>
      <c r="F17" s="28">
        <v>535.06000000000097</v>
      </c>
      <c r="G17" s="28">
        <v>555.22</v>
      </c>
      <c r="H17" s="28">
        <v>587.52</v>
      </c>
      <c r="I17" s="29">
        <v>569.16</v>
      </c>
    </row>
    <row r="18" spans="2:9">
      <c r="B18" s="24"/>
      <c r="C18" s="3">
        <v>3</v>
      </c>
      <c r="D18" s="28">
        <v>431.45999999999987</v>
      </c>
      <c r="E18" s="28">
        <v>516.54</v>
      </c>
      <c r="F18" s="28">
        <v>523.25999999999988</v>
      </c>
      <c r="G18" s="28">
        <v>564.14</v>
      </c>
      <c r="H18" s="28">
        <v>579.57000000000005</v>
      </c>
      <c r="I18" s="29">
        <v>543.85</v>
      </c>
    </row>
    <row r="19" spans="2:9">
      <c r="B19" s="24"/>
      <c r="C19" s="4" t="s">
        <v>2</v>
      </c>
      <c r="D19" s="30">
        <f>AVERAGE(D16:D18)</f>
        <v>425.33999999999986</v>
      </c>
      <c r="E19" s="30">
        <f t="shared" ref="E19:I19" si="4">AVERAGE(E16:E18)</f>
        <v>509.87333333333328</v>
      </c>
      <c r="F19" s="30">
        <f t="shared" si="4"/>
        <v>533.0400000000003</v>
      </c>
      <c r="G19" s="30">
        <f t="shared" si="4"/>
        <v>553.01333333333332</v>
      </c>
      <c r="H19" s="30">
        <f t="shared" si="4"/>
        <v>576.23666666666668</v>
      </c>
      <c r="I19" s="5">
        <f t="shared" si="4"/>
        <v>551.82999999999993</v>
      </c>
    </row>
    <row r="20" spans="2:9" ht="14.5" thickBot="1">
      <c r="B20" s="25"/>
      <c r="C20" s="6" t="s">
        <v>3</v>
      </c>
      <c r="D20" s="7">
        <f>STDEVP(D16:D18)</f>
        <v>8.6549870017233488</v>
      </c>
      <c r="E20" s="7">
        <f t="shared" ref="E20:I20" si="5">STDEVP(E16:E18)</f>
        <v>13.811669783998701</v>
      </c>
      <c r="F20" s="7">
        <f t="shared" si="5"/>
        <v>7.3017440838931442</v>
      </c>
      <c r="G20" s="7">
        <f t="shared" si="5"/>
        <v>10.106926118041823</v>
      </c>
      <c r="H20" s="7">
        <f t="shared" si="5"/>
        <v>10.833153844666942</v>
      </c>
      <c r="I20" s="8">
        <f t="shared" si="5"/>
        <v>12.266917569897748</v>
      </c>
    </row>
    <row r="21" spans="2:9">
      <c r="B21" s="23">
        <v>9</v>
      </c>
      <c r="C21" s="9" t="s">
        <v>4</v>
      </c>
      <c r="D21" s="31" t="s">
        <v>6</v>
      </c>
      <c r="E21" s="31" t="s">
        <v>7</v>
      </c>
      <c r="F21" s="31" t="s">
        <v>8</v>
      </c>
      <c r="G21" s="31" t="s">
        <v>9</v>
      </c>
      <c r="H21" s="31" t="s">
        <v>10</v>
      </c>
      <c r="I21" s="32" t="s">
        <v>11</v>
      </c>
    </row>
    <row r="22" spans="2:9">
      <c r="B22" s="24"/>
      <c r="C22" s="3">
        <v>1</v>
      </c>
      <c r="D22" s="28">
        <v>413.09999999999985</v>
      </c>
      <c r="E22" s="28">
        <v>497.36</v>
      </c>
      <c r="F22" s="28">
        <v>507.36</v>
      </c>
      <c r="G22" s="28">
        <v>546.70000000000005</v>
      </c>
      <c r="H22" s="28">
        <v>569.16</v>
      </c>
      <c r="I22" s="29">
        <v>544.55999999999995</v>
      </c>
    </row>
    <row r="23" spans="2:9">
      <c r="B23" s="24"/>
      <c r="C23" s="3">
        <v>2</v>
      </c>
      <c r="D23" s="28">
        <v>458.99999999999989</v>
      </c>
      <c r="E23" s="28">
        <v>484.9</v>
      </c>
      <c r="F23" s="28">
        <v>519.82000000000005</v>
      </c>
      <c r="G23" s="28">
        <v>538.66</v>
      </c>
      <c r="H23" s="28">
        <v>547.52</v>
      </c>
      <c r="I23" s="29">
        <v>523.91999999999996</v>
      </c>
    </row>
    <row r="24" spans="2:9">
      <c r="B24" s="24"/>
      <c r="C24" s="3">
        <v>3</v>
      </c>
      <c r="D24" s="28">
        <v>431.46000000000032</v>
      </c>
      <c r="E24" s="28">
        <v>507.36</v>
      </c>
      <c r="F24" s="28">
        <v>526.54</v>
      </c>
      <c r="G24" s="28">
        <v>528.34</v>
      </c>
      <c r="H24" s="28">
        <v>549.16000000000099</v>
      </c>
      <c r="I24" s="29">
        <v>527.36</v>
      </c>
    </row>
    <row r="25" spans="2:9">
      <c r="B25" s="24"/>
      <c r="C25" s="4" t="s">
        <v>2</v>
      </c>
      <c r="D25" s="30">
        <f t="shared" ref="D25:I25" si="6">AVERAGE(D22:D24)</f>
        <v>434.52</v>
      </c>
      <c r="E25" s="30">
        <f t="shared" si="6"/>
        <v>496.53999999999996</v>
      </c>
      <c r="F25" s="30">
        <f t="shared" si="6"/>
        <v>517.90666666666664</v>
      </c>
      <c r="G25" s="30">
        <f t="shared" si="6"/>
        <v>537.90000000000009</v>
      </c>
      <c r="H25" s="30">
        <f t="shared" si="6"/>
        <v>555.28000000000031</v>
      </c>
      <c r="I25" s="5">
        <f t="shared" si="6"/>
        <v>531.94666666666672</v>
      </c>
    </row>
    <row r="26" spans="2:9" ht="14.5" thickBot="1">
      <c r="B26" s="25"/>
      <c r="C26" s="6" t="s">
        <v>3</v>
      </c>
      <c r="D26" s="7">
        <f t="shared" ref="D26:I26" si="7">STDEVP(D22:D24)</f>
        <v>18.863106849085057</v>
      </c>
      <c r="E26" s="7">
        <f t="shared" si="7"/>
        <v>9.1875713149159797</v>
      </c>
      <c r="F26" s="7">
        <f t="shared" si="7"/>
        <v>7.9462248199310759</v>
      </c>
      <c r="G26" s="7">
        <f t="shared" si="7"/>
        <v>7.514678968525538</v>
      </c>
      <c r="H26" s="7">
        <f t="shared" si="7"/>
        <v>9.8374522446953918</v>
      </c>
      <c r="I26" s="8">
        <f t="shared" si="7"/>
        <v>9.0288623622001936</v>
      </c>
    </row>
    <row r="27" spans="2:9">
      <c r="B27" s="23">
        <v>12</v>
      </c>
      <c r="C27" s="9" t="s">
        <v>4</v>
      </c>
      <c r="D27" s="31" t="s">
        <v>6</v>
      </c>
      <c r="E27" s="31" t="s">
        <v>7</v>
      </c>
      <c r="F27" s="31" t="s">
        <v>8</v>
      </c>
      <c r="G27" s="31" t="s">
        <v>9</v>
      </c>
      <c r="H27" s="31" t="s">
        <v>10</v>
      </c>
      <c r="I27" s="32" t="s">
        <v>11</v>
      </c>
    </row>
    <row r="28" spans="2:9">
      <c r="B28" s="24"/>
      <c r="C28" s="3">
        <v>1</v>
      </c>
      <c r="D28" s="28">
        <v>426.599999999999</v>
      </c>
      <c r="E28" s="28">
        <v>474.9</v>
      </c>
      <c r="F28" s="28">
        <v>514.24</v>
      </c>
      <c r="G28" s="28">
        <v>512.6</v>
      </c>
      <c r="H28" s="28">
        <v>553.58000000000004</v>
      </c>
      <c r="I28" s="29">
        <v>537.84</v>
      </c>
    </row>
    <row r="29" spans="2:9">
      <c r="B29" s="24"/>
      <c r="C29" s="3">
        <v>2</v>
      </c>
      <c r="D29" s="28">
        <v>413.08</v>
      </c>
      <c r="E29" s="28">
        <v>472.44000000000102</v>
      </c>
      <c r="F29" s="28">
        <v>505.88</v>
      </c>
      <c r="G29" s="28">
        <v>532.6</v>
      </c>
      <c r="H29" s="28">
        <v>551.78</v>
      </c>
      <c r="I29" s="29">
        <v>526.70000000000005</v>
      </c>
    </row>
    <row r="30" spans="2:9">
      <c r="B30" s="24"/>
      <c r="C30" s="3">
        <v>3</v>
      </c>
      <c r="D30" s="28">
        <v>403.94</v>
      </c>
      <c r="E30" s="28">
        <v>491.98</v>
      </c>
      <c r="F30" s="28">
        <v>499.98</v>
      </c>
      <c r="G30" s="28">
        <v>532.70000000000005</v>
      </c>
      <c r="H30" s="28">
        <v>541.62</v>
      </c>
      <c r="I30" s="29">
        <v>534.4</v>
      </c>
    </row>
    <row r="31" spans="2:9">
      <c r="B31" s="24"/>
      <c r="C31" s="4" t="s">
        <v>2</v>
      </c>
      <c r="D31" s="30">
        <f>AVERAGE(D28:D30)</f>
        <v>414.53999999999968</v>
      </c>
      <c r="E31" s="30">
        <f t="shared" ref="E31:I31" si="8">AVERAGE(E28:E30)</f>
        <v>479.77333333333371</v>
      </c>
      <c r="F31" s="30">
        <f t="shared" si="8"/>
        <v>506.7</v>
      </c>
      <c r="G31" s="30">
        <f t="shared" si="8"/>
        <v>525.9666666666667</v>
      </c>
      <c r="H31" s="30">
        <f t="shared" si="8"/>
        <v>548.99333333333334</v>
      </c>
      <c r="I31" s="5">
        <f t="shared" si="8"/>
        <v>532.98</v>
      </c>
    </row>
    <row r="32" spans="2:9" ht="14.5" thickBot="1">
      <c r="B32" s="25"/>
      <c r="C32" s="6" t="s">
        <v>3</v>
      </c>
      <c r="D32" s="7">
        <f>STDEVP(D28:D30)</f>
        <v>9.3083331841237094</v>
      </c>
      <c r="E32" s="7">
        <f t="shared" ref="E32:I32" si="9">STDEVP(E28:E30)</f>
        <v>8.6896464574544563</v>
      </c>
      <c r="F32" s="7">
        <f t="shared" si="9"/>
        <v>5.8504244860237824</v>
      </c>
      <c r="G32" s="7">
        <f t="shared" si="9"/>
        <v>9.4517488093767952</v>
      </c>
      <c r="H32" s="7">
        <f t="shared" si="9"/>
        <v>5.265265636434906</v>
      </c>
      <c r="I32" s="8">
        <f t="shared" si="9"/>
        <v>4.6574098667249118</v>
      </c>
    </row>
    <row r="33" spans="2:9">
      <c r="B33" s="20" t="s">
        <v>14</v>
      </c>
      <c r="C33" s="20"/>
      <c r="D33" s="20"/>
      <c r="E33" s="20"/>
      <c r="F33" s="20"/>
      <c r="G33" s="20"/>
      <c r="H33" s="20"/>
      <c r="I33" s="20"/>
    </row>
    <row r="34" spans="2:9">
      <c r="B34" s="21"/>
      <c r="C34" s="21"/>
      <c r="D34" s="21"/>
      <c r="E34" s="21"/>
      <c r="F34" s="21"/>
      <c r="G34" s="21"/>
      <c r="H34" s="21"/>
      <c r="I34" s="21"/>
    </row>
    <row r="35" spans="2:9">
      <c r="B35" s="21"/>
      <c r="C35" s="21"/>
      <c r="D35" s="21"/>
      <c r="E35" s="21"/>
      <c r="F35" s="21"/>
      <c r="G35" s="21"/>
      <c r="H35" s="21"/>
      <c r="I35" s="21"/>
    </row>
    <row r="36" spans="2:9">
      <c r="B36" s="21"/>
      <c r="C36" s="21"/>
      <c r="D36" s="21"/>
      <c r="E36" s="21"/>
      <c r="F36" s="21"/>
      <c r="G36" s="21"/>
      <c r="H36" s="21"/>
      <c r="I36" s="21"/>
    </row>
    <row r="37" spans="2:9">
      <c r="B37" s="21"/>
      <c r="C37" s="21"/>
      <c r="D37" s="21"/>
      <c r="E37" s="21"/>
      <c r="F37" s="21"/>
      <c r="G37" s="21"/>
      <c r="H37" s="21"/>
      <c r="I37" s="21"/>
    </row>
  </sheetData>
  <mergeCells count="7">
    <mergeCell ref="B33:I37"/>
    <mergeCell ref="D2:I2"/>
    <mergeCell ref="B3:B8"/>
    <mergeCell ref="B9:B14"/>
    <mergeCell ref="B15:B20"/>
    <mergeCell ref="B21:B26"/>
    <mergeCell ref="B27:B32"/>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plant height</vt:lpstr>
      <vt:lpstr>leaf area</vt:lpstr>
      <vt:lpstr>H2O2</vt:lpstr>
      <vt:lpstr>O2-</vt:lpstr>
      <vt:lpstr>O2- production rate</vt:lpstr>
      <vt:lpstr>MDA</vt:lpstr>
      <vt:lpstr>SOD</vt:lpstr>
      <vt:lpstr>POD</vt:lpstr>
      <vt:lpstr>CAT</vt:lpstr>
      <vt:lpstr>APX</vt:lpstr>
      <vt:lpstr>AsA</vt:lpstr>
      <vt:lpstr>GSH</vt:lpstr>
      <vt:lpstr>soluble sugar</vt:lpstr>
      <vt:lpstr>soluble protein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2020-07-04T05:17:58Z</dcterms:modified>
</cp:coreProperties>
</file>