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245" activeTab="2"/>
  </bookViews>
  <sheets>
    <sheet name="INFO" sheetId="3" r:id="rId1"/>
    <sheet name="GROWTH" sheetId="1" r:id="rId2"/>
    <sheet name="DISSOLUTION" sheetId="2" r:id="rId3"/>
  </sheets>
  <calcPr calcId="145621"/>
</workbook>
</file>

<file path=xl/calcChain.xml><?xml version="1.0" encoding="utf-8"?>
<calcChain xmlns="http://schemas.openxmlformats.org/spreadsheetml/2006/main">
  <c r="J37" i="3" l="1"/>
  <c r="C29" i="3"/>
  <c r="E26" i="2" l="1"/>
  <c r="F25" i="2"/>
  <c r="F24" i="2"/>
  <c r="F23" i="2"/>
  <c r="F22" i="2"/>
  <c r="F21" i="2"/>
  <c r="F20" i="2"/>
  <c r="F19" i="2"/>
  <c r="F26" i="2" s="1"/>
  <c r="E14" i="2"/>
</calcChain>
</file>

<file path=xl/sharedStrings.xml><?xml version="1.0" encoding="utf-8"?>
<sst xmlns="http://schemas.openxmlformats.org/spreadsheetml/2006/main" count="401" uniqueCount="216">
  <si>
    <t>Days</t>
  </si>
  <si>
    <t>Date</t>
  </si>
  <si>
    <t>FEED</t>
  </si>
  <si>
    <t>PH</t>
  </si>
  <si>
    <t>AQ</t>
  </si>
  <si>
    <t>CORAL_ID</t>
  </si>
  <si>
    <t>HF</t>
  </si>
  <si>
    <t>A3</t>
  </si>
  <si>
    <t>A9</t>
  </si>
  <si>
    <t>B3n</t>
  </si>
  <si>
    <t>C7</t>
  </si>
  <si>
    <t>R5</t>
  </si>
  <si>
    <t>R9</t>
  </si>
  <si>
    <t>A1</t>
  </si>
  <si>
    <t>A2</t>
  </si>
  <si>
    <t>B1</t>
  </si>
  <si>
    <t>H7</t>
  </si>
  <si>
    <t>P9</t>
  </si>
  <si>
    <t>R1</t>
  </si>
  <si>
    <t>R8</t>
  </si>
  <si>
    <t>A4</t>
  </si>
  <si>
    <t>A7</t>
  </si>
  <si>
    <t>B4</t>
  </si>
  <si>
    <t>B6</t>
  </si>
  <si>
    <t>R2</t>
  </si>
  <si>
    <t>R4</t>
  </si>
  <si>
    <t>B5n</t>
  </si>
  <si>
    <t>C3</t>
  </si>
  <si>
    <t>E5</t>
  </si>
  <si>
    <t>F8</t>
  </si>
  <si>
    <t>S4</t>
  </si>
  <si>
    <t>S7</t>
  </si>
  <si>
    <t>C2</t>
  </si>
  <si>
    <t>D2</t>
  </si>
  <si>
    <t>F5</t>
  </si>
  <si>
    <t>I1</t>
  </si>
  <si>
    <t>R7</t>
  </si>
  <si>
    <t>S1n</t>
  </si>
  <si>
    <t>S2</t>
  </si>
  <si>
    <t>C9</t>
  </si>
  <si>
    <t>E9</t>
  </si>
  <si>
    <t>F3n</t>
  </si>
  <si>
    <t>G2n</t>
  </si>
  <si>
    <t>R3</t>
  </si>
  <si>
    <t>S3</t>
  </si>
  <si>
    <t>D3</t>
  </si>
  <si>
    <t>D5t</t>
  </si>
  <si>
    <t>D8</t>
  </si>
  <si>
    <t>G4n</t>
  </si>
  <si>
    <t>S6</t>
  </si>
  <si>
    <t>T2</t>
  </si>
  <si>
    <t>B7</t>
  </si>
  <si>
    <t>D6</t>
  </si>
  <si>
    <t>G7</t>
  </si>
  <si>
    <t>I7</t>
  </si>
  <si>
    <t>S5</t>
  </si>
  <si>
    <t>S8</t>
  </si>
  <si>
    <t>W9</t>
  </si>
  <si>
    <t>D1</t>
  </si>
  <si>
    <t>D7</t>
  </si>
  <si>
    <t>F4</t>
  </si>
  <si>
    <t>G5n</t>
  </si>
  <si>
    <t>T1</t>
  </si>
  <si>
    <t>T3</t>
  </si>
  <si>
    <t>C1</t>
  </si>
  <si>
    <t>F6</t>
  </si>
  <si>
    <t>F9n</t>
  </si>
  <si>
    <t>H8</t>
  </si>
  <si>
    <t>T7</t>
  </si>
  <si>
    <t>U1n</t>
  </si>
  <si>
    <t>E8</t>
  </si>
  <si>
    <t>H4</t>
  </si>
  <si>
    <t>O9</t>
  </si>
  <si>
    <t>L4n</t>
  </si>
  <si>
    <t>T9</t>
  </si>
  <si>
    <t>U5</t>
  </si>
  <si>
    <t>X2</t>
  </si>
  <si>
    <t>E1</t>
  </si>
  <si>
    <t>E3n</t>
  </si>
  <si>
    <t>F2</t>
  </si>
  <si>
    <t>P8</t>
  </si>
  <si>
    <t>T5</t>
  </si>
  <si>
    <t>U2</t>
  </si>
  <si>
    <t>LF</t>
  </si>
  <si>
    <t>E6</t>
  </si>
  <si>
    <t>I9</t>
  </si>
  <si>
    <t>L3</t>
  </si>
  <si>
    <t>L8</t>
  </si>
  <si>
    <t>U6</t>
  </si>
  <si>
    <t>W1</t>
  </si>
  <si>
    <t>C4</t>
  </si>
  <si>
    <t>G3</t>
  </si>
  <si>
    <t>G6</t>
  </si>
  <si>
    <t>I6</t>
  </si>
  <si>
    <t>U7</t>
  </si>
  <si>
    <t>W4</t>
  </si>
  <si>
    <t>X3</t>
  </si>
  <si>
    <t>G1</t>
  </si>
  <si>
    <t>G8n</t>
  </si>
  <si>
    <t>H2</t>
  </si>
  <si>
    <t>I2</t>
  </si>
  <si>
    <t>T6</t>
  </si>
  <si>
    <t>U8</t>
  </si>
  <si>
    <t>B8</t>
  </si>
  <si>
    <t>H1</t>
  </si>
  <si>
    <t>J1</t>
  </si>
  <si>
    <t>J4</t>
  </si>
  <si>
    <t>U4</t>
  </si>
  <si>
    <t>Y1</t>
  </si>
  <si>
    <t>C8</t>
  </si>
  <si>
    <t>H9</t>
  </si>
  <si>
    <t>J2</t>
  </si>
  <si>
    <t>M2</t>
  </si>
  <si>
    <t>U9</t>
  </si>
  <si>
    <t>W6</t>
  </si>
  <si>
    <t>X8n</t>
  </si>
  <si>
    <t>H5</t>
  </si>
  <si>
    <t>J3</t>
  </si>
  <si>
    <t>J5</t>
  </si>
  <si>
    <t>J6</t>
  </si>
  <si>
    <t>W3</t>
  </si>
  <si>
    <t>X7</t>
  </si>
  <si>
    <t>E4n</t>
  </si>
  <si>
    <t>I4</t>
  </si>
  <si>
    <t>K1</t>
  </si>
  <si>
    <t>K3</t>
  </si>
  <si>
    <t>W2</t>
  </si>
  <si>
    <t>W7</t>
  </si>
  <si>
    <t>E7</t>
  </si>
  <si>
    <t>H3</t>
  </si>
  <si>
    <t>J9</t>
  </si>
  <si>
    <t>K2</t>
  </si>
  <si>
    <t>W5</t>
  </si>
  <si>
    <t>O6</t>
  </si>
  <si>
    <t>Y3</t>
  </si>
  <si>
    <t>I3</t>
  </si>
  <si>
    <t>J7</t>
  </si>
  <si>
    <t>J8</t>
  </si>
  <si>
    <t>M3</t>
  </si>
  <si>
    <t>X5</t>
  </si>
  <si>
    <t>Y5</t>
  </si>
  <si>
    <t>B2</t>
  </si>
  <si>
    <t>K9</t>
  </si>
  <si>
    <t>L2</t>
  </si>
  <si>
    <t>L7</t>
  </si>
  <si>
    <t>X4</t>
  </si>
  <si>
    <t>Y9</t>
  </si>
  <si>
    <t>A8</t>
  </si>
  <si>
    <t>I5</t>
  </si>
  <si>
    <t>K6</t>
  </si>
  <si>
    <t>L5n</t>
  </si>
  <si>
    <t>W8</t>
  </si>
  <si>
    <t>X9</t>
  </si>
  <si>
    <t>Y7</t>
  </si>
  <si>
    <t>H6</t>
  </si>
  <si>
    <t>K4</t>
  </si>
  <si>
    <t>K5</t>
  </si>
  <si>
    <t>M4</t>
  </si>
  <si>
    <t>X6</t>
  </si>
  <si>
    <t>Y8</t>
  </si>
  <si>
    <t>T0</t>
  </si>
  <si>
    <t>DRY WEIGHT (g)</t>
  </si>
  <si>
    <t>CALCIFICATION RATE RESPECT TO T0 (mg CaCO3 g-1 d-1)</t>
  </si>
  <si>
    <t>CALCIFICATION RATE BETWEEN PERIODS (mg CaCO3 g-1 d-1)</t>
  </si>
  <si>
    <t>T0-1</t>
  </si>
  <si>
    <t>T0-2</t>
  </si>
  <si>
    <t>T0-3</t>
  </si>
  <si>
    <t>T2-3</t>
  </si>
  <si>
    <t>T1-2</t>
  </si>
  <si>
    <t>N</t>
  </si>
  <si>
    <t>N CORALS</t>
  </si>
  <si>
    <t>HF 7.2</t>
  </si>
  <si>
    <t>LF 7.2</t>
  </si>
  <si>
    <t>DEATHS</t>
  </si>
  <si>
    <t>LF 8.1</t>
  </si>
  <si>
    <t>TREATMENT</t>
  </si>
  <si>
    <t>Treatment</t>
  </si>
  <si>
    <t>Total</t>
  </si>
  <si>
    <t>DISSOLUTION</t>
  </si>
  <si>
    <t>N Corals negative growth</t>
  </si>
  <si>
    <t>% Corals affected</t>
  </si>
  <si>
    <t>% affected</t>
  </si>
  <si>
    <t>TOTAL</t>
  </si>
  <si>
    <t>pH</t>
  </si>
  <si>
    <t>Nº CORALS</t>
  </si>
  <si>
    <t>SPECIMENS</t>
  </si>
  <si>
    <t>R5, A3, A9, R9, B3n, C7</t>
  </si>
  <si>
    <t>P9, R1, R8, A1, A2, B1, H7</t>
  </si>
  <si>
    <t>R2, A7, B4, B6, R4,A4</t>
  </si>
  <si>
    <t>S4, S7, B5n, C3, E5, F8</t>
  </si>
  <si>
    <t>R7, S1, S2, C2, D2, F5, I1</t>
  </si>
  <si>
    <t>R3, S3, C9, E9, F3</t>
  </si>
  <si>
    <t>S6, T2, D3, D8, G4n,D5</t>
  </si>
  <si>
    <t>S5, S8, W9, B7, D6, G7, I7</t>
  </si>
  <si>
    <t>T1, T3, D1, D7, F4, G5n</t>
  </si>
  <si>
    <t>T7, C1, F6,F9, H8,U1</t>
  </si>
  <si>
    <t>T9, U5, X2, O9, E8, H4, L4</t>
  </si>
  <si>
    <t>P8, T5, U2, E1, E3, F2</t>
  </si>
  <si>
    <t>U6, W1, E6, I9, L3, L8</t>
  </si>
  <si>
    <t>U7, W4, X3, C4, G3, G6, I6</t>
  </si>
  <si>
    <t>T6, U8, G1, G8, H2, I2</t>
  </si>
  <si>
    <t>U4, Y1, B8, H1, J1, J4</t>
  </si>
  <si>
    <t>U9, C8, W6, H9, J2, M2,X8n</t>
  </si>
  <si>
    <t>W3, X7, H5, J3, J5, J6</t>
  </si>
  <si>
    <t>W2, W7, E4n, I4, K1, K3</t>
  </si>
  <si>
    <t>W5, Y3, O6, E7, H3, J9, K2</t>
  </si>
  <si>
    <t>X5, Y5, I3, J7, J8, M3</t>
  </si>
  <si>
    <t>X4, Y9, B2, K9, L2, L7</t>
  </si>
  <si>
    <t>W8, X9, Y7, A8, I5, K6, L5n</t>
  </si>
  <si>
    <t>X6, Y8, K4, K5, M4, Y7,H6</t>
  </si>
  <si>
    <t>WEIGHT CLASS</t>
  </si>
  <si>
    <t>0-2g</t>
  </si>
  <si>
    <t>2-4g</t>
  </si>
  <si>
    <t>4-8g</t>
  </si>
  <si>
    <t>g</t>
  </si>
  <si>
    <t>&gt;8g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</si>
</sst>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164" fontId="3" fillId="0" borderId="2" xfId="0" applyNumberFormat="1" applyFont="1" applyBorder="1"/>
    <xf numFmtId="0" fontId="3" fillId="0" borderId="2" xfId="0" applyFont="1" applyBorder="1"/>
    <xf numFmtId="165" fontId="3" fillId="0" borderId="0" xfId="0" applyNumberFormat="1" applyFont="1"/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7"/>
  <sheetViews>
    <sheetView zoomScale="69" zoomScaleNormal="69" workbookViewId="0">
      <selection activeCell="K23" sqref="K23"/>
    </sheetView>
  </sheetViews>
  <sheetFormatPr baseColWidth="10" defaultRowHeight="15" x14ac:dyDescent="0.25"/>
  <cols>
    <col min="3" max="3" width="15.140625" customWidth="1"/>
    <col min="4" max="4" width="27.140625" customWidth="1"/>
    <col min="8" max="8" width="8.5703125" customWidth="1"/>
  </cols>
  <sheetData>
    <row r="3" spans="2:10" x14ac:dyDescent="0.25">
      <c r="B3" s="36"/>
      <c r="C3" s="36"/>
      <c r="D3" s="36"/>
      <c r="E3" s="48" t="s">
        <v>175</v>
      </c>
      <c r="F3" s="49"/>
      <c r="H3" s="48" t="s">
        <v>210</v>
      </c>
      <c r="I3" s="49"/>
    </row>
    <row r="4" spans="2:10" x14ac:dyDescent="0.25">
      <c r="B4" s="37" t="s">
        <v>4</v>
      </c>
      <c r="C4" s="37" t="s">
        <v>184</v>
      </c>
      <c r="D4" s="37" t="s">
        <v>185</v>
      </c>
      <c r="E4" s="37" t="s">
        <v>2</v>
      </c>
      <c r="F4" s="37" t="s">
        <v>183</v>
      </c>
    </row>
    <row r="5" spans="2:10" x14ac:dyDescent="0.25">
      <c r="B5" s="38">
        <v>1</v>
      </c>
      <c r="C5" s="38">
        <v>6</v>
      </c>
      <c r="D5" s="39" t="s">
        <v>186</v>
      </c>
      <c r="E5" s="38" t="s">
        <v>6</v>
      </c>
      <c r="F5" s="61">
        <v>8.1</v>
      </c>
      <c r="I5" s="46" t="s">
        <v>214</v>
      </c>
      <c r="J5" s="28" t="s">
        <v>169</v>
      </c>
    </row>
    <row r="6" spans="2:10" x14ac:dyDescent="0.25">
      <c r="B6" s="38">
        <v>2</v>
      </c>
      <c r="C6" s="38">
        <v>7</v>
      </c>
      <c r="D6" s="39" t="s">
        <v>187</v>
      </c>
      <c r="E6" s="38" t="s">
        <v>6</v>
      </c>
      <c r="F6" s="61">
        <v>8.1</v>
      </c>
      <c r="H6" s="17">
        <v>1</v>
      </c>
      <c r="I6" s="17" t="s">
        <v>211</v>
      </c>
      <c r="J6" s="45">
        <v>25</v>
      </c>
    </row>
    <row r="7" spans="2:10" x14ac:dyDescent="0.25">
      <c r="B7" s="38">
        <v>3</v>
      </c>
      <c r="C7" s="38">
        <v>6</v>
      </c>
      <c r="D7" s="39" t="s">
        <v>188</v>
      </c>
      <c r="E7" s="38" t="s">
        <v>6</v>
      </c>
      <c r="F7" s="61">
        <v>8.1</v>
      </c>
      <c r="H7" s="17">
        <v>2</v>
      </c>
      <c r="I7" s="17" t="s">
        <v>212</v>
      </c>
      <c r="J7" s="45">
        <v>38</v>
      </c>
    </row>
    <row r="8" spans="2:10" x14ac:dyDescent="0.25">
      <c r="B8" s="38">
        <v>4</v>
      </c>
      <c r="C8" s="38">
        <v>6</v>
      </c>
      <c r="D8" s="39" t="s">
        <v>189</v>
      </c>
      <c r="E8" s="38" t="s">
        <v>6</v>
      </c>
      <c r="F8" s="61">
        <v>7.8</v>
      </c>
      <c r="H8" s="17">
        <v>3</v>
      </c>
      <c r="I8" s="17" t="s">
        <v>213</v>
      </c>
      <c r="J8" s="45">
        <v>66</v>
      </c>
    </row>
    <row r="9" spans="2:10" x14ac:dyDescent="0.25">
      <c r="B9" s="38">
        <v>5</v>
      </c>
      <c r="C9" s="38">
        <v>7</v>
      </c>
      <c r="D9" s="39" t="s">
        <v>190</v>
      </c>
      <c r="E9" s="38" t="s">
        <v>6</v>
      </c>
      <c r="F9" s="61">
        <v>7.8</v>
      </c>
      <c r="H9" s="29">
        <v>4</v>
      </c>
      <c r="I9" s="29" t="s">
        <v>215</v>
      </c>
      <c r="J9" s="47">
        <v>23</v>
      </c>
    </row>
    <row r="10" spans="2:10" x14ac:dyDescent="0.25">
      <c r="B10" s="38">
        <v>6</v>
      </c>
      <c r="C10" s="38">
        <v>5</v>
      </c>
      <c r="D10" s="39" t="s">
        <v>191</v>
      </c>
      <c r="E10" s="38" t="s">
        <v>6</v>
      </c>
      <c r="F10" s="61">
        <v>7.8</v>
      </c>
    </row>
    <row r="11" spans="2:10" x14ac:dyDescent="0.25">
      <c r="B11" s="38">
        <v>7</v>
      </c>
      <c r="C11" s="38">
        <v>6</v>
      </c>
      <c r="D11" s="39" t="s">
        <v>192</v>
      </c>
      <c r="E11" s="38" t="s">
        <v>6</v>
      </c>
      <c r="F11" s="61">
        <v>7.5</v>
      </c>
    </row>
    <row r="12" spans="2:10" x14ac:dyDescent="0.25">
      <c r="B12" s="38">
        <v>8</v>
      </c>
      <c r="C12" s="38">
        <v>7</v>
      </c>
      <c r="D12" s="39" t="s">
        <v>193</v>
      </c>
      <c r="E12" s="38" t="s">
        <v>6</v>
      </c>
      <c r="F12" s="61">
        <v>7.5</v>
      </c>
    </row>
    <row r="13" spans="2:10" x14ac:dyDescent="0.25">
      <c r="B13" s="38">
        <v>9</v>
      </c>
      <c r="C13" s="38">
        <v>6</v>
      </c>
      <c r="D13" s="39" t="s">
        <v>194</v>
      </c>
      <c r="E13" s="38" t="s">
        <v>6</v>
      </c>
      <c r="F13" s="61">
        <v>7.5</v>
      </c>
    </row>
    <row r="14" spans="2:10" x14ac:dyDescent="0.25">
      <c r="B14" s="38">
        <v>10</v>
      </c>
      <c r="C14" s="38">
        <v>6</v>
      </c>
      <c r="D14" s="39" t="s">
        <v>195</v>
      </c>
      <c r="E14" s="38" t="s">
        <v>6</v>
      </c>
      <c r="F14" s="61">
        <v>7.2</v>
      </c>
    </row>
    <row r="15" spans="2:10" x14ac:dyDescent="0.25">
      <c r="B15" s="38">
        <v>11</v>
      </c>
      <c r="C15" s="38">
        <v>7</v>
      </c>
      <c r="D15" s="39" t="s">
        <v>196</v>
      </c>
      <c r="E15" s="38" t="s">
        <v>6</v>
      </c>
      <c r="F15" s="61">
        <v>7.2</v>
      </c>
    </row>
    <row r="16" spans="2:10" x14ac:dyDescent="0.25">
      <c r="B16" s="38">
        <v>12</v>
      </c>
      <c r="C16" s="38">
        <v>6</v>
      </c>
      <c r="D16" s="39" t="s">
        <v>197</v>
      </c>
      <c r="E16" s="38" t="s">
        <v>6</v>
      </c>
      <c r="F16" s="61">
        <v>7.2</v>
      </c>
    </row>
    <row r="17" spans="2:6" x14ac:dyDescent="0.25">
      <c r="B17" s="38">
        <v>13</v>
      </c>
      <c r="C17" s="38">
        <v>6</v>
      </c>
      <c r="D17" s="39" t="s">
        <v>198</v>
      </c>
      <c r="E17" s="38" t="s">
        <v>83</v>
      </c>
      <c r="F17" s="61">
        <v>8.1</v>
      </c>
    </row>
    <row r="18" spans="2:6" x14ac:dyDescent="0.25">
      <c r="B18" s="38">
        <v>14</v>
      </c>
      <c r="C18" s="38">
        <v>7</v>
      </c>
      <c r="D18" s="39" t="s">
        <v>199</v>
      </c>
      <c r="E18" s="38" t="s">
        <v>83</v>
      </c>
      <c r="F18" s="61">
        <v>8.1</v>
      </c>
    </row>
    <row r="19" spans="2:6" x14ac:dyDescent="0.25">
      <c r="B19" s="38">
        <v>15</v>
      </c>
      <c r="C19" s="38">
        <v>6</v>
      </c>
      <c r="D19" s="39" t="s">
        <v>200</v>
      </c>
      <c r="E19" s="38" t="s">
        <v>83</v>
      </c>
      <c r="F19" s="61">
        <v>8.1</v>
      </c>
    </row>
    <row r="20" spans="2:6" x14ac:dyDescent="0.25">
      <c r="B20" s="38">
        <v>16</v>
      </c>
      <c r="C20" s="38">
        <v>6</v>
      </c>
      <c r="D20" s="39" t="s">
        <v>201</v>
      </c>
      <c r="E20" s="38" t="s">
        <v>83</v>
      </c>
      <c r="F20" s="61">
        <v>7.8</v>
      </c>
    </row>
    <row r="21" spans="2:6" x14ac:dyDescent="0.25">
      <c r="B21" s="38">
        <v>17</v>
      </c>
      <c r="C21" s="38">
        <v>7</v>
      </c>
      <c r="D21" s="39" t="s">
        <v>202</v>
      </c>
      <c r="E21" s="38" t="s">
        <v>83</v>
      </c>
      <c r="F21" s="61">
        <v>7.8</v>
      </c>
    </row>
    <row r="22" spans="2:6" x14ac:dyDescent="0.25">
      <c r="B22" s="38">
        <v>18</v>
      </c>
      <c r="C22" s="38">
        <v>6</v>
      </c>
      <c r="D22" s="39" t="s">
        <v>203</v>
      </c>
      <c r="E22" s="38" t="s">
        <v>83</v>
      </c>
      <c r="F22" s="61">
        <v>7.8</v>
      </c>
    </row>
    <row r="23" spans="2:6" x14ac:dyDescent="0.25">
      <c r="B23" s="38">
        <v>19</v>
      </c>
      <c r="C23" s="38">
        <v>6</v>
      </c>
      <c r="D23" s="39" t="s">
        <v>204</v>
      </c>
      <c r="E23" s="38" t="s">
        <v>83</v>
      </c>
      <c r="F23" s="61">
        <v>7.5</v>
      </c>
    </row>
    <row r="24" spans="2:6" x14ac:dyDescent="0.25">
      <c r="B24" s="38">
        <v>20</v>
      </c>
      <c r="C24" s="38">
        <v>7</v>
      </c>
      <c r="D24" s="39" t="s">
        <v>205</v>
      </c>
      <c r="E24" s="38" t="s">
        <v>83</v>
      </c>
      <c r="F24" s="61">
        <v>7.5</v>
      </c>
    </row>
    <row r="25" spans="2:6" x14ac:dyDescent="0.25">
      <c r="B25" s="38">
        <v>21</v>
      </c>
      <c r="C25" s="38">
        <v>6</v>
      </c>
      <c r="D25" s="39" t="s">
        <v>206</v>
      </c>
      <c r="E25" s="38" t="s">
        <v>83</v>
      </c>
      <c r="F25" s="61">
        <v>7.5</v>
      </c>
    </row>
    <row r="26" spans="2:6" x14ac:dyDescent="0.25">
      <c r="B26" s="38">
        <v>22</v>
      </c>
      <c r="C26" s="38">
        <v>6</v>
      </c>
      <c r="D26" s="39" t="s">
        <v>207</v>
      </c>
      <c r="E26" s="38" t="s">
        <v>83</v>
      </c>
      <c r="F26" s="61">
        <v>7.2</v>
      </c>
    </row>
    <row r="27" spans="2:6" x14ac:dyDescent="0.25">
      <c r="B27" s="38">
        <v>23</v>
      </c>
      <c r="C27" s="38">
        <v>7</v>
      </c>
      <c r="D27" s="39" t="s">
        <v>208</v>
      </c>
      <c r="E27" s="38" t="s">
        <v>83</v>
      </c>
      <c r="F27" s="61">
        <v>7.2</v>
      </c>
    </row>
    <row r="28" spans="2:6" x14ac:dyDescent="0.25">
      <c r="B28" s="40">
        <v>24</v>
      </c>
      <c r="C28" s="40">
        <v>7</v>
      </c>
      <c r="D28" s="41" t="s">
        <v>209</v>
      </c>
      <c r="E28" s="40" t="s">
        <v>83</v>
      </c>
      <c r="F28" s="62">
        <v>7.2</v>
      </c>
    </row>
    <row r="29" spans="2:6" x14ac:dyDescent="0.25">
      <c r="B29" s="42" t="s">
        <v>169</v>
      </c>
      <c r="C29" s="43">
        <f>SUM(C5:C28)</f>
        <v>152</v>
      </c>
      <c r="D29" s="44"/>
      <c r="E29" s="43">
        <v>2</v>
      </c>
      <c r="F29" s="43">
        <v>4</v>
      </c>
    </row>
    <row r="37" spans="10:10" x14ac:dyDescent="0.25">
      <c r="J37" s="17">
        <f>SUM(J6:J9)</f>
        <v>152</v>
      </c>
    </row>
  </sheetData>
  <mergeCells count="2">
    <mergeCell ref="E3:F3"/>
    <mergeCell ref="H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58"/>
  <sheetViews>
    <sheetView topLeftCell="A145" zoomScale="68" zoomScaleNormal="68" workbookViewId="0">
      <selection activeCell="D55" sqref="D55"/>
    </sheetView>
  </sheetViews>
  <sheetFormatPr baseColWidth="10" defaultRowHeight="15" x14ac:dyDescent="0.25"/>
  <cols>
    <col min="4" max="4" width="16.42578125" customWidth="1"/>
    <col min="7" max="7" width="12.7109375" customWidth="1"/>
    <col min="9" max="10" width="16.42578125" customWidth="1"/>
    <col min="11" max="11" width="19.85546875" customWidth="1"/>
    <col min="12" max="12" width="18.42578125" customWidth="1"/>
    <col min="13" max="13" width="17.85546875" customWidth="1"/>
    <col min="14" max="14" width="20.42578125" customWidth="1"/>
  </cols>
  <sheetData>
    <row r="3" spans="1:14" ht="18" x14ac:dyDescent="0.25">
      <c r="E3" s="50" t="s">
        <v>161</v>
      </c>
      <c r="F3" s="50"/>
      <c r="G3" s="50"/>
      <c r="H3" s="50"/>
      <c r="I3" s="51" t="s">
        <v>162</v>
      </c>
      <c r="J3" s="52"/>
      <c r="K3" s="53"/>
      <c r="L3" s="57" t="s">
        <v>163</v>
      </c>
      <c r="M3" s="57"/>
      <c r="N3" s="57"/>
    </row>
    <row r="4" spans="1:14" ht="18" customHeight="1" x14ac:dyDescent="0.25">
      <c r="A4" s="1"/>
      <c r="B4" s="1"/>
      <c r="C4" s="1"/>
      <c r="D4" s="18" t="s">
        <v>1</v>
      </c>
      <c r="E4" s="4">
        <v>42138</v>
      </c>
      <c r="F4" s="5">
        <v>42240</v>
      </c>
      <c r="G4" s="5">
        <v>42359</v>
      </c>
      <c r="H4" s="5">
        <v>42571</v>
      </c>
      <c r="I4" s="54"/>
      <c r="J4" s="55"/>
      <c r="K4" s="56"/>
      <c r="L4" s="57"/>
      <c r="M4" s="57"/>
      <c r="N4" s="57"/>
    </row>
    <row r="5" spans="1:14" ht="15.75" x14ac:dyDescent="0.25">
      <c r="A5" s="1"/>
      <c r="B5" s="1"/>
      <c r="C5" s="1"/>
      <c r="D5" s="19" t="s">
        <v>0</v>
      </c>
      <c r="E5" s="2">
        <v>0</v>
      </c>
      <c r="F5" s="2">
        <v>102</v>
      </c>
      <c r="G5" s="2">
        <v>221</v>
      </c>
      <c r="H5" s="2">
        <v>433</v>
      </c>
      <c r="I5" s="2">
        <v>102</v>
      </c>
      <c r="J5" s="2">
        <v>221</v>
      </c>
      <c r="K5" s="2">
        <v>433</v>
      </c>
      <c r="L5" s="3">
        <v>102</v>
      </c>
      <c r="M5" s="3">
        <v>119</v>
      </c>
      <c r="N5" s="3">
        <v>212</v>
      </c>
    </row>
    <row r="6" spans="1:14" ht="15.75" x14ac:dyDescent="0.25">
      <c r="A6" s="6" t="s">
        <v>2</v>
      </c>
      <c r="B6" s="6" t="s">
        <v>3</v>
      </c>
      <c r="C6" s="6" t="s">
        <v>4</v>
      </c>
      <c r="D6" s="16" t="s">
        <v>5</v>
      </c>
      <c r="E6" s="6" t="s">
        <v>160</v>
      </c>
      <c r="F6" s="6" t="s">
        <v>62</v>
      </c>
      <c r="G6" s="6" t="s">
        <v>50</v>
      </c>
      <c r="H6" s="6" t="s">
        <v>63</v>
      </c>
      <c r="I6" s="8" t="s">
        <v>164</v>
      </c>
      <c r="J6" s="8" t="s">
        <v>165</v>
      </c>
      <c r="K6" s="8" t="s">
        <v>166</v>
      </c>
      <c r="L6" s="7" t="s">
        <v>164</v>
      </c>
      <c r="M6" s="7" t="s">
        <v>168</v>
      </c>
      <c r="N6" s="7" t="s">
        <v>167</v>
      </c>
    </row>
    <row r="7" spans="1:14" x14ac:dyDescent="0.25">
      <c r="A7" s="1" t="s">
        <v>6</v>
      </c>
      <c r="B7" s="9">
        <v>8.1</v>
      </c>
      <c r="C7" s="10">
        <v>1</v>
      </c>
      <c r="D7" s="11" t="s">
        <v>7</v>
      </c>
      <c r="E7" s="12">
        <v>7.2083858728569217</v>
      </c>
      <c r="F7" s="12">
        <v>7.3435822190428972</v>
      </c>
      <c r="G7" s="12">
        <v>7.5661195138889212</v>
      </c>
      <c r="H7" s="12">
        <v>7.7893972784212338</v>
      </c>
      <c r="I7" s="12">
        <v>0.18387672327077959</v>
      </c>
      <c r="J7" s="12">
        <v>0.22455849154226817</v>
      </c>
      <c r="K7" s="12">
        <v>0.18614815440570501</v>
      </c>
      <c r="L7" s="12">
        <v>0.18387672327077959</v>
      </c>
      <c r="M7" s="12">
        <v>0.25942857863211549</v>
      </c>
      <c r="N7" s="12">
        <v>0.14610718974919296</v>
      </c>
    </row>
    <row r="8" spans="1:14" x14ac:dyDescent="0.25">
      <c r="A8" s="1" t="s">
        <v>6</v>
      </c>
      <c r="B8" s="9">
        <v>8.1</v>
      </c>
      <c r="C8" s="10">
        <v>1</v>
      </c>
      <c r="D8" s="11" t="s">
        <v>8</v>
      </c>
      <c r="E8" s="12">
        <v>7.714663651703761</v>
      </c>
      <c r="F8" s="12">
        <v>7.782940625479065</v>
      </c>
      <c r="G8" s="12">
        <v>7.8570167893809195</v>
      </c>
      <c r="H8" s="12">
        <v>7.9128809557586681</v>
      </c>
      <c r="I8" s="12">
        <v>8.6767502260255022E-2</v>
      </c>
      <c r="J8" s="12">
        <v>8.3494481907940385E-2</v>
      </c>
      <c r="K8" s="12">
        <v>5.9338514859099398E-2</v>
      </c>
      <c r="L8" s="12">
        <v>8.6767502260255022E-2</v>
      </c>
      <c r="M8" s="12">
        <v>8.0689035891670688E-2</v>
      </c>
      <c r="N8" s="12">
        <v>3.4157058643090633E-2</v>
      </c>
    </row>
    <row r="9" spans="1:14" x14ac:dyDescent="0.25">
      <c r="A9" s="10" t="s">
        <v>6</v>
      </c>
      <c r="B9" s="9">
        <v>8.1</v>
      </c>
      <c r="C9" s="10">
        <v>1</v>
      </c>
      <c r="D9" s="13" t="s">
        <v>9</v>
      </c>
      <c r="E9" s="14">
        <v>3.6669566499271431</v>
      </c>
      <c r="F9" s="14">
        <v>4.3203166660203696</v>
      </c>
      <c r="G9" s="14">
        <v>4.5619950474791287</v>
      </c>
      <c r="H9" s="14">
        <v>4.9129433329658401</v>
      </c>
      <c r="I9" s="14">
        <v>1.7468137655738114</v>
      </c>
      <c r="J9" s="14">
        <v>1.1044437900065427</v>
      </c>
      <c r="K9" s="14">
        <v>0.78472904700828139</v>
      </c>
      <c r="L9" s="14">
        <v>1.7468137655738114</v>
      </c>
      <c r="M9" s="14">
        <v>0.5538409538060266</v>
      </c>
      <c r="N9" s="14">
        <v>0.4514415083166976</v>
      </c>
    </row>
    <row r="10" spans="1:14" x14ac:dyDescent="0.25">
      <c r="A10" s="1" t="s">
        <v>6</v>
      </c>
      <c r="B10" s="9">
        <v>8.1</v>
      </c>
      <c r="C10" s="10">
        <v>1</v>
      </c>
      <c r="D10" s="11" t="s">
        <v>10</v>
      </c>
      <c r="E10" s="12">
        <v>5.990060211085952</v>
      </c>
      <c r="F10" s="12">
        <v>6.0570795206636721</v>
      </c>
      <c r="G10" s="12">
        <v>6.1470367784357531</v>
      </c>
      <c r="H10" s="12">
        <v>6.2052722122039183</v>
      </c>
      <c r="I10" s="12">
        <v>0.10969039233821183</v>
      </c>
      <c r="J10" s="12">
        <v>0.11857997828019075</v>
      </c>
      <c r="K10" s="12">
        <v>8.297502683179965E-2</v>
      </c>
      <c r="L10" s="12">
        <v>0.10969039233821183</v>
      </c>
      <c r="M10" s="12">
        <v>0.12619962337331553</v>
      </c>
      <c r="N10" s="12">
        <v>4.5858544425693822E-2</v>
      </c>
    </row>
    <row r="11" spans="1:14" x14ac:dyDescent="0.25">
      <c r="A11" s="1" t="s">
        <v>6</v>
      </c>
      <c r="B11" s="9">
        <v>8.1</v>
      </c>
      <c r="C11" s="10">
        <v>1</v>
      </c>
      <c r="D11" s="11" t="s">
        <v>11</v>
      </c>
      <c r="E11" s="12">
        <v>2.0922655526567864</v>
      </c>
      <c r="F11" s="12">
        <v>2.1754059621128548</v>
      </c>
      <c r="G11" s="12">
        <v>2.3315824418049238</v>
      </c>
      <c r="H11" s="12">
        <v>2.6378121949954032</v>
      </c>
      <c r="I11" s="12">
        <v>0.38957868061051765</v>
      </c>
      <c r="J11" s="12">
        <v>0.51756424989838434</v>
      </c>
      <c r="K11" s="12">
        <v>0.60218119058605546</v>
      </c>
      <c r="L11" s="12">
        <v>0.38957868061051765</v>
      </c>
      <c r="M11" s="12">
        <v>0.62726616643084143</v>
      </c>
      <c r="N11" s="12">
        <v>0.69039035988782593</v>
      </c>
    </row>
    <row r="12" spans="1:14" x14ac:dyDescent="0.25">
      <c r="A12" s="1" t="s">
        <v>6</v>
      </c>
      <c r="B12" s="9">
        <v>8.1</v>
      </c>
      <c r="C12" s="10">
        <v>1</v>
      </c>
      <c r="D12" s="11" t="s">
        <v>12</v>
      </c>
      <c r="E12" s="12">
        <v>11.492973280423886</v>
      </c>
      <c r="F12" s="12">
        <v>11.565662496124382</v>
      </c>
      <c r="G12" s="12">
        <v>11.619607903529346</v>
      </c>
      <c r="H12" s="12">
        <v>11.645282071320482</v>
      </c>
      <c r="I12" s="12">
        <v>6.2006528008427035E-2</v>
      </c>
      <c r="J12" s="12">
        <v>4.985718929187858E-2</v>
      </c>
      <c r="K12" s="12">
        <v>3.0605866326808506E-2</v>
      </c>
      <c r="L12" s="12">
        <v>6.2006528008427035E-2</v>
      </c>
      <c r="M12" s="12">
        <v>3.9443470391979908E-2</v>
      </c>
      <c r="N12" s="12">
        <v>1.0537270216994887E-2</v>
      </c>
    </row>
    <row r="13" spans="1:14" x14ac:dyDescent="0.25">
      <c r="A13" s="1" t="s">
        <v>6</v>
      </c>
      <c r="B13" s="9">
        <v>8.1</v>
      </c>
      <c r="C13" s="10">
        <v>2</v>
      </c>
      <c r="D13" s="11" t="s">
        <v>13</v>
      </c>
      <c r="E13" s="12">
        <v>4.5484850408638922</v>
      </c>
      <c r="F13" s="12">
        <v>4.5855170334390642</v>
      </c>
      <c r="G13" s="12">
        <v>4.6486366525592322</v>
      </c>
      <c r="H13" s="12">
        <v>4.7465859269269188</v>
      </c>
      <c r="I13" s="12">
        <v>7.9819708644798718E-2</v>
      </c>
      <c r="J13" s="12">
        <v>9.9632011424072645E-2</v>
      </c>
      <c r="K13" s="12">
        <v>0.10058465970465097</v>
      </c>
      <c r="L13" s="12">
        <v>7.9819708644798718E-2</v>
      </c>
      <c r="M13" s="12">
        <v>0.11661398523487886</v>
      </c>
      <c r="N13" s="12">
        <v>0.10157775060091419</v>
      </c>
    </row>
    <row r="14" spans="1:14" x14ac:dyDescent="0.25">
      <c r="A14" s="10" t="s">
        <v>6</v>
      </c>
      <c r="B14" s="9">
        <v>8.1</v>
      </c>
      <c r="C14" s="10">
        <v>2</v>
      </c>
      <c r="D14" s="13" t="s">
        <v>14</v>
      </c>
      <c r="E14" s="14">
        <v>12.580728956122112</v>
      </c>
      <c r="F14" s="14">
        <v>12.823413862215936</v>
      </c>
      <c r="G14" s="14">
        <v>13.095218500168478</v>
      </c>
      <c r="H14" s="14">
        <v>13.338250088960841</v>
      </c>
      <c r="I14" s="14">
        <v>0.18911970789067528</v>
      </c>
      <c r="J14" s="14">
        <v>0.18504547667742838</v>
      </c>
      <c r="K14" s="14">
        <v>0.13905962401131672</v>
      </c>
      <c r="L14" s="14">
        <v>0.18911970789067528</v>
      </c>
      <c r="M14" s="14">
        <v>0.18155327849464528</v>
      </c>
      <c r="N14" s="14">
        <v>9.1121541750889004E-2</v>
      </c>
    </row>
    <row r="15" spans="1:14" x14ac:dyDescent="0.25">
      <c r="A15" s="1" t="s">
        <v>6</v>
      </c>
      <c r="B15" s="9">
        <v>8.1</v>
      </c>
      <c r="C15" s="10">
        <v>2</v>
      </c>
      <c r="D15" s="11" t="s">
        <v>15</v>
      </c>
      <c r="E15" s="12">
        <v>3.6691419589000827</v>
      </c>
      <c r="F15" s="12">
        <v>3.6946075097534137</v>
      </c>
      <c r="G15" s="12">
        <v>3.7635049458716447</v>
      </c>
      <c r="H15" s="12">
        <v>3.8097846217642495</v>
      </c>
      <c r="I15" s="12">
        <v>6.8043773193990492E-2</v>
      </c>
      <c r="J15" s="12">
        <v>0.11637103341411174</v>
      </c>
      <c r="K15" s="12">
        <v>8.8524741912481456E-2</v>
      </c>
      <c r="L15" s="12">
        <v>6.8043773193990492E-2</v>
      </c>
      <c r="M15" s="12">
        <v>0.15779439931707284</v>
      </c>
      <c r="N15" s="12">
        <v>5.9496296526347969E-2</v>
      </c>
    </row>
    <row r="16" spans="1:14" x14ac:dyDescent="0.25">
      <c r="A16" s="1" t="s">
        <v>6</v>
      </c>
      <c r="B16" s="9">
        <v>8.1</v>
      </c>
      <c r="C16" s="10">
        <v>2</v>
      </c>
      <c r="D16" s="11" t="s">
        <v>16</v>
      </c>
      <c r="E16" s="12">
        <v>2.1925705728112774</v>
      </c>
      <c r="F16" s="12">
        <v>2.251078927419504</v>
      </c>
      <c r="G16" s="12">
        <v>2.4190414388791996</v>
      </c>
      <c r="H16" s="12">
        <v>2.7191973438660977</v>
      </c>
      <c r="I16" s="12">
        <v>0.26161589816149949</v>
      </c>
      <c r="J16" s="12">
        <v>0.46737608485147736</v>
      </c>
      <c r="K16" s="12">
        <v>0.55470420143065813</v>
      </c>
      <c r="L16" s="12">
        <v>0.26161589816149949</v>
      </c>
      <c r="M16" s="12">
        <v>0.64374195915717281</v>
      </c>
      <c r="N16" s="12">
        <v>0.64573964371367198</v>
      </c>
    </row>
    <row r="17" spans="1:14" x14ac:dyDescent="0.25">
      <c r="A17" s="1" t="s">
        <v>6</v>
      </c>
      <c r="B17" s="9">
        <v>8.1</v>
      </c>
      <c r="C17" s="10">
        <v>2</v>
      </c>
      <c r="D17" s="11" t="s">
        <v>17</v>
      </c>
      <c r="E17" s="12">
        <v>6.62327451290178</v>
      </c>
      <c r="F17" s="12">
        <v>6.6556497517562754</v>
      </c>
      <c r="G17" s="12">
        <v>6.6794680137015225</v>
      </c>
      <c r="H17" s="12">
        <v>6.6935942571227791</v>
      </c>
      <c r="I17" s="12">
        <v>4.7922564869803584E-2</v>
      </c>
      <c r="J17" s="12">
        <v>3.8390260571666238E-2</v>
      </c>
      <c r="K17" s="12">
        <v>2.4519783461349951E-2</v>
      </c>
      <c r="L17" s="12">
        <v>4.7922564869803584E-2</v>
      </c>
      <c r="M17" s="12">
        <v>3.0219714030405655E-2</v>
      </c>
      <c r="N17" s="12">
        <v>1.0060465341633445E-2</v>
      </c>
    </row>
    <row r="18" spans="1:14" x14ac:dyDescent="0.25">
      <c r="A18" s="1" t="s">
        <v>6</v>
      </c>
      <c r="B18" s="9">
        <v>8.1</v>
      </c>
      <c r="C18" s="10">
        <v>2</v>
      </c>
      <c r="D18" s="11" t="s">
        <v>18</v>
      </c>
      <c r="E18" s="12">
        <v>6.3157653390884834</v>
      </c>
      <c r="F18" s="12">
        <v>6.3346334147591827</v>
      </c>
      <c r="G18" s="12">
        <v>6.3600439217738076</v>
      </c>
      <c r="H18" s="12">
        <v>6.3882273833467202</v>
      </c>
      <c r="I18" s="12">
        <v>2.9288791475770952E-2</v>
      </c>
      <c r="J18" s="12">
        <v>3.172308770271131E-2</v>
      </c>
      <c r="K18" s="12">
        <v>2.6496999654093936E-2</v>
      </c>
      <c r="L18" s="12">
        <v>2.9288791475770952E-2</v>
      </c>
      <c r="M18" s="12">
        <v>3.3809627325803046E-2</v>
      </c>
      <c r="N18" s="12">
        <v>2.104904937699752E-2</v>
      </c>
    </row>
    <row r="19" spans="1:14" x14ac:dyDescent="0.25">
      <c r="A19" s="1" t="s">
        <v>6</v>
      </c>
      <c r="B19" s="9">
        <v>8.1</v>
      </c>
      <c r="C19" s="10">
        <v>2</v>
      </c>
      <c r="D19" s="11" t="s">
        <v>19</v>
      </c>
      <c r="E19" s="12">
        <v>1.4818227301875653</v>
      </c>
      <c r="F19" s="12">
        <v>1.4817701520536419</v>
      </c>
      <c r="G19" s="12">
        <v>1.4826024799421791</v>
      </c>
      <c r="H19" s="12">
        <v>1.4816114023051896</v>
      </c>
      <c r="I19" s="12">
        <v>-3.4786340545875567E-4</v>
      </c>
      <c r="J19" s="12">
        <v>2.3810401613930457E-3</v>
      </c>
      <c r="K19" s="12">
        <v>-3.2936136398731036E-4</v>
      </c>
      <c r="L19" s="12">
        <v>-3.4786340545875567E-4</v>
      </c>
      <c r="M19" s="12">
        <v>4.7201003615517326E-3</v>
      </c>
      <c r="N19" s="12">
        <v>-3.1548271050677755E-3</v>
      </c>
    </row>
    <row r="20" spans="1:14" x14ac:dyDescent="0.25">
      <c r="A20" s="10" t="s">
        <v>6</v>
      </c>
      <c r="B20" s="9">
        <v>8.1</v>
      </c>
      <c r="C20" s="10">
        <v>3</v>
      </c>
      <c r="D20" s="13" t="s">
        <v>20</v>
      </c>
      <c r="E20" s="14">
        <v>8.3957952912717566</v>
      </c>
      <c r="F20" s="14">
        <v>8.5921142712037639</v>
      </c>
      <c r="G20" s="14">
        <v>9.000915357538732</v>
      </c>
      <c r="H20" s="14">
        <v>9.6152208242395716</v>
      </c>
      <c r="I20" s="14">
        <v>0.22924521321848501</v>
      </c>
      <c r="J20" s="14">
        <v>0.32612751411511898</v>
      </c>
      <c r="K20" s="14">
        <v>0.33543281507542727</v>
      </c>
      <c r="L20" s="14">
        <v>0.22924521321848501</v>
      </c>
      <c r="M20" s="14">
        <v>0.40916948631223388</v>
      </c>
      <c r="N20" s="14">
        <v>0.34513315239725811</v>
      </c>
    </row>
    <row r="21" spans="1:14" x14ac:dyDescent="0.25">
      <c r="A21" s="1" t="s">
        <v>6</v>
      </c>
      <c r="B21" s="9">
        <v>8.1</v>
      </c>
      <c r="C21" s="10">
        <v>3</v>
      </c>
      <c r="D21" s="11" t="s">
        <v>21</v>
      </c>
      <c r="E21" s="12">
        <v>7.383637895290752</v>
      </c>
      <c r="F21" s="12">
        <v>7.5152969499658422</v>
      </c>
      <c r="G21" s="12">
        <v>7.7303158797119984</v>
      </c>
      <c r="H21" s="12">
        <v>7.9535217053910054</v>
      </c>
      <c r="I21" s="12">
        <v>0.1748155941744472</v>
      </c>
      <c r="J21" s="12">
        <v>0.21245335765179821</v>
      </c>
      <c r="K21" s="12">
        <v>0.17824938199175749</v>
      </c>
      <c r="L21" s="12">
        <v>0.1748155941744472</v>
      </c>
      <c r="M21" s="12">
        <v>0.2447142977752419</v>
      </c>
      <c r="N21" s="12">
        <v>0.14259335076124338</v>
      </c>
    </row>
    <row r="22" spans="1:14" x14ac:dyDescent="0.25">
      <c r="A22" s="1" t="s">
        <v>6</v>
      </c>
      <c r="B22" s="9">
        <v>8.1</v>
      </c>
      <c r="C22" s="10">
        <v>3</v>
      </c>
      <c r="D22" s="11" t="s">
        <v>22</v>
      </c>
      <c r="E22" s="12">
        <v>1.3333684234119716</v>
      </c>
      <c r="F22" s="12">
        <v>1.434121436096168</v>
      </c>
      <c r="G22" s="12">
        <v>1.5792777024686326</v>
      </c>
      <c r="H22" s="12">
        <v>1.8613968145587363</v>
      </c>
      <c r="I22" s="12">
        <v>0.7408114792692938</v>
      </c>
      <c r="J22" s="12">
        <v>0.83451179014147658</v>
      </c>
      <c r="K22" s="12">
        <v>0.91457476055568443</v>
      </c>
      <c r="L22" s="12">
        <v>0.7408114792692938</v>
      </c>
      <c r="M22" s="12">
        <v>0.91482634231763327</v>
      </c>
      <c r="N22" s="12">
        <v>0.99803663065728776</v>
      </c>
    </row>
    <row r="23" spans="1:14" x14ac:dyDescent="0.25">
      <c r="A23" s="1" t="s">
        <v>6</v>
      </c>
      <c r="B23" s="9">
        <v>8.1</v>
      </c>
      <c r="C23" s="10">
        <v>3</v>
      </c>
      <c r="D23" s="11" t="s">
        <v>23</v>
      </c>
      <c r="E23" s="12">
        <v>1.3621073563017556</v>
      </c>
      <c r="F23" s="12">
        <v>1.6108123070562037</v>
      </c>
      <c r="G23" s="12">
        <v>1.8794974883372237</v>
      </c>
      <c r="H23" s="12">
        <v>2.2162131796366702</v>
      </c>
      <c r="I23" s="12">
        <v>1.7900819782268282</v>
      </c>
      <c r="J23" s="12">
        <v>1.7187571951166891</v>
      </c>
      <c r="K23" s="12">
        <v>1.4481463305375515</v>
      </c>
      <c r="L23" s="12">
        <v>1.7900819782268282</v>
      </c>
      <c r="M23" s="12">
        <v>1.65762166673657</v>
      </c>
      <c r="N23" s="12">
        <v>1.1660472688772241</v>
      </c>
    </row>
    <row r="24" spans="1:14" x14ac:dyDescent="0.25">
      <c r="A24" s="1" t="s">
        <v>6</v>
      </c>
      <c r="B24" s="9">
        <v>8.1</v>
      </c>
      <c r="C24" s="10">
        <v>3</v>
      </c>
      <c r="D24" s="11" t="s">
        <v>24</v>
      </c>
      <c r="E24" s="12">
        <v>3.2010894424460861</v>
      </c>
      <c r="F24" s="12">
        <v>3.344030127184269</v>
      </c>
      <c r="G24" s="12">
        <v>3.4835441307372701</v>
      </c>
      <c r="H24" s="12">
        <v>3.6346726631083559</v>
      </c>
      <c r="I24" s="12">
        <v>0.43778197621001036</v>
      </c>
      <c r="J24" s="12">
        <v>0.39926266841615055</v>
      </c>
      <c r="K24" s="12">
        <v>0.3128144176973659</v>
      </c>
      <c r="L24" s="12">
        <v>0.43778197621001036</v>
      </c>
      <c r="M24" s="12">
        <v>0.36624611887855646</v>
      </c>
      <c r="N24" s="12">
        <v>0.22269619407070826</v>
      </c>
    </row>
    <row r="25" spans="1:14" x14ac:dyDescent="0.25">
      <c r="A25" s="1" t="s">
        <v>6</v>
      </c>
      <c r="B25" s="9">
        <v>8.1</v>
      </c>
      <c r="C25" s="10">
        <v>3</v>
      </c>
      <c r="D25" s="11" t="s">
        <v>25</v>
      </c>
      <c r="E25" s="12">
        <v>3.1226866781416707</v>
      </c>
      <c r="F25" s="12">
        <v>3.1187664789300804</v>
      </c>
      <c r="G25" s="12">
        <v>3.1215514860045332</v>
      </c>
      <c r="H25" s="12">
        <v>3.1192089221705799</v>
      </c>
      <c r="I25" s="12">
        <v>-1.2307775183739524E-2</v>
      </c>
      <c r="J25" s="12">
        <v>-1.6449348060124705E-3</v>
      </c>
      <c r="K25" s="12">
        <v>-2.57207008393574E-3</v>
      </c>
      <c r="L25" s="12">
        <v>-1.2307775183739524E-2</v>
      </c>
      <c r="M25" s="12">
        <v>7.4946426606107182E-3</v>
      </c>
      <c r="N25" s="12">
        <v>-3.5385648783746197E-3</v>
      </c>
    </row>
    <row r="26" spans="1:14" x14ac:dyDescent="0.25">
      <c r="A26" s="1" t="s">
        <v>6</v>
      </c>
      <c r="B26" s="1">
        <v>7.8</v>
      </c>
      <c r="C26" s="10">
        <v>4</v>
      </c>
      <c r="D26" s="11" t="s">
        <v>26</v>
      </c>
      <c r="E26" s="12">
        <v>0.95555835812796752</v>
      </c>
      <c r="F26" s="12">
        <v>1.2249540379702264</v>
      </c>
      <c r="G26" s="12">
        <v>1.3038533864324464</v>
      </c>
      <c r="H26" s="12">
        <v>1.3870429535699675</v>
      </c>
      <c r="I26" s="12">
        <v>2.7639694568470077</v>
      </c>
      <c r="J26" s="12">
        <v>1.6492928870144752</v>
      </c>
      <c r="K26" s="12">
        <v>1.0428460092930012</v>
      </c>
      <c r="L26" s="12">
        <v>2.7639694568470077</v>
      </c>
      <c r="M26" s="12">
        <v>0.6938558271580183</v>
      </c>
      <c r="N26" s="12">
        <v>0.41065374525316278</v>
      </c>
    </row>
    <row r="27" spans="1:14" x14ac:dyDescent="0.25">
      <c r="A27" s="1" t="s">
        <v>6</v>
      </c>
      <c r="B27" s="1">
        <v>7.8</v>
      </c>
      <c r="C27" s="10">
        <v>4</v>
      </c>
      <c r="D27" s="11" t="s">
        <v>27</v>
      </c>
      <c r="E27" s="12">
        <v>5.8222738355061061</v>
      </c>
      <c r="F27" s="12">
        <v>5.8699880688821038</v>
      </c>
      <c r="G27" s="12">
        <v>5.9102296523046647</v>
      </c>
      <c r="H27" s="12">
        <v>6.0156650457813905</v>
      </c>
      <c r="I27" s="12">
        <v>8.0344314771447808E-2</v>
      </c>
      <c r="J27" s="12">
        <v>6.8356475924126719E-2</v>
      </c>
      <c r="K27" s="12">
        <v>7.6710746218937031E-2</v>
      </c>
      <c r="L27" s="12">
        <v>8.0344314771447808E-2</v>
      </c>
      <c r="M27" s="12">
        <v>5.8081185483565764E-2</v>
      </c>
      <c r="N27" s="12">
        <v>8.5419678931923246E-2</v>
      </c>
    </row>
    <row r="28" spans="1:14" x14ac:dyDescent="0.25">
      <c r="A28" s="1" t="s">
        <v>6</v>
      </c>
      <c r="B28" s="1">
        <v>7.8</v>
      </c>
      <c r="C28" s="10">
        <v>4</v>
      </c>
      <c r="D28" s="11" t="s">
        <v>28</v>
      </c>
      <c r="E28" s="12">
        <v>7.1863429960309366</v>
      </c>
      <c r="F28" s="12">
        <v>7.2543857299307488</v>
      </c>
      <c r="G28" s="12">
        <v>7.1619847242078407</v>
      </c>
      <c r="H28" s="12">
        <v>7.6772101113216138</v>
      </c>
      <c r="I28" s="12">
        <v>9.2826856001332336E-2</v>
      </c>
      <c r="J28" s="12">
        <v>-1.5337206225721465E-2</v>
      </c>
      <c r="K28" s="12">
        <v>0.15774953953894294</v>
      </c>
      <c r="L28" s="12">
        <v>9.2826856001332336E-2</v>
      </c>
      <c r="M28" s="12">
        <v>-0.10804925956319615</v>
      </c>
      <c r="N28" s="12">
        <v>0.33818430752946571</v>
      </c>
    </row>
    <row r="29" spans="1:14" x14ac:dyDescent="0.25">
      <c r="A29" s="1" t="s">
        <v>6</v>
      </c>
      <c r="B29" s="1">
        <v>7.8</v>
      </c>
      <c r="C29" s="10">
        <v>4</v>
      </c>
      <c r="D29" s="11" t="s">
        <v>29</v>
      </c>
      <c r="E29" s="12">
        <v>7.5517784208800363</v>
      </c>
      <c r="F29" s="12">
        <v>7.503132127816448</v>
      </c>
      <c r="G29" s="12">
        <v>7.4309737853847766</v>
      </c>
      <c r="H29" s="12">
        <v>7.3694346492902589</v>
      </c>
      <c r="I29" s="12">
        <v>-6.3153924177810697E-2</v>
      </c>
      <c r="J29" s="12">
        <v>-7.2383917994988139E-2</v>
      </c>
      <c r="K29" s="12">
        <v>-5.5763984578690605E-2</v>
      </c>
      <c r="L29" s="12">
        <v>-6.3153924177810697E-2</v>
      </c>
      <c r="M29" s="12">
        <v>-8.0295341266854531E-2</v>
      </c>
      <c r="N29" s="12">
        <v>-3.8438487951323812E-2</v>
      </c>
    </row>
    <row r="30" spans="1:14" x14ac:dyDescent="0.25">
      <c r="A30" s="1" t="s">
        <v>6</v>
      </c>
      <c r="B30" s="1">
        <v>7.8</v>
      </c>
      <c r="C30" s="10">
        <v>4</v>
      </c>
      <c r="D30" s="11" t="s">
        <v>30</v>
      </c>
      <c r="E30" s="12">
        <v>2.0062257862599511</v>
      </c>
      <c r="F30" s="12">
        <v>2.1198705789584236</v>
      </c>
      <c r="G30" s="12">
        <v>2.2920637465341933</v>
      </c>
      <c r="H30" s="12">
        <v>2.4867308915350144</v>
      </c>
      <c r="I30" s="12">
        <v>0.55535356086505072</v>
      </c>
      <c r="J30" s="12">
        <v>0.64468538112114004</v>
      </c>
      <c r="K30" s="12">
        <v>0.55313393294353619</v>
      </c>
      <c r="L30" s="12">
        <v>0.55535356086505072</v>
      </c>
      <c r="M30" s="12">
        <v>0.72125551276921662</v>
      </c>
      <c r="N30" s="12">
        <v>0.45769586668292095</v>
      </c>
    </row>
    <row r="31" spans="1:14" x14ac:dyDescent="0.25">
      <c r="A31" s="1" t="s">
        <v>6</v>
      </c>
      <c r="B31" s="1">
        <v>7.8</v>
      </c>
      <c r="C31" s="10">
        <v>4</v>
      </c>
      <c r="D31" s="11" t="s">
        <v>31</v>
      </c>
      <c r="E31" s="12">
        <v>11.149186305800118</v>
      </c>
      <c r="F31" s="12">
        <v>11.156307000753333</v>
      </c>
      <c r="G31" s="12">
        <v>11.15658376819882</v>
      </c>
      <c r="H31" s="12">
        <v>11.311971057745112</v>
      </c>
      <c r="I31" s="12">
        <v>6.2615093981457587E-3</v>
      </c>
      <c r="J31" s="12">
        <v>3.0022532244974782E-3</v>
      </c>
      <c r="K31" s="12">
        <v>3.3719618547069119E-2</v>
      </c>
      <c r="L31" s="12">
        <v>6.2615093981457587E-3</v>
      </c>
      <c r="M31" s="12">
        <v>2.0860507565609505E-4</v>
      </c>
      <c r="N31" s="12">
        <v>6.5741022963523507E-2</v>
      </c>
    </row>
    <row r="32" spans="1:14" x14ac:dyDescent="0.25">
      <c r="A32" s="1" t="s">
        <v>6</v>
      </c>
      <c r="B32" s="1">
        <v>7.8</v>
      </c>
      <c r="C32" s="10">
        <v>5</v>
      </c>
      <c r="D32" s="11" t="s">
        <v>32</v>
      </c>
      <c r="E32" s="12">
        <v>11.096086210650775</v>
      </c>
      <c r="F32" s="12">
        <v>11.142307732383625</v>
      </c>
      <c r="G32" s="12">
        <v>11.159085683961584</v>
      </c>
      <c r="H32" s="12">
        <v>11.237764668592931</v>
      </c>
      <c r="I32" s="12">
        <v>4.0838919709951717E-2</v>
      </c>
      <c r="J32" s="12">
        <v>2.5690634038200991E-2</v>
      </c>
      <c r="K32" s="12">
        <v>2.9488053281037933E-2</v>
      </c>
      <c r="L32" s="12">
        <v>4.0838919709951717E-2</v>
      </c>
      <c r="M32" s="12">
        <v>1.2706389176700368E-2</v>
      </c>
      <c r="N32" s="12">
        <v>3.3446683718146263E-2</v>
      </c>
    </row>
    <row r="33" spans="1:14" x14ac:dyDescent="0.25">
      <c r="A33" s="1" t="s">
        <v>6</v>
      </c>
      <c r="B33" s="1">
        <v>7.8</v>
      </c>
      <c r="C33" s="10">
        <v>5</v>
      </c>
      <c r="D33" s="11" t="s">
        <v>33</v>
      </c>
      <c r="E33" s="12">
        <v>11.20943793689916</v>
      </c>
      <c r="F33" s="12">
        <v>11.202914179750328</v>
      </c>
      <c r="G33" s="12">
        <v>11.177623691049822</v>
      </c>
      <c r="H33" s="12">
        <v>11.184703968783966</v>
      </c>
      <c r="I33" s="12">
        <v>-5.705763641313805E-3</v>
      </c>
      <c r="J33" s="12">
        <v>-1.2842380178384516E-2</v>
      </c>
      <c r="K33" s="12">
        <v>-5.095913687391593E-3</v>
      </c>
      <c r="L33" s="12">
        <v>-5.705763641313805E-3</v>
      </c>
      <c r="M33" s="12">
        <v>-1.8959480067302269E-2</v>
      </c>
      <c r="N33" s="12">
        <v>2.9794122301057446E-3</v>
      </c>
    </row>
    <row r="34" spans="1:14" x14ac:dyDescent="0.25">
      <c r="A34" s="1" t="s">
        <v>6</v>
      </c>
      <c r="B34" s="1">
        <v>7.8</v>
      </c>
      <c r="C34" s="10">
        <v>5</v>
      </c>
      <c r="D34" s="11" t="s">
        <v>34</v>
      </c>
      <c r="E34" s="12">
        <v>4.0863773580300302</v>
      </c>
      <c r="F34" s="12">
        <v>4.2293509333228725</v>
      </c>
      <c r="G34" s="12">
        <v>4.4558072622957701</v>
      </c>
      <c r="H34" s="12">
        <v>4.7396640661366352</v>
      </c>
      <c r="I34" s="12">
        <v>0.34301817863267836</v>
      </c>
      <c r="J34" s="12">
        <v>0.40907346033631681</v>
      </c>
      <c r="K34" s="12">
        <v>0.36921340153426385</v>
      </c>
      <c r="L34" s="12">
        <v>0.34301817863267836</v>
      </c>
      <c r="M34" s="12">
        <v>0.46569227322514978</v>
      </c>
      <c r="N34" s="12">
        <v>0.3276611704245766</v>
      </c>
    </row>
    <row r="35" spans="1:14" x14ac:dyDescent="0.25">
      <c r="A35" s="1" t="s">
        <v>6</v>
      </c>
      <c r="B35" s="1">
        <v>7.8</v>
      </c>
      <c r="C35" s="10">
        <v>5</v>
      </c>
      <c r="D35" s="11" t="s">
        <v>35</v>
      </c>
      <c r="E35" s="12">
        <v>4.0068542249333774</v>
      </c>
      <c r="F35" s="12">
        <v>4.046625700626854</v>
      </c>
      <c r="G35" s="12">
        <v>4.072529086298692</v>
      </c>
      <c r="H35" s="12">
        <v>4.2421390399016339</v>
      </c>
      <c r="I35" s="12">
        <v>9.7312356896113658E-2</v>
      </c>
      <c r="J35" s="12">
        <v>7.4165742428533188E-2</v>
      </c>
      <c r="K35" s="12">
        <v>0.13561335501504862</v>
      </c>
      <c r="L35" s="12">
        <v>9.7312356896113658E-2</v>
      </c>
      <c r="M35" s="12">
        <v>5.4325787170607071E-2</v>
      </c>
      <c r="N35" s="12">
        <v>0.19966959266419917</v>
      </c>
    </row>
    <row r="36" spans="1:14" x14ac:dyDescent="0.25">
      <c r="A36" s="1" t="s">
        <v>6</v>
      </c>
      <c r="B36" s="1">
        <v>7.8</v>
      </c>
      <c r="C36" s="10">
        <v>5</v>
      </c>
      <c r="D36" s="11" t="s">
        <v>36</v>
      </c>
      <c r="E36" s="12">
        <v>1.7629844817763594</v>
      </c>
      <c r="F36" s="12">
        <v>1.8223248633968732</v>
      </c>
      <c r="G36" s="12">
        <v>1.8960548796504282</v>
      </c>
      <c r="H36" s="12">
        <v>2.1915841745094378</v>
      </c>
      <c r="I36" s="12">
        <v>0.32999067959676942</v>
      </c>
      <c r="J36" s="12">
        <v>0.34153930643849778</v>
      </c>
      <c r="K36" s="12">
        <v>0.56145566667820335</v>
      </c>
      <c r="L36" s="12">
        <v>0.32999067959676942</v>
      </c>
      <c r="M36" s="12">
        <v>0.35143812944569353</v>
      </c>
      <c r="N36" s="12">
        <v>0.79070809881487747</v>
      </c>
    </row>
    <row r="37" spans="1:14" x14ac:dyDescent="0.25">
      <c r="A37" s="1" t="s">
        <v>6</v>
      </c>
      <c r="B37" s="1">
        <v>7.8</v>
      </c>
      <c r="C37" s="10">
        <v>5</v>
      </c>
      <c r="D37" s="13" t="s">
        <v>37</v>
      </c>
      <c r="E37" s="12">
        <v>6.1130554214570454</v>
      </c>
      <c r="F37" s="12">
        <v>6.1328049211814841</v>
      </c>
      <c r="G37" s="12">
        <v>6.1421359728446356</v>
      </c>
      <c r="H37" s="12">
        <v>6.2098139102080907</v>
      </c>
      <c r="I37" s="12">
        <v>3.1673612125027478E-2</v>
      </c>
      <c r="J37" s="12">
        <v>2.1525439620887321E-2</v>
      </c>
      <c r="K37" s="12">
        <v>3.6554668270560385E-2</v>
      </c>
      <c r="L37" s="12">
        <v>3.1673612125027478E-2</v>
      </c>
      <c r="M37" s="12">
        <v>1.2827006045910047E-2</v>
      </c>
      <c r="N37" s="12">
        <v>5.2221930211964841E-2</v>
      </c>
    </row>
    <row r="38" spans="1:14" x14ac:dyDescent="0.25">
      <c r="A38" s="1" t="s">
        <v>6</v>
      </c>
      <c r="B38" s="1">
        <v>7.8</v>
      </c>
      <c r="C38" s="10">
        <v>5</v>
      </c>
      <c r="D38" s="11" t="s">
        <v>38</v>
      </c>
      <c r="E38" s="12">
        <v>1.9501643210539883</v>
      </c>
      <c r="F38" s="12">
        <v>1.986634144136987</v>
      </c>
      <c r="G38" s="12">
        <v>2.0589620038938641</v>
      </c>
      <c r="H38" s="12">
        <v>2.3265008255691884</v>
      </c>
      <c r="I38" s="12">
        <v>0.18334213238718164</v>
      </c>
      <c r="J38" s="12">
        <v>0.25243883405383238</v>
      </c>
      <c r="K38" s="12">
        <v>0.44567394369767666</v>
      </c>
      <c r="L38" s="12">
        <v>0.18334213238718164</v>
      </c>
      <c r="M38" s="12">
        <v>0.31166457833953304</v>
      </c>
      <c r="N38" s="12">
        <v>0.64711243063772184</v>
      </c>
    </row>
    <row r="39" spans="1:14" x14ac:dyDescent="0.25">
      <c r="A39" s="1" t="s">
        <v>6</v>
      </c>
      <c r="B39" s="1">
        <v>7.8</v>
      </c>
      <c r="C39" s="10">
        <v>6</v>
      </c>
      <c r="D39" s="11" t="s">
        <v>39</v>
      </c>
      <c r="E39" s="12">
        <v>6.0989406802728219</v>
      </c>
      <c r="F39" s="12">
        <v>6.1212723313961188</v>
      </c>
      <c r="G39" s="12">
        <v>6.1241103936956245</v>
      </c>
      <c r="H39" s="12">
        <v>6.1430777987965657</v>
      </c>
      <c r="I39" s="12">
        <v>3.589766938034239E-2</v>
      </c>
      <c r="J39" s="12">
        <v>1.8673752042532993E-2</v>
      </c>
      <c r="K39" s="12">
        <v>1.6713279317628695E-2</v>
      </c>
      <c r="L39" s="12">
        <v>3.589766938034239E-2</v>
      </c>
      <c r="M39" s="12">
        <v>3.9103943244106504E-3</v>
      </c>
      <c r="N39" s="12">
        <v>1.4669578977044498E-2</v>
      </c>
    </row>
    <row r="40" spans="1:14" x14ac:dyDescent="0.25">
      <c r="A40" s="1" t="s">
        <v>6</v>
      </c>
      <c r="B40" s="1">
        <v>7.8</v>
      </c>
      <c r="C40" s="10">
        <v>6</v>
      </c>
      <c r="D40" s="11" t="s">
        <v>40</v>
      </c>
      <c r="E40" s="12">
        <v>6.5672816928739186</v>
      </c>
      <c r="F40" s="12">
        <v>6.6096118643857489</v>
      </c>
      <c r="G40" s="12">
        <v>6.62868425118719</v>
      </c>
      <c r="H40" s="12">
        <v>6.6299364533256435</v>
      </c>
      <c r="I40" s="12">
        <v>6.3192307090899666E-2</v>
      </c>
      <c r="J40" s="12">
        <v>4.2306641220868295E-2</v>
      </c>
      <c r="K40" s="12">
        <v>2.2033349959825314E-2</v>
      </c>
      <c r="L40" s="12">
        <v>6.3192307090899666E-2</v>
      </c>
      <c r="M40" s="12">
        <v>2.4404641903698548E-2</v>
      </c>
      <c r="N40" s="12">
        <v>8.9940010751163725E-4</v>
      </c>
    </row>
    <row r="41" spans="1:14" x14ac:dyDescent="0.25">
      <c r="A41" s="1" t="s">
        <v>6</v>
      </c>
      <c r="B41" s="1">
        <v>7.8</v>
      </c>
      <c r="C41" s="10">
        <v>6</v>
      </c>
      <c r="D41" s="11" t="s">
        <v>41</v>
      </c>
      <c r="E41" s="12">
        <v>3.9551381294359134</v>
      </c>
      <c r="F41" s="12">
        <v>3.9698681761621679</v>
      </c>
      <c r="G41" s="12">
        <v>3.9391190665918177</v>
      </c>
      <c r="H41" s="12">
        <v>3.2524108902743292</v>
      </c>
      <c r="I41" s="12">
        <v>3.6512561149669234E-2</v>
      </c>
      <c r="J41" s="12">
        <v>-1.8326653807332248E-2</v>
      </c>
      <c r="K41" s="12">
        <v>-0.4103337471971874</v>
      </c>
      <c r="L41" s="12">
        <v>3.6512561149669234E-2</v>
      </c>
      <c r="M41" s="12">
        <v>-6.5331695199047815E-2</v>
      </c>
      <c r="N41" s="12">
        <v>-0.81898265115547975</v>
      </c>
    </row>
    <row r="42" spans="1:14" x14ac:dyDescent="0.25">
      <c r="A42" s="1" t="s">
        <v>6</v>
      </c>
      <c r="B42" s="1">
        <v>7.8</v>
      </c>
      <c r="C42" s="10">
        <v>6</v>
      </c>
      <c r="D42" s="11" t="s">
        <v>42</v>
      </c>
      <c r="E42" s="12">
        <v>6.2000658094657464</v>
      </c>
      <c r="F42" s="12">
        <v>6.2103108350247531</v>
      </c>
      <c r="G42" s="12">
        <v>6.162395337832657</v>
      </c>
      <c r="H42" s="12">
        <v>6.2646373956899577</v>
      </c>
      <c r="I42" s="12">
        <v>1.6200058214824127E-2</v>
      </c>
      <c r="J42" s="12">
        <v>-2.7492389276566054E-2</v>
      </c>
      <c r="K42" s="12">
        <v>2.4052335856703778E-2</v>
      </c>
      <c r="L42" s="12">
        <v>1.6200058214824127E-2</v>
      </c>
      <c r="M42" s="12">
        <v>-6.4943058554900499E-2</v>
      </c>
      <c r="N42" s="12">
        <v>7.7785280453178451E-2</v>
      </c>
    </row>
    <row r="43" spans="1:14" x14ac:dyDescent="0.25">
      <c r="A43" s="1" t="s">
        <v>6</v>
      </c>
      <c r="B43" s="1">
        <v>7.8</v>
      </c>
      <c r="C43" s="10">
        <v>6</v>
      </c>
      <c r="D43" s="11" t="s">
        <v>43</v>
      </c>
      <c r="E43" s="12">
        <v>10.415288387748481</v>
      </c>
      <c r="F43" s="12">
        <v>10.325980634537554</v>
      </c>
      <c r="G43" s="12">
        <v>10.575642227318319</v>
      </c>
      <c r="H43" s="12">
        <v>10.694669785559221</v>
      </c>
      <c r="I43" s="12">
        <v>-8.4065479068269278E-2</v>
      </c>
      <c r="J43" s="12">
        <v>6.96651842432333E-2</v>
      </c>
      <c r="K43" s="12">
        <v>6.1949569106257811E-2</v>
      </c>
      <c r="L43" s="12">
        <v>-8.4065479068269278E-2</v>
      </c>
      <c r="M43" s="12">
        <v>0.20143432422452123</v>
      </c>
      <c r="N43" s="12">
        <v>5.3906404270071109E-2</v>
      </c>
    </row>
    <row r="44" spans="1:14" x14ac:dyDescent="0.25">
      <c r="A44" s="1" t="s">
        <v>6</v>
      </c>
      <c r="B44" s="1">
        <v>7.8</v>
      </c>
      <c r="C44" s="10">
        <v>6</v>
      </c>
      <c r="D44" s="11" t="s">
        <v>44</v>
      </c>
      <c r="E44" s="12">
        <v>2.4425608128137237</v>
      </c>
      <c r="F44" s="12">
        <v>2.43951550618163</v>
      </c>
      <c r="G44" s="12">
        <v>2.4425228410455011</v>
      </c>
      <c r="H44" s="12">
        <v>2.4369350276554433</v>
      </c>
      <c r="I44" s="12">
        <v>-1.2223215576391199E-2</v>
      </c>
      <c r="J44" s="12">
        <v>-7.0343368671564211E-5</v>
      </c>
      <c r="K44" s="12">
        <v>-5.3192433756903881E-3</v>
      </c>
      <c r="L44" s="12">
        <v>-1.2223215576391199E-2</v>
      </c>
      <c r="M44" s="12">
        <v>1.0346404237945266E-2</v>
      </c>
      <c r="N44" s="12">
        <v>-1.0790974043384541E-2</v>
      </c>
    </row>
    <row r="45" spans="1:14" x14ac:dyDescent="0.25">
      <c r="A45" s="1" t="s">
        <v>6</v>
      </c>
      <c r="B45" s="15">
        <v>7.5</v>
      </c>
      <c r="C45" s="10">
        <v>7</v>
      </c>
      <c r="D45" s="11" t="s">
        <v>45</v>
      </c>
      <c r="E45" s="12">
        <v>5.2997764763761053</v>
      </c>
      <c r="F45" s="12">
        <v>5.2141687122207943</v>
      </c>
      <c r="G45" s="12">
        <v>5.1147860352001553</v>
      </c>
      <c r="H45" s="12">
        <v>5.0328471153679013</v>
      </c>
      <c r="I45" s="12">
        <v>-0.15836362329343345</v>
      </c>
      <c r="J45" s="12">
        <v>-0.15794266485235733</v>
      </c>
      <c r="K45" s="12">
        <v>-0.11631906359039051</v>
      </c>
      <c r="L45" s="12">
        <v>-0.15836362329343345</v>
      </c>
      <c r="M45" s="12">
        <v>-0.15758184333143502</v>
      </c>
      <c r="N45" s="12">
        <v>-7.2928422652208086E-2</v>
      </c>
    </row>
    <row r="46" spans="1:14" x14ac:dyDescent="0.25">
      <c r="A46" s="10" t="s">
        <v>6</v>
      </c>
      <c r="B46" s="15">
        <v>7.5</v>
      </c>
      <c r="C46" s="10">
        <v>7</v>
      </c>
      <c r="D46" s="13" t="s">
        <v>46</v>
      </c>
      <c r="E46" s="14">
        <v>7.2106299204376594</v>
      </c>
      <c r="F46" s="14">
        <v>7.0963750285065599</v>
      </c>
      <c r="G46" s="14">
        <v>6.9807369407872448</v>
      </c>
      <c r="H46" s="14">
        <v>6.983506148621105</v>
      </c>
      <c r="I46" s="14">
        <v>-0.15534648313451596</v>
      </c>
      <c r="J46" s="14">
        <v>-0.14426475057006033</v>
      </c>
      <c r="K46" s="14">
        <v>-7.2744722107767376E-2</v>
      </c>
      <c r="L46" s="14">
        <v>-0.15534648313451596</v>
      </c>
      <c r="M46" s="14">
        <v>-0.13476612265766977</v>
      </c>
      <c r="N46" s="14">
        <v>1.8115339779247815E-3</v>
      </c>
    </row>
    <row r="47" spans="1:14" x14ac:dyDescent="0.25">
      <c r="A47" s="1" t="s">
        <v>6</v>
      </c>
      <c r="B47" s="15">
        <v>7.5</v>
      </c>
      <c r="C47" s="10">
        <v>7</v>
      </c>
      <c r="D47" s="11" t="s">
        <v>47</v>
      </c>
      <c r="E47" s="12">
        <v>1.1029124090383386</v>
      </c>
      <c r="F47" s="12">
        <v>1.1719259091746346</v>
      </c>
      <c r="G47" s="12">
        <v>1.2303494439301548</v>
      </c>
      <c r="H47" s="12">
        <v>1.3394480726315712</v>
      </c>
      <c r="I47" s="12">
        <v>0.61346933534155712</v>
      </c>
      <c r="J47" s="12">
        <v>0.52283224144162288</v>
      </c>
      <c r="K47" s="12">
        <v>0.49529929659272337</v>
      </c>
      <c r="L47" s="12">
        <v>0.61346933534155712</v>
      </c>
      <c r="M47" s="12">
        <v>0.44514330381310802</v>
      </c>
      <c r="N47" s="12">
        <v>0.46659750031155917</v>
      </c>
    </row>
    <row r="48" spans="1:14" x14ac:dyDescent="0.25">
      <c r="A48" s="1" t="s">
        <v>6</v>
      </c>
      <c r="B48" s="15">
        <v>7.5</v>
      </c>
      <c r="C48" s="10">
        <v>7</v>
      </c>
      <c r="D48" s="11" t="s">
        <v>48</v>
      </c>
      <c r="E48" s="12">
        <v>5.1589199684520706</v>
      </c>
      <c r="F48" s="12">
        <v>6.5099099638422899</v>
      </c>
      <c r="G48" s="12">
        <v>6.5610924942944839</v>
      </c>
      <c r="H48" s="12">
        <v>6.7149308812324593</v>
      </c>
      <c r="I48" s="12">
        <v>2.5673978343921124</v>
      </c>
      <c r="J48" s="12">
        <v>1.2298450259811005</v>
      </c>
      <c r="K48" s="12">
        <v>0.69657190109546063</v>
      </c>
      <c r="L48" s="12">
        <v>2.5673978343921124</v>
      </c>
      <c r="M48" s="12">
        <v>8.3371190200232828E-2</v>
      </c>
      <c r="N48" s="12">
        <v>0.14065982279486436</v>
      </c>
    </row>
    <row r="49" spans="1:14" x14ac:dyDescent="0.25">
      <c r="A49" s="1" t="s">
        <v>6</v>
      </c>
      <c r="B49" s="15">
        <v>7.5</v>
      </c>
      <c r="C49" s="10">
        <v>7</v>
      </c>
      <c r="D49" s="11" t="s">
        <v>49</v>
      </c>
      <c r="E49" s="12">
        <v>6.3479199158655017</v>
      </c>
      <c r="F49" s="12">
        <v>6.41719700917995</v>
      </c>
      <c r="G49" s="12">
        <v>6.5904660177909511</v>
      </c>
      <c r="H49" s="12">
        <v>7.2629472203984333</v>
      </c>
      <c r="I49" s="12">
        <v>0.10699366065722207</v>
      </c>
      <c r="J49" s="12">
        <v>0.17289028349709018</v>
      </c>
      <c r="K49" s="12">
        <v>0.332900707517158</v>
      </c>
      <c r="L49" s="12">
        <v>0.10699366065722207</v>
      </c>
      <c r="M49" s="12">
        <v>0.22937310307412001</v>
      </c>
      <c r="N49" s="12">
        <v>0.49970402689656829</v>
      </c>
    </row>
    <row r="50" spans="1:14" x14ac:dyDescent="0.25">
      <c r="A50" s="10" t="s">
        <v>6</v>
      </c>
      <c r="B50" s="15">
        <v>7.5</v>
      </c>
      <c r="C50" s="10">
        <v>7</v>
      </c>
      <c r="D50" s="13" t="s">
        <v>50</v>
      </c>
      <c r="E50" s="14">
        <v>2.6802025751238276</v>
      </c>
      <c r="F50" s="14">
        <v>2.8720281255592406</v>
      </c>
      <c r="G50" s="14">
        <v>3.2386976328929276</v>
      </c>
      <c r="H50" s="14">
        <v>3.9988439841609638</v>
      </c>
      <c r="I50" s="14">
        <v>0.70167929423793296</v>
      </c>
      <c r="J50" s="14">
        <v>0.94288654957898688</v>
      </c>
      <c r="K50" s="14">
        <v>1.1362429280757158</v>
      </c>
      <c r="L50" s="14">
        <v>0.70167929423793296</v>
      </c>
      <c r="M50" s="14">
        <v>1.1496356255856046</v>
      </c>
      <c r="N50" s="14">
        <v>1.3378078320746645</v>
      </c>
    </row>
    <row r="51" spans="1:14" x14ac:dyDescent="0.25">
      <c r="A51" s="1" t="s">
        <v>6</v>
      </c>
      <c r="B51" s="15">
        <v>7.5</v>
      </c>
      <c r="C51" s="10">
        <v>8</v>
      </c>
      <c r="D51" s="11" t="s">
        <v>51</v>
      </c>
      <c r="E51" s="12">
        <v>14.954851244801002</v>
      </c>
      <c r="F51" s="12">
        <v>14.79344118920806</v>
      </c>
      <c r="G51" s="12">
        <v>14.62251531427709</v>
      </c>
      <c r="H51" s="12">
        <v>14.594242952921244</v>
      </c>
      <c r="I51" s="12">
        <v>-0.10581526352334208</v>
      </c>
      <c r="J51" s="12">
        <v>-0.10055482775739494</v>
      </c>
      <c r="K51" s="12">
        <v>-5.5688524979620312E-2</v>
      </c>
      <c r="L51" s="12">
        <v>-0.10581526352334208</v>
      </c>
      <c r="M51" s="12">
        <v>-9.604588281515454E-2</v>
      </c>
      <c r="N51" s="12">
        <v>-8.91752066882694E-3</v>
      </c>
    </row>
    <row r="52" spans="1:14" x14ac:dyDescent="0.25">
      <c r="A52" s="1" t="s">
        <v>6</v>
      </c>
      <c r="B52" s="15">
        <v>7.5</v>
      </c>
      <c r="C52" s="10">
        <v>8</v>
      </c>
      <c r="D52" s="11" t="s">
        <v>52</v>
      </c>
      <c r="E52" s="12">
        <v>4.687640004395031</v>
      </c>
      <c r="F52" s="12">
        <v>4.7144857102793747</v>
      </c>
      <c r="G52" s="12">
        <v>4.7949795750438238</v>
      </c>
      <c r="H52" s="12">
        <v>5.0625912362788412</v>
      </c>
      <c r="I52" s="12">
        <v>5.614620463554823E-2</v>
      </c>
      <c r="J52" s="12">
        <v>0.10361278047056478</v>
      </c>
      <c r="K52" s="12">
        <v>0.18472796099067892</v>
      </c>
      <c r="L52" s="12">
        <v>5.614620463554823E-2</v>
      </c>
      <c r="M52" s="12">
        <v>0.14429841690057896</v>
      </c>
      <c r="N52" s="12">
        <v>0.26928671049513758</v>
      </c>
    </row>
    <row r="53" spans="1:14" x14ac:dyDescent="0.25">
      <c r="A53" s="1" t="s">
        <v>6</v>
      </c>
      <c r="B53" s="15">
        <v>7.5</v>
      </c>
      <c r="C53" s="10">
        <v>8</v>
      </c>
      <c r="D53" s="11" t="s">
        <v>53</v>
      </c>
      <c r="E53" s="12">
        <v>5.0669078414502557</v>
      </c>
      <c r="F53" s="12">
        <v>5.0188150737371506</v>
      </c>
      <c r="G53" s="12">
        <v>4.9183470958984286</v>
      </c>
      <c r="H53" s="12">
        <v>4.8626184860808381</v>
      </c>
      <c r="I53" s="12">
        <v>-9.3054331641948415E-2</v>
      </c>
      <c r="J53" s="12">
        <v>-0.13266879705382834</v>
      </c>
      <c r="K53" s="12">
        <v>-9.3113968457737409E-2</v>
      </c>
      <c r="L53" s="12">
        <v>-9.3054331641948415E-2</v>
      </c>
      <c r="M53" s="12">
        <v>-0.16662405312115394</v>
      </c>
      <c r="N53" s="12">
        <v>-5.1879925440114334E-2</v>
      </c>
    </row>
    <row r="54" spans="1:14" x14ac:dyDescent="0.25">
      <c r="A54" s="1" t="s">
        <v>6</v>
      </c>
      <c r="B54" s="15">
        <v>7.5</v>
      </c>
      <c r="C54" s="10">
        <v>8</v>
      </c>
      <c r="D54" s="11" t="s">
        <v>54</v>
      </c>
      <c r="E54" s="12">
        <v>1.4256831425114711</v>
      </c>
      <c r="F54" s="12">
        <v>1.4195591859776056</v>
      </c>
      <c r="G54" s="12">
        <v>1.4018122092639305</v>
      </c>
      <c r="H54" s="12">
        <v>1.4732519074841361</v>
      </c>
      <c r="I54" s="12">
        <v>-4.211229533228375E-2</v>
      </c>
      <c r="J54" s="12">
        <v>-7.5762467404244402E-2</v>
      </c>
      <c r="K54" s="12">
        <v>7.7056799184718708E-2</v>
      </c>
      <c r="L54" s="12">
        <v>-4.211229533228375E-2</v>
      </c>
      <c r="M54" s="12">
        <v>-0.10460547203735353</v>
      </c>
      <c r="N54" s="12">
        <v>0.23636367614774159</v>
      </c>
    </row>
    <row r="55" spans="1:14" x14ac:dyDescent="0.25">
      <c r="A55" s="1" t="s">
        <v>6</v>
      </c>
      <c r="B55" s="15">
        <v>7.5</v>
      </c>
      <c r="C55" s="10">
        <v>8</v>
      </c>
      <c r="D55" s="11" t="s">
        <v>55</v>
      </c>
      <c r="E55" s="12">
        <v>7.3002459758210501</v>
      </c>
      <c r="F55" s="12">
        <v>7.2461429375995348</v>
      </c>
      <c r="G55" s="12">
        <v>7.1619847242078407</v>
      </c>
      <c r="H55" s="12">
        <v>7.1811022183155533</v>
      </c>
      <c r="I55" s="12">
        <v>-7.26580919471735E-2</v>
      </c>
      <c r="J55" s="12">
        <v>-8.5698005958810372E-2</v>
      </c>
      <c r="K55" s="12">
        <v>-3.7691715351315713E-2</v>
      </c>
      <c r="L55" s="12">
        <v>-7.26580919471735E-2</v>
      </c>
      <c r="M55" s="12">
        <v>-9.6875075111641992E-2</v>
      </c>
      <c r="N55" s="12">
        <v>1.2352578159327315E-2</v>
      </c>
    </row>
    <row r="56" spans="1:14" x14ac:dyDescent="0.25">
      <c r="A56" s="1" t="s">
        <v>6</v>
      </c>
      <c r="B56" s="15">
        <v>7.5</v>
      </c>
      <c r="C56" s="10">
        <v>8</v>
      </c>
      <c r="D56" s="11" t="s">
        <v>56</v>
      </c>
      <c r="E56" s="12">
        <v>2.3844552364324421</v>
      </c>
      <c r="F56" s="12">
        <v>2.3285801570735307</v>
      </c>
      <c r="G56" s="12">
        <v>2.6272269369906285</v>
      </c>
      <c r="H56" s="12">
        <v>2.843284009446196</v>
      </c>
      <c r="I56" s="12">
        <v>-0.22973586893381875</v>
      </c>
      <c r="J56" s="12">
        <v>0.46069830348642127</v>
      </c>
      <c r="K56" s="12">
        <v>0.44439951306262088</v>
      </c>
      <c r="L56" s="12">
        <v>-0.22973586893381875</v>
      </c>
      <c r="M56" s="12">
        <v>1.0524990227037698</v>
      </c>
      <c r="N56" s="12">
        <v>0.42740879285667804</v>
      </c>
    </row>
    <row r="57" spans="1:14" x14ac:dyDescent="0.25">
      <c r="A57" s="10" t="s">
        <v>6</v>
      </c>
      <c r="B57" s="15">
        <v>7.5</v>
      </c>
      <c r="C57" s="10">
        <v>8</v>
      </c>
      <c r="D57" s="13" t="s">
        <v>57</v>
      </c>
      <c r="E57" s="14">
        <v>2.17313483905312</v>
      </c>
      <c r="F57" s="14">
        <v>2.3195312704527788</v>
      </c>
      <c r="G57" s="14">
        <v>2.5348206955372805</v>
      </c>
      <c r="H57" s="14">
        <v>3.147308473230443</v>
      </c>
      <c r="I57" s="14">
        <v>0.66045562639572641</v>
      </c>
      <c r="J57" s="14">
        <v>0.75309987971766823</v>
      </c>
      <c r="K57" s="14">
        <v>1.0352894790889935</v>
      </c>
      <c r="L57" s="14">
        <v>0.66045562639572641</v>
      </c>
      <c r="M57" s="14">
        <v>0.83250923970790403</v>
      </c>
      <c r="N57" s="14">
        <v>1.329458825603441</v>
      </c>
    </row>
    <row r="58" spans="1:14" x14ac:dyDescent="0.25">
      <c r="A58" s="1" t="s">
        <v>6</v>
      </c>
      <c r="B58" s="15">
        <v>7.5</v>
      </c>
      <c r="C58" s="10">
        <v>9</v>
      </c>
      <c r="D58" s="11" t="s">
        <v>58</v>
      </c>
      <c r="E58" s="12">
        <v>4.3104312686410866</v>
      </c>
      <c r="F58" s="12">
        <v>4.2492545168223517</v>
      </c>
      <c r="G58" s="12">
        <v>4.192215126636234</v>
      </c>
      <c r="H58" s="12">
        <v>4.3293366146408685</v>
      </c>
      <c r="I58" s="12">
        <v>-0.13914433133818399</v>
      </c>
      <c r="J58" s="12">
        <v>-0.12409771467574139</v>
      </c>
      <c r="K58" s="12">
        <v>1.0129220126183419E-2</v>
      </c>
      <c r="L58" s="12">
        <v>-0.13914433133818399</v>
      </c>
      <c r="M58" s="12">
        <v>-0.11120061467936201</v>
      </c>
      <c r="N58" s="12">
        <v>0.15005446819800128</v>
      </c>
    </row>
    <row r="59" spans="1:14" x14ac:dyDescent="0.25">
      <c r="A59" s="1" t="s">
        <v>6</v>
      </c>
      <c r="B59" s="15">
        <v>7.5</v>
      </c>
      <c r="C59" s="10">
        <v>9</v>
      </c>
      <c r="D59" s="11" t="s">
        <v>59</v>
      </c>
      <c r="E59" s="12">
        <v>2.3821598168008364</v>
      </c>
      <c r="F59" s="12">
        <v>2.4474367329106235</v>
      </c>
      <c r="G59" s="12">
        <v>2.5835286356945613</v>
      </c>
      <c r="H59" s="12">
        <v>2.7614794855527829</v>
      </c>
      <c r="I59" s="12">
        <v>0.26865106248063764</v>
      </c>
      <c r="J59" s="12">
        <v>0.38249789950685287</v>
      </c>
      <c r="K59" s="12">
        <v>0.36774482653950974</v>
      </c>
      <c r="L59" s="12">
        <v>0.26865106248063764</v>
      </c>
      <c r="M59" s="12">
        <v>0.48008090267218023</v>
      </c>
      <c r="N59" s="12">
        <v>0.35236544387072283</v>
      </c>
    </row>
    <row r="60" spans="1:14" x14ac:dyDescent="0.25">
      <c r="A60" s="1" t="s">
        <v>6</v>
      </c>
      <c r="B60" s="15">
        <v>7.5</v>
      </c>
      <c r="C60" s="10">
        <v>9</v>
      </c>
      <c r="D60" s="11" t="s">
        <v>60</v>
      </c>
      <c r="E60" s="12">
        <v>3.5360110362949038</v>
      </c>
      <c r="F60" s="12">
        <v>3.6366392375449785</v>
      </c>
      <c r="G60" s="12">
        <v>4.0575486161279004</v>
      </c>
      <c r="H60" s="12">
        <v>3.9398906509024982</v>
      </c>
      <c r="I60" s="12">
        <v>0.27900110676167961</v>
      </c>
      <c r="J60" s="12">
        <v>0.66739004122376056</v>
      </c>
      <c r="K60" s="12">
        <v>0.26378519984032289</v>
      </c>
      <c r="L60" s="12">
        <v>0.27900110676167961</v>
      </c>
      <c r="M60" s="12">
        <v>1.0002948421912583</v>
      </c>
      <c r="N60" s="12">
        <v>-0.15695380933769454</v>
      </c>
    </row>
    <row r="61" spans="1:14" x14ac:dyDescent="0.25">
      <c r="A61" s="1" t="s">
        <v>6</v>
      </c>
      <c r="B61" s="15">
        <v>7.5</v>
      </c>
      <c r="C61" s="10">
        <v>9</v>
      </c>
      <c r="D61" s="11" t="s">
        <v>61</v>
      </c>
      <c r="E61" s="12">
        <v>2.8338255734685056</v>
      </c>
      <c r="F61" s="12">
        <v>3.6174305179822523</v>
      </c>
      <c r="G61" s="12">
        <v>3.6871741684475019</v>
      </c>
      <c r="H61" s="12">
        <v>4.0481861198101328</v>
      </c>
      <c r="I61" s="12">
        <v>2.7109648133348032</v>
      </c>
      <c r="J61" s="12">
        <v>1.3625771098209694</v>
      </c>
      <c r="K61" s="12">
        <v>0.98966141279392972</v>
      </c>
      <c r="L61" s="12">
        <v>2.7109648133348032</v>
      </c>
      <c r="M61" s="12">
        <v>0.20681622109482609</v>
      </c>
      <c r="N61" s="12">
        <v>0.600914389006308</v>
      </c>
    </row>
    <row r="62" spans="1:14" x14ac:dyDescent="0.25">
      <c r="A62" s="10" t="s">
        <v>6</v>
      </c>
      <c r="B62" s="10">
        <v>7.5</v>
      </c>
      <c r="C62" s="10">
        <v>9</v>
      </c>
      <c r="D62" s="13" t="s">
        <v>62</v>
      </c>
      <c r="E62" s="14">
        <v>9.282882293100867</v>
      </c>
      <c r="F62" s="14">
        <v>9.2251680917492624</v>
      </c>
      <c r="G62" s="14">
        <v>9.1218300610538972</v>
      </c>
      <c r="H62" s="14">
        <v>9.1679202628278595</v>
      </c>
      <c r="I62" s="14">
        <v>-6.0953644092592948E-2</v>
      </c>
      <c r="J62" s="14">
        <v>-7.8503971980325771E-2</v>
      </c>
      <c r="K62" s="14">
        <v>-2.8601162469365917E-2</v>
      </c>
      <c r="L62" s="14">
        <v>-6.0953644092592948E-2</v>
      </c>
      <c r="M62" s="14">
        <v>-9.3547110169811029E-2</v>
      </c>
      <c r="N62" s="14">
        <v>2.3420162539700719E-2</v>
      </c>
    </row>
    <row r="63" spans="1:14" x14ac:dyDescent="0.25">
      <c r="A63" s="1" t="s">
        <v>6</v>
      </c>
      <c r="B63" s="1">
        <v>7.5</v>
      </c>
      <c r="C63" s="10">
        <v>9</v>
      </c>
      <c r="D63" s="11" t="s">
        <v>63</v>
      </c>
      <c r="E63" s="12">
        <v>5.6873563332317314</v>
      </c>
      <c r="F63" s="12">
        <v>5.6440485970765604</v>
      </c>
      <c r="G63" s="12">
        <v>5.7016798675071376</v>
      </c>
      <c r="H63" s="12">
        <v>6.1120851781125429</v>
      </c>
      <c r="I63" s="12">
        <v>-7.4654307502980993E-2</v>
      </c>
      <c r="J63" s="12">
        <v>1.1395869801264519E-2</v>
      </c>
      <c r="K63" s="12">
        <v>0.17246994344233721</v>
      </c>
      <c r="L63" s="12">
        <v>-7.4654307502980993E-2</v>
      </c>
      <c r="M63" s="12">
        <v>8.5153164633474956E-2</v>
      </c>
      <c r="N63" s="12">
        <v>0.34038206737949311</v>
      </c>
    </row>
    <row r="64" spans="1:14" x14ac:dyDescent="0.25">
      <c r="A64" s="1" t="s">
        <v>6</v>
      </c>
      <c r="B64" s="1">
        <v>7.2</v>
      </c>
      <c r="C64" s="10">
        <v>10</v>
      </c>
      <c r="D64" s="11" t="s">
        <v>64</v>
      </c>
      <c r="E64" s="12">
        <v>22.691172150161496</v>
      </c>
      <c r="F64" s="12">
        <v>21.835256227822867</v>
      </c>
      <c r="G64" s="12">
        <v>20.751536511307627</v>
      </c>
      <c r="H64" s="12">
        <v>19.302306974746362</v>
      </c>
      <c r="I64" s="12">
        <v>-0.36980604247399407</v>
      </c>
      <c r="J64" s="12">
        <v>-0.38678618239450624</v>
      </c>
      <c r="K64" s="12">
        <v>-0.34491292090903597</v>
      </c>
      <c r="L64" s="12">
        <v>-0.36980604247399407</v>
      </c>
      <c r="M64" s="12">
        <v>-0.40134058804065947</v>
      </c>
      <c r="N64" s="12">
        <v>-0.30126202096427696</v>
      </c>
    </row>
    <row r="65" spans="1:14" x14ac:dyDescent="0.25">
      <c r="A65" s="1" t="s">
        <v>6</v>
      </c>
      <c r="B65" s="1">
        <v>7.2</v>
      </c>
      <c r="C65" s="10">
        <v>10</v>
      </c>
      <c r="D65" s="11" t="s">
        <v>65</v>
      </c>
      <c r="E65" s="12">
        <v>5.4521617084676954</v>
      </c>
      <c r="F65" s="12">
        <v>5.4892736872597876</v>
      </c>
      <c r="G65" s="12">
        <v>5.530421475428029</v>
      </c>
      <c r="H65" s="12">
        <v>5.7466736984797739</v>
      </c>
      <c r="I65" s="12">
        <v>6.673370101425205E-2</v>
      </c>
      <c r="J65" s="12">
        <v>6.4949759657847259E-2</v>
      </c>
      <c r="K65" s="12">
        <v>0.12475166641371695</v>
      </c>
      <c r="L65" s="12">
        <v>6.673370101425205E-2</v>
      </c>
      <c r="M65" s="12">
        <v>6.3420667066643163E-2</v>
      </c>
      <c r="N65" s="12">
        <v>0.18709233336205283</v>
      </c>
    </row>
    <row r="66" spans="1:14" x14ac:dyDescent="0.25">
      <c r="A66" s="1" t="s">
        <v>6</v>
      </c>
      <c r="B66" s="1">
        <v>7.2</v>
      </c>
      <c r="C66" s="10">
        <v>10</v>
      </c>
      <c r="D66" s="13" t="s">
        <v>66</v>
      </c>
      <c r="E66" s="12">
        <v>7.4480688591684228</v>
      </c>
      <c r="F66" s="12">
        <v>7.2772466894473267</v>
      </c>
      <c r="G66" s="12">
        <v>6.9597064467705616</v>
      </c>
      <c r="H66" s="12">
        <v>7.0093364635025175</v>
      </c>
      <c r="I66" s="12">
        <v>-0.22485387632618858</v>
      </c>
      <c r="J66" s="12">
        <v>-0.2966922988048552</v>
      </c>
      <c r="K66" s="12">
        <v>-0.13604047011722767</v>
      </c>
      <c r="L66" s="12">
        <v>-0.22485387632618858</v>
      </c>
      <c r="M66" s="12">
        <v>-0.35826808950085515</v>
      </c>
      <c r="N66" s="12">
        <v>3.1431483373176486E-2</v>
      </c>
    </row>
    <row r="67" spans="1:14" x14ac:dyDescent="0.25">
      <c r="A67" s="1" t="s">
        <v>6</v>
      </c>
      <c r="B67" s="1">
        <v>7.2</v>
      </c>
      <c r="C67" s="10">
        <v>10</v>
      </c>
      <c r="D67" s="11" t="s">
        <v>67</v>
      </c>
      <c r="E67" s="12">
        <v>3.0614531749145688</v>
      </c>
      <c r="F67" s="12">
        <v>2.9190489279793708</v>
      </c>
      <c r="G67" s="12">
        <v>2.7671064880566063</v>
      </c>
      <c r="H67" s="12">
        <v>2.5534680455476546</v>
      </c>
      <c r="I67" s="12">
        <v>-0.45603182156496547</v>
      </c>
      <c r="J67" s="12">
        <v>-0.43505008399578893</v>
      </c>
      <c r="K67" s="12">
        <v>-0.38320880685430631</v>
      </c>
      <c r="L67" s="12">
        <v>-0.45603182156496547</v>
      </c>
      <c r="M67" s="12">
        <v>-0.41706573750792336</v>
      </c>
      <c r="N67" s="12">
        <v>-0.32916672077757214</v>
      </c>
    </row>
    <row r="68" spans="1:14" x14ac:dyDescent="0.25">
      <c r="A68" s="1" t="s">
        <v>6</v>
      </c>
      <c r="B68" s="1">
        <v>7.2</v>
      </c>
      <c r="C68" s="10">
        <v>10</v>
      </c>
      <c r="D68" s="11" t="s">
        <v>68</v>
      </c>
      <c r="E68" s="12">
        <v>5.6156805204445686</v>
      </c>
      <c r="F68" s="12">
        <v>5.5107798918011586</v>
      </c>
      <c r="G68" s="12">
        <v>5.2870206910392143</v>
      </c>
      <c r="H68" s="12">
        <v>5.1974283060892263</v>
      </c>
      <c r="I68" s="12">
        <v>-0.18313676000184725</v>
      </c>
      <c r="J68" s="12">
        <v>-0.26482071833170512</v>
      </c>
      <c r="K68" s="12">
        <v>-0.17200772824254862</v>
      </c>
      <c r="L68" s="12">
        <v>-0.18313676000184725</v>
      </c>
      <c r="M68" s="12">
        <v>-0.33483553975729752</v>
      </c>
      <c r="N68" s="12">
        <v>-7.5254564045833583E-2</v>
      </c>
    </row>
    <row r="69" spans="1:14" x14ac:dyDescent="0.25">
      <c r="A69" s="1" t="s">
        <v>6</v>
      </c>
      <c r="B69" s="1">
        <v>7.2</v>
      </c>
      <c r="C69" s="10">
        <v>10</v>
      </c>
      <c r="D69" s="11" t="s">
        <v>69</v>
      </c>
      <c r="E69" s="12">
        <v>5.9536723172394819</v>
      </c>
      <c r="F69" s="12">
        <v>5.6502703275073154</v>
      </c>
      <c r="G69" s="12">
        <v>5.3060370189090058</v>
      </c>
      <c r="H69" s="12">
        <v>6.5475086504897027</v>
      </c>
      <c r="I69" s="12">
        <v>-0.49961253367717445</v>
      </c>
      <c r="J69" s="12">
        <v>-0.49221326046922786</v>
      </c>
      <c r="K69" s="12">
        <v>0.23035303658592479</v>
      </c>
      <c r="L69" s="12">
        <v>-0.49961253367717445</v>
      </c>
      <c r="M69" s="12">
        <v>-0.48587102629098794</v>
      </c>
      <c r="N69" s="12">
        <v>0.9835943179500225</v>
      </c>
    </row>
    <row r="70" spans="1:14" x14ac:dyDescent="0.25">
      <c r="A70" s="1" t="s">
        <v>6</v>
      </c>
      <c r="B70" s="1">
        <v>7.2</v>
      </c>
      <c r="C70" s="10">
        <v>11</v>
      </c>
      <c r="D70" s="11" t="s">
        <v>70</v>
      </c>
      <c r="E70" s="12">
        <v>8.6503792066794265</v>
      </c>
      <c r="F70" s="12">
        <v>8.3880670626243798</v>
      </c>
      <c r="G70" s="12">
        <v>8.2111818124517963</v>
      </c>
      <c r="H70" s="12">
        <v>7.9149447438259344</v>
      </c>
      <c r="I70" s="12">
        <v>-0.29729190193517102</v>
      </c>
      <c r="J70" s="12">
        <v>-0.22973773500962388</v>
      </c>
      <c r="K70" s="12">
        <v>-0.19634549216046718</v>
      </c>
      <c r="L70" s="12">
        <v>-0.29729190193517102</v>
      </c>
      <c r="M70" s="12">
        <v>-0.17183416335915483</v>
      </c>
      <c r="N70" s="12">
        <v>-0.16153565409601606</v>
      </c>
    </row>
    <row r="71" spans="1:14" x14ac:dyDescent="0.25">
      <c r="A71" s="1" t="s">
        <v>6</v>
      </c>
      <c r="B71" s="1">
        <v>7.2</v>
      </c>
      <c r="C71" s="10">
        <v>11</v>
      </c>
      <c r="D71" s="11" t="s">
        <v>71</v>
      </c>
      <c r="E71" s="12">
        <v>4.3576709087785117</v>
      </c>
      <c r="F71" s="12">
        <v>4.4006871423114342</v>
      </c>
      <c r="G71" s="12">
        <v>4.5260659535676089</v>
      </c>
      <c r="H71" s="12">
        <v>4.3053794141757304</v>
      </c>
      <c r="I71" s="12">
        <v>9.6778253466769437E-2</v>
      </c>
      <c r="J71" s="12">
        <v>0.17485683164427826</v>
      </c>
      <c r="K71" s="12">
        <v>-2.7713331038045911E-2</v>
      </c>
      <c r="L71" s="12">
        <v>9.6778253466769437E-2</v>
      </c>
      <c r="M71" s="12">
        <v>0.24178132722500009</v>
      </c>
      <c r="N71" s="12">
        <v>-0.23888317043801591</v>
      </c>
    </row>
    <row r="72" spans="1:14" x14ac:dyDescent="0.25">
      <c r="A72" s="1" t="s">
        <v>6</v>
      </c>
      <c r="B72" s="1">
        <v>7.2</v>
      </c>
      <c r="C72" s="10">
        <v>11</v>
      </c>
      <c r="D72" s="11" t="s">
        <v>72</v>
      </c>
      <c r="E72" s="12">
        <v>2.5600031461249619</v>
      </c>
      <c r="F72" s="12">
        <v>2.3906763762283791</v>
      </c>
      <c r="G72" s="12">
        <v>2.3267712891976262</v>
      </c>
      <c r="H72" s="12">
        <v>2.1465055354325502</v>
      </c>
      <c r="I72" s="12">
        <v>-0.64846262944947664</v>
      </c>
      <c r="J72" s="12">
        <v>-0.41224471559710213</v>
      </c>
      <c r="K72" s="12">
        <v>-0.37303072903710843</v>
      </c>
      <c r="L72" s="12">
        <v>-0.64846262944947664</v>
      </c>
      <c r="M72" s="12">
        <v>-0.20977221800935256</v>
      </c>
      <c r="N72" s="12">
        <v>-0.33215199776466214</v>
      </c>
    </row>
    <row r="73" spans="1:14" x14ac:dyDescent="0.25">
      <c r="A73" s="1" t="s">
        <v>6</v>
      </c>
      <c r="B73" s="1">
        <v>7.2</v>
      </c>
      <c r="C73" s="10">
        <v>11</v>
      </c>
      <c r="D73" s="13" t="s">
        <v>73</v>
      </c>
      <c r="E73" s="12">
        <v>4.7224715401322861</v>
      </c>
      <c r="F73" s="12">
        <v>4.347060300534678</v>
      </c>
      <c r="G73" s="12">
        <v>4.1277253452063372</v>
      </c>
      <c r="H73" s="12">
        <v>3.7497818984970022</v>
      </c>
      <c r="I73" s="12">
        <v>-0.77935934980627952</v>
      </c>
      <c r="J73" s="12">
        <v>-0.56986246082982372</v>
      </c>
      <c r="K73" s="12">
        <v>-0.47568235867914799</v>
      </c>
      <c r="L73" s="12">
        <v>-0.77935934980627952</v>
      </c>
      <c r="M73" s="12">
        <v>-0.39029369885000453</v>
      </c>
      <c r="N73" s="12">
        <v>-0.37750404464471715</v>
      </c>
    </row>
    <row r="74" spans="1:14" x14ac:dyDescent="0.25">
      <c r="A74" s="1" t="s">
        <v>6</v>
      </c>
      <c r="B74" s="1">
        <v>7.2</v>
      </c>
      <c r="C74" s="10">
        <v>11</v>
      </c>
      <c r="D74" s="11" t="s">
        <v>74</v>
      </c>
      <c r="E74" s="12">
        <v>11.888497182383462</v>
      </c>
      <c r="F74" s="12">
        <v>11.709891485713801</v>
      </c>
      <c r="G74" s="12">
        <v>11.56697466176597</v>
      </c>
      <c r="H74" s="12">
        <v>11.364350888788289</v>
      </c>
      <c r="I74" s="12">
        <v>-0.14728827495994509</v>
      </c>
      <c r="J74" s="12">
        <v>-0.12237484790122263</v>
      </c>
      <c r="K74" s="12">
        <v>-0.1018210716412687</v>
      </c>
      <c r="L74" s="12">
        <v>-0.14728827495994509</v>
      </c>
      <c r="M74" s="12">
        <v>-0.10102048185088909</v>
      </c>
      <c r="N74" s="12">
        <v>-8.0394729408014814E-2</v>
      </c>
    </row>
    <row r="75" spans="1:14" x14ac:dyDescent="0.25">
      <c r="A75" s="1" t="s">
        <v>6</v>
      </c>
      <c r="B75" s="1">
        <v>7.2</v>
      </c>
      <c r="C75" s="10">
        <v>11</v>
      </c>
      <c r="D75" s="11" t="s">
        <v>75</v>
      </c>
      <c r="E75" s="12">
        <v>3.2955712688459409</v>
      </c>
      <c r="F75" s="12">
        <v>3.1754400749139808</v>
      </c>
      <c r="G75" s="12">
        <v>3.1080987521255197</v>
      </c>
      <c r="H75" s="12">
        <v>2.996491673756601</v>
      </c>
      <c r="I75" s="12">
        <v>-0.35737561326262646</v>
      </c>
      <c r="J75" s="12">
        <v>-0.25740360673756368</v>
      </c>
      <c r="K75" s="12">
        <v>-0.20958885238983332</v>
      </c>
      <c r="L75" s="12">
        <v>-0.35737561326262646</v>
      </c>
      <c r="M75" s="12">
        <v>-0.17171331543036705</v>
      </c>
      <c r="N75" s="12">
        <v>-0.15974422639526542</v>
      </c>
    </row>
    <row r="76" spans="1:14" x14ac:dyDescent="0.25">
      <c r="A76" s="1" t="s">
        <v>6</v>
      </c>
      <c r="B76" s="1">
        <v>7.2</v>
      </c>
      <c r="C76" s="10">
        <v>11</v>
      </c>
      <c r="D76" s="11" t="s">
        <v>76</v>
      </c>
      <c r="E76" s="12">
        <v>0.84063074149651618</v>
      </c>
      <c r="F76" s="12">
        <v>0.84108147748675355</v>
      </c>
      <c r="G76" s="12">
        <v>0.82528537436023619</v>
      </c>
      <c r="H76" s="12">
        <v>0.80313375517737373</v>
      </c>
      <c r="I76" s="12">
        <v>5.2567436310716181E-3</v>
      </c>
      <c r="J76" s="12">
        <v>-8.2599941880301717E-2</v>
      </c>
      <c r="K76" s="12">
        <v>-0.10301564831576787</v>
      </c>
      <c r="L76" s="12">
        <v>5.2567436310716181E-3</v>
      </c>
      <c r="M76" s="12">
        <v>-0.15790567231862174</v>
      </c>
      <c r="N76" s="12">
        <v>-0.12429805926972079</v>
      </c>
    </row>
    <row r="77" spans="1:14" x14ac:dyDescent="0.25">
      <c r="A77" s="1" t="s">
        <v>6</v>
      </c>
      <c r="B77" s="1">
        <v>7.2</v>
      </c>
      <c r="C77" s="10">
        <v>12</v>
      </c>
      <c r="D77" s="11" t="s">
        <v>77</v>
      </c>
      <c r="E77" s="12">
        <v>1.6533479115940382</v>
      </c>
      <c r="F77" s="12">
        <v>1.6979816627886117</v>
      </c>
      <c r="G77" s="12">
        <v>1.7556523239524666</v>
      </c>
      <c r="H77" s="12">
        <v>2.0287172728482936</v>
      </c>
      <c r="I77" s="12">
        <v>0.26466649454520597</v>
      </c>
      <c r="J77" s="12">
        <v>0.27998698264193728</v>
      </c>
      <c r="K77" s="12">
        <v>0.52433237465374294</v>
      </c>
      <c r="L77" s="12">
        <v>0.26466649454520597</v>
      </c>
      <c r="M77" s="12">
        <v>0.2931188295819927</v>
      </c>
      <c r="N77" s="12">
        <v>0.77905092010001209</v>
      </c>
    </row>
    <row r="78" spans="1:14" x14ac:dyDescent="0.25">
      <c r="A78" s="1" t="s">
        <v>6</v>
      </c>
      <c r="B78" s="1">
        <v>7.2</v>
      </c>
      <c r="C78" s="10">
        <v>12</v>
      </c>
      <c r="D78" s="13" t="s">
        <v>78</v>
      </c>
      <c r="E78" s="12">
        <v>2.9148711020613152</v>
      </c>
      <c r="F78" s="12">
        <v>2.8518089956004706</v>
      </c>
      <c r="G78" s="12">
        <v>2.6603102134334899</v>
      </c>
      <c r="H78" s="12">
        <v>2.7712667424759454</v>
      </c>
      <c r="I78" s="12">
        <v>-0.21210404304236333</v>
      </c>
      <c r="J78" s="12">
        <v>-0.39516643591743478</v>
      </c>
      <c r="K78" s="12">
        <v>-0.11377854442884179</v>
      </c>
      <c r="L78" s="12">
        <v>-0.21210404304236333</v>
      </c>
      <c r="M78" s="12">
        <v>-0.55207705838178167</v>
      </c>
      <c r="N78" s="12">
        <v>0.17955505943426689</v>
      </c>
    </row>
    <row r="79" spans="1:14" x14ac:dyDescent="0.25">
      <c r="A79" s="1" t="s">
        <v>6</v>
      </c>
      <c r="B79" s="1">
        <v>7.2</v>
      </c>
      <c r="C79" s="10">
        <v>12</v>
      </c>
      <c r="D79" s="11" t="s">
        <v>79</v>
      </c>
      <c r="E79" s="12">
        <v>5.8993000649415199</v>
      </c>
      <c r="F79" s="12">
        <v>5.7392987632579215</v>
      </c>
      <c r="G79" s="12">
        <v>5.3909544818055712</v>
      </c>
      <c r="H79" s="14">
        <v>5.0061899842153785</v>
      </c>
      <c r="I79" s="12">
        <v>-0.26590276733106777</v>
      </c>
      <c r="J79" s="12">
        <v>-0.38991172396932594</v>
      </c>
      <c r="K79" s="12">
        <v>-0.34963637439995288</v>
      </c>
      <c r="L79" s="12">
        <v>-0.26590276733106777</v>
      </c>
      <c r="M79" s="12">
        <v>-0.49620511537354722</v>
      </c>
      <c r="N79" s="12">
        <v>-0.30765122225452163</v>
      </c>
    </row>
    <row r="80" spans="1:14" x14ac:dyDescent="0.25">
      <c r="A80" s="1" t="s">
        <v>6</v>
      </c>
      <c r="B80" s="1">
        <v>7.2</v>
      </c>
      <c r="C80" s="10">
        <v>12</v>
      </c>
      <c r="D80" s="11" t="s">
        <v>80</v>
      </c>
      <c r="E80" s="12">
        <v>4.1776643888693599</v>
      </c>
      <c r="F80" s="12">
        <v>3.8027931413888432</v>
      </c>
      <c r="G80" s="12">
        <v>3.3933287228427398</v>
      </c>
      <c r="H80" s="12">
        <v>2.6499831432749588</v>
      </c>
      <c r="I80" s="12">
        <v>-0.87972799309213345</v>
      </c>
      <c r="J80" s="12">
        <v>-0.84952495764670255</v>
      </c>
      <c r="K80" s="12">
        <v>-0.84452265153600037</v>
      </c>
      <c r="L80" s="12">
        <v>-0.87972799309213345</v>
      </c>
      <c r="M80" s="12">
        <v>-0.82363664155061878</v>
      </c>
      <c r="N80" s="12">
        <v>-0.8393079833734286</v>
      </c>
    </row>
    <row r="81" spans="1:14" x14ac:dyDescent="0.25">
      <c r="A81" s="1" t="s">
        <v>6</v>
      </c>
      <c r="B81" s="1">
        <v>7.2</v>
      </c>
      <c r="C81" s="10">
        <v>12</v>
      </c>
      <c r="D81" s="11" t="s">
        <v>81</v>
      </c>
      <c r="E81" s="12">
        <v>7.1598505969913511</v>
      </c>
      <c r="F81" s="12">
        <v>6.8620035925360412</v>
      </c>
      <c r="G81" s="12">
        <v>6.2602285829647517</v>
      </c>
      <c r="H81" s="12">
        <v>5.514929602054889</v>
      </c>
      <c r="I81" s="12">
        <v>-0.40783933010523071</v>
      </c>
      <c r="J81" s="12">
        <v>-0.5685436855323146</v>
      </c>
      <c r="K81" s="12">
        <v>-0.53058282449866123</v>
      </c>
      <c r="L81" s="12">
        <v>-0.40783933010523071</v>
      </c>
      <c r="M81" s="12">
        <v>-0.70629027589838644</v>
      </c>
      <c r="N81" s="12">
        <v>-0.49101041747773028</v>
      </c>
    </row>
    <row r="82" spans="1:14" x14ac:dyDescent="0.25">
      <c r="A82" s="1" t="s">
        <v>6</v>
      </c>
      <c r="B82" s="1">
        <v>7.2</v>
      </c>
      <c r="C82" s="10">
        <v>12</v>
      </c>
      <c r="D82" s="11" t="s">
        <v>82</v>
      </c>
      <c r="E82" s="12">
        <v>4.2294352152979728</v>
      </c>
      <c r="F82" s="12">
        <v>4.2279932044350135</v>
      </c>
      <c r="G82" s="12">
        <v>4.2876929523597793</v>
      </c>
      <c r="H82" s="12">
        <v>4.7078668840369353</v>
      </c>
      <c r="I82" s="12">
        <v>-3.342612117671694E-3</v>
      </c>
      <c r="J82" s="12">
        <v>6.2327392794537313E-2</v>
      </c>
      <c r="K82" s="12">
        <v>0.26124599769144019</v>
      </c>
      <c r="L82" s="12">
        <v>-3.342612117671694E-3</v>
      </c>
      <c r="M82" s="12">
        <v>0.11861596843357361</v>
      </c>
      <c r="N82" s="12">
        <v>0.46860926034340039</v>
      </c>
    </row>
    <row r="83" spans="1:14" x14ac:dyDescent="0.25">
      <c r="A83" s="1" t="s">
        <v>83</v>
      </c>
      <c r="B83" s="15">
        <v>8.1</v>
      </c>
      <c r="C83" s="10">
        <v>13</v>
      </c>
      <c r="D83" s="11" t="s">
        <v>84</v>
      </c>
      <c r="E83" s="12">
        <v>1.3422405245929172</v>
      </c>
      <c r="F83" s="12">
        <v>1.3688899815348101</v>
      </c>
      <c r="G83" s="12">
        <v>1.3854489856552947</v>
      </c>
      <c r="H83" s="12">
        <v>1.3885748194926342</v>
      </c>
      <c r="I83" s="12">
        <v>0.19465154040411037</v>
      </c>
      <c r="J83" s="12">
        <v>0.14566196958745004</v>
      </c>
      <c r="K83" s="12">
        <v>7.9723125257764385E-2</v>
      </c>
      <c r="L83" s="12">
        <v>0.19465154040411037</v>
      </c>
      <c r="M83" s="12">
        <v>0.10367090888745548</v>
      </c>
      <c r="N83" s="12">
        <v>1.098499036691283E-2</v>
      </c>
    </row>
    <row r="84" spans="1:14" x14ac:dyDescent="0.25">
      <c r="A84" s="1" t="s">
        <v>83</v>
      </c>
      <c r="B84" s="15">
        <v>8.1</v>
      </c>
      <c r="C84" s="10">
        <v>13</v>
      </c>
      <c r="D84" s="11" t="s">
        <v>85</v>
      </c>
      <c r="E84" s="12">
        <v>6.4926460498151357</v>
      </c>
      <c r="F84" s="12">
        <v>6.5318954279263481</v>
      </c>
      <c r="G84" s="12">
        <v>6.5630433649607314</v>
      </c>
      <c r="H84" s="12">
        <v>6.6111332742954705</v>
      </c>
      <c r="I84" s="12">
        <v>5.9266718325217495E-2</v>
      </c>
      <c r="J84" s="12">
        <v>4.906164375704751E-2</v>
      </c>
      <c r="K84" s="12">
        <v>4.2146537584732385E-2</v>
      </c>
      <c r="L84" s="12">
        <v>5.9266718325217495E-2</v>
      </c>
      <c r="M84" s="12">
        <v>4.0314436984330383E-2</v>
      </c>
      <c r="N84" s="12">
        <v>3.4937865584347277E-2</v>
      </c>
    </row>
    <row r="85" spans="1:14" x14ac:dyDescent="0.25">
      <c r="A85" s="10" t="s">
        <v>83</v>
      </c>
      <c r="B85" s="15">
        <v>8.1</v>
      </c>
      <c r="C85" s="10">
        <v>13</v>
      </c>
      <c r="D85" s="13" t="s">
        <v>86</v>
      </c>
      <c r="E85" s="14">
        <v>13.650781175888891</v>
      </c>
      <c r="F85" s="14">
        <v>13.702597719265315</v>
      </c>
      <c r="G85" s="14">
        <v>13.780803053507574</v>
      </c>
      <c r="H85" s="14">
        <v>13.872373060553242</v>
      </c>
      <c r="I85" s="14">
        <v>3.7214377746902727E-2</v>
      </c>
      <c r="J85" s="14">
        <v>4.3098946520841327E-2</v>
      </c>
      <c r="K85" s="14">
        <v>3.7489396561591587E-2</v>
      </c>
      <c r="L85" s="14">
        <v>3.7214377746902727E-2</v>
      </c>
      <c r="M85" s="14">
        <v>4.814286261278871E-2</v>
      </c>
      <c r="N85" s="14">
        <v>3.1641705330486908E-2</v>
      </c>
    </row>
    <row r="86" spans="1:14" x14ac:dyDescent="0.25">
      <c r="A86" s="1" t="s">
        <v>83</v>
      </c>
      <c r="B86" s="15">
        <v>8.1</v>
      </c>
      <c r="C86" s="10">
        <v>13</v>
      </c>
      <c r="D86" s="11" t="s">
        <v>87</v>
      </c>
      <c r="E86" s="12">
        <v>3.9016388298605778</v>
      </c>
      <c r="F86" s="12">
        <v>3.9201532517672</v>
      </c>
      <c r="G86" s="12">
        <v>3.9410649894778227</v>
      </c>
      <c r="H86" s="12">
        <v>3.9582925986418425</v>
      </c>
      <c r="I86" s="12">
        <v>4.6522486620702533E-2</v>
      </c>
      <c r="J86" s="12">
        <v>4.5724096994800748E-2</v>
      </c>
      <c r="K86" s="12">
        <v>3.3534655144767833E-2</v>
      </c>
      <c r="L86" s="12">
        <v>4.6522486620702533E-2</v>
      </c>
      <c r="M86" s="12">
        <v>4.503976302974208E-2</v>
      </c>
      <c r="N86" s="12">
        <v>2.082773698978068E-2</v>
      </c>
    </row>
    <row r="87" spans="1:14" x14ac:dyDescent="0.25">
      <c r="A87" s="1" t="s">
        <v>83</v>
      </c>
      <c r="B87" s="15">
        <v>8.1</v>
      </c>
      <c r="C87" s="10">
        <v>13</v>
      </c>
      <c r="D87" s="11" t="s">
        <v>88</v>
      </c>
      <c r="E87" s="12">
        <v>6.1844664833313159</v>
      </c>
      <c r="F87" s="12">
        <v>6.1894733592431912</v>
      </c>
      <c r="G87" s="12">
        <v>6.1894716676561101</v>
      </c>
      <c r="H87" s="12">
        <v>6.3007984928970462</v>
      </c>
      <c r="I87" s="12">
        <v>7.9371468624136743E-3</v>
      </c>
      <c r="J87" s="12">
        <v>3.6620608961846386E-3</v>
      </c>
      <c r="K87" s="12">
        <v>4.3441928230456242E-2</v>
      </c>
      <c r="L87" s="12">
        <v>7.9371468624136743E-3</v>
      </c>
      <c r="M87" s="12">
        <v>-2.2985034402481153E-6</v>
      </c>
      <c r="N87" s="12">
        <v>8.4910563517597862E-2</v>
      </c>
    </row>
    <row r="88" spans="1:14" x14ac:dyDescent="0.25">
      <c r="A88" s="1" t="s">
        <v>83</v>
      </c>
      <c r="B88" s="15">
        <v>8.1</v>
      </c>
      <c r="C88" s="10">
        <v>13</v>
      </c>
      <c r="D88" s="11" t="s">
        <v>89</v>
      </c>
      <c r="E88" s="12">
        <v>2.7895836561952265</v>
      </c>
      <c r="F88" s="12">
        <v>2.7933420056925105</v>
      </c>
      <c r="G88" s="12">
        <v>2.7993278877400485</v>
      </c>
      <c r="H88" s="12">
        <v>2.7894290378900144</v>
      </c>
      <c r="I88" s="12">
        <v>1.3208624741198077E-2</v>
      </c>
      <c r="J88" s="12">
        <v>1.5805779960662833E-2</v>
      </c>
      <c r="K88" s="12">
        <v>-1.2800697137412719E-4</v>
      </c>
      <c r="L88" s="12">
        <v>1.3208624741198077E-2</v>
      </c>
      <c r="M88" s="12">
        <v>1.8031913005918335E-2</v>
      </c>
      <c r="N88" s="12">
        <v>-1.6738228254299447E-2</v>
      </c>
    </row>
    <row r="89" spans="1:14" x14ac:dyDescent="0.25">
      <c r="A89" s="1" t="s">
        <v>83</v>
      </c>
      <c r="B89" s="15">
        <v>8.1</v>
      </c>
      <c r="C89" s="10">
        <v>14</v>
      </c>
      <c r="D89" s="11" t="s">
        <v>90</v>
      </c>
      <c r="E89" s="12">
        <v>13.373303913680422</v>
      </c>
      <c r="F89" s="12">
        <v>13.382223039790887</v>
      </c>
      <c r="G89" s="12">
        <v>13.373634712501492</v>
      </c>
      <c r="H89" s="12">
        <v>13.355457587542409</v>
      </c>
      <c r="I89" s="12">
        <v>6.5385796518274116E-3</v>
      </c>
      <c r="J89" s="12">
        <v>1.1192651078003045E-4</v>
      </c>
      <c r="K89" s="12">
        <v>-3.0819260574698189E-3</v>
      </c>
      <c r="L89" s="12">
        <v>6.5385796518274116E-3</v>
      </c>
      <c r="M89" s="12">
        <v>-5.3966333244034395E-3</v>
      </c>
      <c r="N89" s="12">
        <v>-6.4113667064472557E-3</v>
      </c>
    </row>
    <row r="90" spans="1:14" x14ac:dyDescent="0.25">
      <c r="A90" s="1" t="s">
        <v>83</v>
      </c>
      <c r="B90" s="15">
        <v>8.1</v>
      </c>
      <c r="C90" s="10">
        <v>14</v>
      </c>
      <c r="D90" s="11" t="s">
        <v>91</v>
      </c>
      <c r="E90" s="12">
        <v>2.5744121861964064</v>
      </c>
      <c r="F90" s="12">
        <v>2.5812025169270161</v>
      </c>
      <c r="G90" s="12">
        <v>2.5836696692884451</v>
      </c>
      <c r="H90" s="12">
        <v>2.5844115855794816</v>
      </c>
      <c r="I90" s="12">
        <v>2.5859056395430985E-2</v>
      </c>
      <c r="J90" s="12">
        <v>1.6271311948212262E-2</v>
      </c>
      <c r="K90" s="12">
        <v>8.970319997500649E-3</v>
      </c>
      <c r="L90" s="12">
        <v>2.5859056395430985E-2</v>
      </c>
      <c r="M90" s="12">
        <v>8.0532452791676444E-3</v>
      </c>
      <c r="N90" s="12">
        <v>1.3593802752965636E-3</v>
      </c>
    </row>
    <row r="91" spans="1:14" x14ac:dyDescent="0.25">
      <c r="A91" s="1" t="s">
        <v>83</v>
      </c>
      <c r="B91" s="15">
        <v>8.1</v>
      </c>
      <c r="C91" s="10">
        <v>14</v>
      </c>
      <c r="D91" s="11" t="s">
        <v>92</v>
      </c>
      <c r="E91" s="12">
        <v>4.9054657410497926</v>
      </c>
      <c r="F91" s="12">
        <v>4.9149531746629913</v>
      </c>
      <c r="G91" s="12">
        <v>4.9263428729541587</v>
      </c>
      <c r="H91" s="12">
        <v>4.9455749348896632</v>
      </c>
      <c r="I91" s="12">
        <v>1.8961309678100901E-2</v>
      </c>
      <c r="J91" s="12">
        <v>1.9257429403744121E-2</v>
      </c>
      <c r="K91" s="12">
        <v>1.8883208556618465E-2</v>
      </c>
      <c r="L91" s="12">
        <v>1.8961309678100901E-2</v>
      </c>
      <c r="M91" s="12">
        <v>1.9511246311438309E-2</v>
      </c>
      <c r="N91" s="12">
        <v>1.8493100975416718E-2</v>
      </c>
    </row>
    <row r="92" spans="1:14" x14ac:dyDescent="0.25">
      <c r="A92" s="1" t="s">
        <v>83</v>
      </c>
      <c r="B92" s="15">
        <v>8.1</v>
      </c>
      <c r="C92" s="10">
        <v>14</v>
      </c>
      <c r="D92" s="11" t="s">
        <v>93</v>
      </c>
      <c r="E92" s="12">
        <v>2.2565719392641519</v>
      </c>
      <c r="F92" s="12">
        <v>2.3861042455061492</v>
      </c>
      <c r="G92" s="12">
        <v>2.4831765673908421</v>
      </c>
      <c r="H92" s="12">
        <v>2.5334703949105921</v>
      </c>
      <c r="I92" s="12">
        <v>0.56276715530464527</v>
      </c>
      <c r="J92" s="12">
        <v>0.45438848654651254</v>
      </c>
      <c r="K92" s="12">
        <v>0.28338930352526548</v>
      </c>
      <c r="L92" s="12">
        <v>0.56276715530464527</v>
      </c>
      <c r="M92" s="12">
        <v>0.36149248475382728</v>
      </c>
      <c r="N92" s="12">
        <v>0.10513072122481459</v>
      </c>
    </row>
    <row r="93" spans="1:14" x14ac:dyDescent="0.25">
      <c r="A93" s="1" t="s">
        <v>83</v>
      </c>
      <c r="B93" s="15">
        <v>8.1</v>
      </c>
      <c r="C93" s="10">
        <v>14</v>
      </c>
      <c r="D93" s="11" t="s">
        <v>94</v>
      </c>
      <c r="E93" s="12">
        <v>4.986256656638921</v>
      </c>
      <c r="F93" s="12">
        <v>5.0008185657987472</v>
      </c>
      <c r="G93" s="12">
        <v>5.0227340456119371</v>
      </c>
      <c r="H93" s="12">
        <v>5.0064575377088376</v>
      </c>
      <c r="I93" s="12">
        <v>2.8631461459636479E-2</v>
      </c>
      <c r="J93" s="12">
        <v>3.3102198716880631E-2</v>
      </c>
      <c r="K93" s="12">
        <v>9.3563785869783533E-3</v>
      </c>
      <c r="L93" s="12">
        <v>2.8631461459636479E-2</v>
      </c>
      <c r="M93" s="12">
        <v>3.6934259223089891E-2</v>
      </c>
      <c r="N93" s="12">
        <v>-1.5397518812589581E-2</v>
      </c>
    </row>
    <row r="94" spans="1:14" x14ac:dyDescent="0.25">
      <c r="A94" s="10" t="s">
        <v>83</v>
      </c>
      <c r="B94" s="15">
        <v>8.1</v>
      </c>
      <c r="C94" s="10">
        <v>14</v>
      </c>
      <c r="D94" s="13" t="s">
        <v>95</v>
      </c>
      <c r="E94" s="14">
        <v>8.9542424843271906</v>
      </c>
      <c r="F94" s="14">
        <v>8.9612746366646761</v>
      </c>
      <c r="G94" s="14">
        <v>8.9682347912455569</v>
      </c>
      <c r="H94" s="14">
        <v>8.9725160164441373</v>
      </c>
      <c r="I94" s="14">
        <v>7.6994419233139336E-3</v>
      </c>
      <c r="J94" s="14">
        <v>7.0707942158454492E-3</v>
      </c>
      <c r="K94" s="14">
        <v>4.7130902216345394E-3</v>
      </c>
      <c r="L94" s="14">
        <v>7.6994419233139336E-3</v>
      </c>
      <c r="M94" s="14">
        <v>6.5319533237296074E-3</v>
      </c>
      <c r="N94" s="14">
        <v>2.2552950201222225E-3</v>
      </c>
    </row>
    <row r="95" spans="1:14" x14ac:dyDescent="0.25">
      <c r="A95" s="1" t="s">
        <v>83</v>
      </c>
      <c r="B95" s="15">
        <v>8.1</v>
      </c>
      <c r="C95" s="10">
        <v>14</v>
      </c>
      <c r="D95" s="11" t="s">
        <v>96</v>
      </c>
      <c r="E95" s="12">
        <v>5.996748366378692</v>
      </c>
      <c r="F95" s="12">
        <v>6.0485625742388587</v>
      </c>
      <c r="G95" s="12">
        <v>6.0763203587349697</v>
      </c>
      <c r="H95" s="12">
        <v>6.1018812784004899</v>
      </c>
      <c r="I95" s="12">
        <v>8.4709645788988416E-2</v>
      </c>
      <c r="J95" s="12">
        <v>6.0041582880854497E-2</v>
      </c>
      <c r="K95" s="12">
        <v>4.0488806210323094E-2</v>
      </c>
      <c r="L95" s="12">
        <v>8.4709645788988416E-2</v>
      </c>
      <c r="M95" s="12">
        <v>3.889752895959684E-2</v>
      </c>
      <c r="N95" s="12">
        <v>2.0105958832080453E-2</v>
      </c>
    </row>
    <row r="96" spans="1:14" x14ac:dyDescent="0.25">
      <c r="A96" s="1" t="s">
        <v>83</v>
      </c>
      <c r="B96" s="15">
        <v>8.1</v>
      </c>
      <c r="C96" s="10">
        <v>15</v>
      </c>
      <c r="D96" s="11" t="s">
        <v>97</v>
      </c>
      <c r="E96" s="12">
        <v>5.6186894893317341</v>
      </c>
      <c r="F96" s="12">
        <v>5.6263627198867789</v>
      </c>
      <c r="G96" s="12">
        <v>5.6421634280119575</v>
      </c>
      <c r="H96" s="12">
        <v>5.6712782479780683</v>
      </c>
      <c r="I96" s="12">
        <v>1.3388842840041503E-2</v>
      </c>
      <c r="J96" s="12">
        <v>1.8904215530464619E-2</v>
      </c>
      <c r="K96" s="12">
        <v>2.161573418872529E-2</v>
      </c>
      <c r="L96" s="12">
        <v>1.3388842840041503E-2</v>
      </c>
      <c r="M96" s="12">
        <v>2.3631677836541576E-2</v>
      </c>
      <c r="N96" s="12">
        <v>2.4442364488138534E-2</v>
      </c>
    </row>
    <row r="97" spans="1:14" x14ac:dyDescent="0.25">
      <c r="A97" s="1" t="s">
        <v>83</v>
      </c>
      <c r="B97" s="15">
        <v>8.1</v>
      </c>
      <c r="C97" s="10">
        <v>15</v>
      </c>
      <c r="D97" s="11" t="s">
        <v>98</v>
      </c>
      <c r="E97" s="12">
        <v>4.9565185507014595</v>
      </c>
      <c r="F97" s="12">
        <v>4.9564631437244291</v>
      </c>
      <c r="G97" s="12">
        <v>4.9564413961695495</v>
      </c>
      <c r="H97" s="12">
        <v>4.8820926305218064</v>
      </c>
      <c r="I97" s="12">
        <v>-1.0959419431291496E-4</v>
      </c>
      <c r="J97" s="12">
        <v>-7.0435634494961575E-5</v>
      </c>
      <c r="K97" s="12">
        <v>-3.4678442228762242E-2</v>
      </c>
      <c r="L97" s="12">
        <v>-1.0959419431291496E-4</v>
      </c>
      <c r="M97" s="12">
        <v>-3.6871154651001545E-5</v>
      </c>
      <c r="N97" s="12">
        <v>-7.0755656650144647E-2</v>
      </c>
    </row>
    <row r="98" spans="1:14" x14ac:dyDescent="0.25">
      <c r="A98" s="1" t="s">
        <v>83</v>
      </c>
      <c r="B98" s="15">
        <v>8.1</v>
      </c>
      <c r="C98" s="10">
        <v>15</v>
      </c>
      <c r="D98" s="11" t="s">
        <v>99</v>
      </c>
      <c r="E98" s="12">
        <v>1.1928919762330088</v>
      </c>
      <c r="F98" s="12">
        <v>1.2037516149580896</v>
      </c>
      <c r="G98" s="12">
        <v>1.259035821373071</v>
      </c>
      <c r="H98" s="12">
        <v>1.3628304801856357</v>
      </c>
      <c r="I98" s="12">
        <v>8.9251205008964732E-2</v>
      </c>
      <c r="J98" s="12">
        <v>0.25089733428209193</v>
      </c>
      <c r="K98" s="12">
        <v>0.32900521118795506</v>
      </c>
      <c r="L98" s="12">
        <v>8.9251205008964732E-2</v>
      </c>
      <c r="M98" s="12">
        <v>0.38945115937334379</v>
      </c>
      <c r="N98" s="12">
        <v>0.41042898852850113</v>
      </c>
    </row>
    <row r="99" spans="1:14" x14ac:dyDescent="0.25">
      <c r="A99" s="1" t="s">
        <v>83</v>
      </c>
      <c r="B99" s="15">
        <v>8.1</v>
      </c>
      <c r="C99" s="10">
        <v>15</v>
      </c>
      <c r="D99" s="11" t="s">
        <v>100</v>
      </c>
      <c r="E99" s="12">
        <v>3.7836170054167821</v>
      </c>
      <c r="F99" s="12">
        <v>3.7968259431053126</v>
      </c>
      <c r="G99" s="12">
        <v>3.854427822884495</v>
      </c>
      <c r="H99" s="12">
        <v>3.9400643585564916</v>
      </c>
      <c r="I99" s="12">
        <v>3.4226347148203266E-2</v>
      </c>
      <c r="J99" s="12">
        <v>8.4683766435455318E-2</v>
      </c>
      <c r="K99" s="12">
        <v>9.5493355662069693E-2</v>
      </c>
      <c r="L99" s="12">
        <v>3.4226347148203266E-2</v>
      </c>
      <c r="M99" s="12">
        <v>0.12793298296738567</v>
      </c>
      <c r="N99" s="12">
        <v>0.10676184254453089</v>
      </c>
    </row>
    <row r="100" spans="1:14" x14ac:dyDescent="0.25">
      <c r="A100" s="10" t="s">
        <v>83</v>
      </c>
      <c r="B100" s="15">
        <v>8.1</v>
      </c>
      <c r="C100" s="10">
        <v>15</v>
      </c>
      <c r="D100" s="13" t="s">
        <v>101</v>
      </c>
      <c r="E100" s="14">
        <v>10.660496105403396</v>
      </c>
      <c r="F100" s="14">
        <v>10.664737754914473</v>
      </c>
      <c r="G100" s="14">
        <v>10.670087261928668</v>
      </c>
      <c r="H100" s="14">
        <v>10.67182782305877</v>
      </c>
      <c r="I100" s="14">
        <v>3.9008315107514025E-3</v>
      </c>
      <c r="J100" s="14">
        <v>4.0710017503217191E-3</v>
      </c>
      <c r="K100" s="14">
        <v>2.4548809331175559E-3</v>
      </c>
      <c r="L100" s="14">
        <v>3.9008315107514025E-3</v>
      </c>
      <c r="M100" s="14">
        <v>4.2168619556677053E-3</v>
      </c>
      <c r="N100" s="14">
        <v>7.7015121329623447E-4</v>
      </c>
    </row>
    <row r="101" spans="1:14" x14ac:dyDescent="0.25">
      <c r="A101" s="1" t="s">
        <v>83</v>
      </c>
      <c r="B101" s="15">
        <v>8.1</v>
      </c>
      <c r="C101" s="10">
        <v>15</v>
      </c>
      <c r="D101" s="11" t="s">
        <v>102</v>
      </c>
      <c r="E101" s="12">
        <v>5.7731785684734849</v>
      </c>
      <c r="F101" s="12">
        <v>5.8001873729431246</v>
      </c>
      <c r="G101" s="12">
        <v>5.828557886308551</v>
      </c>
      <c r="H101" s="12">
        <v>5.8688420537610213</v>
      </c>
      <c r="I101" s="12">
        <v>4.586592940823539E-2</v>
      </c>
      <c r="J101" s="12">
        <v>4.3405057647683029E-2</v>
      </c>
      <c r="K101" s="12">
        <v>3.8268665012069381E-2</v>
      </c>
      <c r="L101" s="12">
        <v>4.586592940823539E-2</v>
      </c>
      <c r="M101" s="12">
        <v>4.1295738995781005E-2</v>
      </c>
      <c r="N101" s="12">
        <v>3.2914217972113649E-2</v>
      </c>
    </row>
    <row r="102" spans="1:14" x14ac:dyDescent="0.25">
      <c r="A102" s="1" t="s">
        <v>83</v>
      </c>
      <c r="B102" s="1">
        <v>7.8</v>
      </c>
      <c r="C102" s="10">
        <v>16</v>
      </c>
      <c r="D102" s="11" t="s">
        <v>103</v>
      </c>
      <c r="E102" s="12">
        <v>16.642270316350626</v>
      </c>
      <c r="F102" s="12">
        <v>16.605835077892312</v>
      </c>
      <c r="G102" s="12">
        <v>16.586590283647709</v>
      </c>
      <c r="H102" s="12">
        <v>16.562880234125934</v>
      </c>
      <c r="I102" s="12">
        <v>-2.1463911677278555E-2</v>
      </c>
      <c r="J102" s="12">
        <v>-1.5138911010652997E-2</v>
      </c>
      <c r="K102" s="12">
        <v>-1.1017061747120676E-2</v>
      </c>
      <c r="L102" s="12">
        <v>-2.1463911677278555E-2</v>
      </c>
      <c r="M102" s="12">
        <v>-9.71748186783109E-3</v>
      </c>
      <c r="N102" s="12">
        <v>-6.7202283167402841E-3</v>
      </c>
    </row>
    <row r="103" spans="1:14" x14ac:dyDescent="0.25">
      <c r="A103" s="1" t="s">
        <v>83</v>
      </c>
      <c r="B103" s="1">
        <v>7.8</v>
      </c>
      <c r="C103" s="10">
        <v>16</v>
      </c>
      <c r="D103" s="11" t="s">
        <v>104</v>
      </c>
      <c r="E103" s="12">
        <v>1.9331446710590301</v>
      </c>
      <c r="F103" s="12">
        <v>1.9601553126839037</v>
      </c>
      <c r="G103" s="12">
        <v>2.0135392181587037</v>
      </c>
      <c r="H103" s="12">
        <v>2.1303484834151942</v>
      </c>
      <c r="I103" s="12">
        <v>0.13698416676879899</v>
      </c>
      <c r="J103" s="12">
        <v>0.18817848279350766</v>
      </c>
      <c r="K103" s="12">
        <v>0.23559336404983142</v>
      </c>
      <c r="L103" s="12">
        <v>0.13698416676879899</v>
      </c>
      <c r="M103" s="12">
        <v>0.23205932510040081</v>
      </c>
      <c r="N103" s="12">
        <v>0.28502114120854627</v>
      </c>
    </row>
    <row r="104" spans="1:14" x14ac:dyDescent="0.25">
      <c r="A104" s="1" t="s">
        <v>83</v>
      </c>
      <c r="B104" s="1">
        <v>7.8</v>
      </c>
      <c r="C104" s="10">
        <v>16</v>
      </c>
      <c r="D104" s="11" t="s">
        <v>105</v>
      </c>
      <c r="E104" s="12">
        <v>5.41491410336456</v>
      </c>
      <c r="F104" s="12">
        <v>5.4951476244558597</v>
      </c>
      <c r="G104" s="12">
        <v>5.5474926724992439</v>
      </c>
      <c r="H104" s="12">
        <v>5.7750327940957655</v>
      </c>
      <c r="I104" s="12">
        <v>0.1452660435490864</v>
      </c>
      <c r="J104" s="12">
        <v>0.11078717340797715</v>
      </c>
      <c r="K104" s="12">
        <v>0.15359115078260566</v>
      </c>
      <c r="L104" s="12">
        <v>0.1452660435490864</v>
      </c>
      <c r="M104" s="12">
        <v>8.1233856144169267E-2</v>
      </c>
      <c r="N104" s="12">
        <v>0.1982122781401193</v>
      </c>
    </row>
    <row r="105" spans="1:14" x14ac:dyDescent="0.25">
      <c r="A105" s="1" t="s">
        <v>83</v>
      </c>
      <c r="B105" s="1">
        <v>7.8</v>
      </c>
      <c r="C105" s="10">
        <v>16</v>
      </c>
      <c r="D105" s="11" t="s">
        <v>106</v>
      </c>
      <c r="E105" s="12">
        <v>1.9009176555194898</v>
      </c>
      <c r="F105" s="12">
        <v>1.9009266914734591</v>
      </c>
      <c r="G105" s="12">
        <v>1.9149421629247849</v>
      </c>
      <c r="H105" s="12">
        <v>1.978875163622571</v>
      </c>
      <c r="I105" s="12">
        <v>4.6602641495467151E-5</v>
      </c>
      <c r="J105" s="12">
        <v>3.3383513137437829E-2</v>
      </c>
      <c r="K105" s="12">
        <v>9.4712379515986628E-2</v>
      </c>
      <c r="L105" s="12">
        <v>4.6602641495467151E-5</v>
      </c>
      <c r="M105" s="12">
        <v>6.195800784824556E-2</v>
      </c>
      <c r="N105" s="12">
        <v>0.15864482984456815</v>
      </c>
    </row>
    <row r="106" spans="1:14" x14ac:dyDescent="0.25">
      <c r="A106" s="1" t="s">
        <v>83</v>
      </c>
      <c r="B106" s="1">
        <v>7.8</v>
      </c>
      <c r="C106" s="10">
        <v>16</v>
      </c>
      <c r="D106" s="11" t="s">
        <v>107</v>
      </c>
      <c r="E106" s="12">
        <v>10.000058797296491</v>
      </c>
      <c r="F106" s="12">
        <v>10.023193149883451</v>
      </c>
      <c r="G106" s="12">
        <v>10.033753489732748</v>
      </c>
      <c r="H106" s="12">
        <v>10.075990995584513</v>
      </c>
      <c r="I106" s="12">
        <v>2.2680604474529759E-2</v>
      </c>
      <c r="J106" s="12">
        <v>1.5246377521148945E-2</v>
      </c>
      <c r="K106" s="12">
        <v>1.7536201346385633E-2</v>
      </c>
      <c r="L106" s="12">
        <v>2.2680604474529759E-2</v>
      </c>
      <c r="M106" s="12">
        <v>8.8741829896796763E-3</v>
      </c>
      <c r="N106" s="12">
        <v>1.9923234673637085E-2</v>
      </c>
    </row>
    <row r="107" spans="1:14" x14ac:dyDescent="0.25">
      <c r="A107" s="1" t="s">
        <v>83</v>
      </c>
      <c r="B107" s="1">
        <v>7.8</v>
      </c>
      <c r="C107" s="10">
        <v>16</v>
      </c>
      <c r="D107" s="11" t="s">
        <v>108</v>
      </c>
      <c r="E107" s="12">
        <v>1.6262736314633082</v>
      </c>
      <c r="F107" s="12">
        <v>1.6343778427191633</v>
      </c>
      <c r="G107" s="12">
        <v>1.6412202253671755</v>
      </c>
      <c r="H107" s="12">
        <v>1.7401259204645609</v>
      </c>
      <c r="I107" s="12">
        <v>4.8855893615209374E-2</v>
      </c>
      <c r="J107" s="12">
        <v>4.1586880162952415E-2</v>
      </c>
      <c r="K107" s="12">
        <v>0.1616814702606931</v>
      </c>
      <c r="L107" s="12">
        <v>4.8855893615209374E-2</v>
      </c>
      <c r="M107" s="12">
        <v>3.535629720387503E-2</v>
      </c>
      <c r="N107" s="12">
        <v>0.28687441559843224</v>
      </c>
    </row>
    <row r="108" spans="1:14" x14ac:dyDescent="0.25">
      <c r="A108" s="1" t="s">
        <v>83</v>
      </c>
      <c r="B108" s="1">
        <v>7.8</v>
      </c>
      <c r="C108" s="10">
        <v>17</v>
      </c>
      <c r="D108" s="11" t="s">
        <v>109</v>
      </c>
      <c r="E108" s="12">
        <v>4.2129201064644812</v>
      </c>
      <c r="F108" s="12">
        <v>4.2102864101531905</v>
      </c>
      <c r="G108" s="12">
        <v>4.2183690434047003</v>
      </c>
      <c r="H108" s="12">
        <v>4.2347769746997264</v>
      </c>
      <c r="I108" s="12">
        <v>-6.1288966842399043E-3</v>
      </c>
      <c r="J108" s="12">
        <v>5.8524307691183025E-3</v>
      </c>
      <c r="K108" s="12">
        <v>1.198165511426171E-2</v>
      </c>
      <c r="L108" s="12">
        <v>-6.1288966842399043E-3</v>
      </c>
      <c r="M108" s="12">
        <v>1.612214001485391E-2</v>
      </c>
      <c r="N108" s="12">
        <v>1.837108237971781E-2</v>
      </c>
    </row>
    <row r="109" spans="1:14" x14ac:dyDescent="0.25">
      <c r="A109" s="1" t="s">
        <v>83</v>
      </c>
      <c r="B109" s="1">
        <v>7.8</v>
      </c>
      <c r="C109" s="10">
        <v>17</v>
      </c>
      <c r="D109" s="11" t="s">
        <v>110</v>
      </c>
      <c r="E109" s="12">
        <v>1.762825725857244</v>
      </c>
      <c r="F109" s="12">
        <v>1.7621457128552251</v>
      </c>
      <c r="G109" s="12">
        <v>1.7615568721658756</v>
      </c>
      <c r="H109" s="12">
        <v>1.8385361628490169</v>
      </c>
      <c r="I109" s="12">
        <v>-3.7818793086862338E-3</v>
      </c>
      <c r="J109" s="12">
        <v>-3.2569410201704206E-3</v>
      </c>
      <c r="K109" s="12">
        <v>9.9187850041390704E-2</v>
      </c>
      <c r="L109" s="12">
        <v>-3.7818793086862338E-3</v>
      </c>
      <c r="M109" s="12">
        <v>-2.8069939157282951E-3</v>
      </c>
      <c r="N109" s="12">
        <v>0.20598171242160301</v>
      </c>
    </row>
    <row r="110" spans="1:14" x14ac:dyDescent="0.25">
      <c r="A110" s="1" t="s">
        <v>83</v>
      </c>
      <c r="B110" s="1">
        <v>7.8</v>
      </c>
      <c r="C110" s="10">
        <v>17</v>
      </c>
      <c r="D110" s="11" t="s">
        <v>111</v>
      </c>
      <c r="E110" s="12">
        <v>4.9400079351134591</v>
      </c>
      <c r="F110" s="12">
        <v>5.0067330920224302</v>
      </c>
      <c r="G110" s="12">
        <v>5.024128495972688</v>
      </c>
      <c r="H110" s="12">
        <v>5.0927939383022647</v>
      </c>
      <c r="I110" s="12">
        <v>0.13242250085067686</v>
      </c>
      <c r="J110" s="12">
        <v>7.7051702545234579E-2</v>
      </c>
      <c r="K110" s="12">
        <v>7.1427923894730752E-2</v>
      </c>
      <c r="L110" s="12">
        <v>0.13242250085067686</v>
      </c>
      <c r="M110" s="12">
        <v>2.959101828342689E-2</v>
      </c>
      <c r="N110" s="12">
        <v>6.5565399924158385E-2</v>
      </c>
    </row>
    <row r="111" spans="1:14" x14ac:dyDescent="0.25">
      <c r="A111" s="1" t="s">
        <v>83</v>
      </c>
      <c r="B111" s="1">
        <v>7.8</v>
      </c>
      <c r="C111" s="10">
        <v>17</v>
      </c>
      <c r="D111" s="11" t="s">
        <v>112</v>
      </c>
      <c r="E111" s="12">
        <v>3.3195975214294124</v>
      </c>
      <c r="F111" s="12">
        <v>3.3350592014110418</v>
      </c>
      <c r="G111" s="12">
        <v>3.3444971169152029</v>
      </c>
      <c r="H111" s="12">
        <v>3.3914274540197598</v>
      </c>
      <c r="I111" s="12">
        <v>4.5663697746659196E-2</v>
      </c>
      <c r="J111" s="12">
        <v>3.3940214784943371E-2</v>
      </c>
      <c r="K111" s="12">
        <v>4.9972621302781642E-2</v>
      </c>
      <c r="L111" s="12">
        <v>4.5663697746659196E-2</v>
      </c>
      <c r="M111" s="12">
        <v>2.3891515103472663E-2</v>
      </c>
      <c r="N111" s="12">
        <v>6.668564885203758E-2</v>
      </c>
    </row>
    <row r="112" spans="1:14" x14ac:dyDescent="0.25">
      <c r="A112" s="1" t="s">
        <v>83</v>
      </c>
      <c r="B112" s="1">
        <v>7.8</v>
      </c>
      <c r="C112" s="10">
        <v>17</v>
      </c>
      <c r="D112" s="11" t="s">
        <v>113</v>
      </c>
      <c r="E112" s="12">
        <v>4.977774984468728</v>
      </c>
      <c r="F112" s="12">
        <v>4.981666888526342</v>
      </c>
      <c r="G112" s="12">
        <v>4.989374912420538</v>
      </c>
      <c r="H112" s="12">
        <v>5.006557598767138</v>
      </c>
      <c r="I112" s="12">
        <v>7.6652565157166582E-3</v>
      </c>
      <c r="J112" s="12">
        <v>1.0544542880436736E-2</v>
      </c>
      <c r="K112" s="12">
        <v>1.33538680535281E-2</v>
      </c>
      <c r="L112" s="12">
        <v>7.6652565157166582E-3</v>
      </c>
      <c r="M112" s="12">
        <v>1.3012502621625375E-2</v>
      </c>
      <c r="N112" s="12">
        <v>1.6282457031137492E-2</v>
      </c>
    </row>
    <row r="113" spans="1:14" x14ac:dyDescent="0.25">
      <c r="A113" s="1" t="s">
        <v>83</v>
      </c>
      <c r="B113" s="1">
        <v>7.8</v>
      </c>
      <c r="C113" s="10">
        <v>17</v>
      </c>
      <c r="D113" s="11" t="s">
        <v>114</v>
      </c>
      <c r="E113" s="12">
        <v>2.4972136990956342</v>
      </c>
      <c r="F113" s="12">
        <v>2.4959051833590165</v>
      </c>
      <c r="G113" s="12">
        <v>2.4950758220898366</v>
      </c>
      <c r="H113" s="12">
        <v>2.5052883554959746</v>
      </c>
      <c r="I113" s="12">
        <v>-5.1371597303670035E-3</v>
      </c>
      <c r="J113" s="12">
        <v>-3.8737780484894751E-3</v>
      </c>
      <c r="K113" s="12">
        <v>7.46758966326446E-3</v>
      </c>
      <c r="L113" s="12">
        <v>-5.1371597303670035E-3</v>
      </c>
      <c r="M113" s="12">
        <v>-2.7908794640230214E-3</v>
      </c>
      <c r="N113" s="12">
        <v>1.9290430532592856E-2</v>
      </c>
    </row>
    <row r="114" spans="1:14" x14ac:dyDescent="0.25">
      <c r="A114" s="1" t="s">
        <v>83</v>
      </c>
      <c r="B114" s="1">
        <v>7.8</v>
      </c>
      <c r="C114" s="10">
        <v>17</v>
      </c>
      <c r="D114" s="11" t="s">
        <v>115</v>
      </c>
      <c r="E114" s="12">
        <v>1.2144827812327013</v>
      </c>
      <c r="F114" s="12">
        <v>1.4071718401805038</v>
      </c>
      <c r="G114" s="12">
        <v>1.4260702640445635</v>
      </c>
      <c r="H114" s="12">
        <v>1.5711619700210342</v>
      </c>
      <c r="I114" s="12">
        <v>1.5554839066054444</v>
      </c>
      <c r="J114" s="12">
        <v>0.78832688226035852</v>
      </c>
      <c r="K114" s="12">
        <v>0.67826360221243087</v>
      </c>
      <c r="L114" s="14">
        <v>1.5554839066054444</v>
      </c>
      <c r="M114" s="12">
        <v>0.13076371853599911</v>
      </c>
      <c r="N114" s="12">
        <v>0.56352782442661953</v>
      </c>
    </row>
    <row r="115" spans="1:14" x14ac:dyDescent="0.25">
      <c r="A115" s="1" t="s">
        <v>83</v>
      </c>
      <c r="B115" s="1">
        <v>7.8</v>
      </c>
      <c r="C115" s="10">
        <v>18</v>
      </c>
      <c r="D115" s="11" t="s">
        <v>116</v>
      </c>
      <c r="E115" s="12">
        <v>2.2408170492876618</v>
      </c>
      <c r="F115" s="12">
        <v>2.2558264237309436</v>
      </c>
      <c r="G115" s="12">
        <v>2.277378287739638</v>
      </c>
      <c r="H115" s="12">
        <v>2.3555601880491737</v>
      </c>
      <c r="I115" s="12">
        <v>6.5668337307087959E-2</v>
      </c>
      <c r="J115" s="12">
        <v>7.3828190552673797E-2</v>
      </c>
      <c r="K115" s="12">
        <v>0.1182585171832663</v>
      </c>
      <c r="L115" s="12">
        <v>6.5668337307087959E-2</v>
      </c>
      <c r="M115" s="12">
        <v>8.0822350477461669E-2</v>
      </c>
      <c r="N115" s="12">
        <v>0.16457503692553491</v>
      </c>
    </row>
    <row r="116" spans="1:14" x14ac:dyDescent="0.25">
      <c r="A116" s="1" t="s">
        <v>83</v>
      </c>
      <c r="B116" s="1">
        <v>7.8</v>
      </c>
      <c r="C116" s="10">
        <v>18</v>
      </c>
      <c r="D116" s="11" t="s">
        <v>117</v>
      </c>
      <c r="E116" s="12">
        <v>9.80717296537264</v>
      </c>
      <c r="F116" s="12">
        <v>9.7956858403681579</v>
      </c>
      <c r="G116" s="12">
        <v>9.7914582476066183</v>
      </c>
      <c r="H116" s="12">
        <v>9.8067330982391994</v>
      </c>
      <c r="I116" s="12">
        <v>-1.1483316649007716E-2</v>
      </c>
      <c r="J116" s="12">
        <v>-7.2505420735731168E-3</v>
      </c>
      <c r="K116" s="12">
        <v>-1.0358330929471391E-4</v>
      </c>
      <c r="L116" s="12">
        <v>-1.1483316649007716E-2</v>
      </c>
      <c r="M116" s="12">
        <v>-3.6224495803434593E-3</v>
      </c>
      <c r="N116" s="12">
        <v>7.3467840817690909E-3</v>
      </c>
    </row>
    <row r="117" spans="1:14" x14ac:dyDescent="0.25">
      <c r="A117" s="1" t="s">
        <v>83</v>
      </c>
      <c r="B117" s="1">
        <v>7.8</v>
      </c>
      <c r="C117" s="10">
        <v>18</v>
      </c>
      <c r="D117" s="11" t="s">
        <v>118</v>
      </c>
      <c r="E117" s="12">
        <v>4.6538825221302025</v>
      </c>
      <c r="F117" s="12">
        <v>4.6528118676825274</v>
      </c>
      <c r="G117" s="12">
        <v>4.6565432528101462</v>
      </c>
      <c r="H117" s="12">
        <v>4.7251705490747034</v>
      </c>
      <c r="I117" s="12">
        <v>-2.2554527713570085E-3</v>
      </c>
      <c r="J117" s="12">
        <v>2.5869809308382112E-3</v>
      </c>
      <c r="K117" s="12">
        <v>3.5376371199641932E-2</v>
      </c>
      <c r="L117" s="12">
        <v>-2.2554527713570085E-3</v>
      </c>
      <c r="M117" s="12">
        <v>6.7376383898626845E-3</v>
      </c>
      <c r="N117" s="12">
        <v>6.9557763885517515E-2</v>
      </c>
    </row>
    <row r="118" spans="1:14" x14ac:dyDescent="0.25">
      <c r="A118" s="1" t="s">
        <v>83</v>
      </c>
      <c r="B118" s="1">
        <v>7.8</v>
      </c>
      <c r="C118" s="10">
        <v>18</v>
      </c>
      <c r="D118" s="11" t="s">
        <v>119</v>
      </c>
      <c r="E118" s="12">
        <v>5.5206810406644307</v>
      </c>
      <c r="F118" s="12">
        <v>5.6308535776026014</v>
      </c>
      <c r="G118" s="12">
        <v>5.7374246503100466</v>
      </c>
      <c r="H118" s="12">
        <v>5.8626282103429395</v>
      </c>
      <c r="I118" s="12">
        <v>0.19565030169331077</v>
      </c>
      <c r="J118" s="12">
        <v>0.17764842922722054</v>
      </c>
      <c r="K118" s="12">
        <v>0.14304690334130479</v>
      </c>
      <c r="L118" s="12">
        <v>0.19565030169331077</v>
      </c>
      <c r="M118" s="12">
        <v>0.16221825282771468</v>
      </c>
      <c r="N118" s="12">
        <v>0.10697644475268508</v>
      </c>
    </row>
    <row r="119" spans="1:14" x14ac:dyDescent="0.25">
      <c r="A119" s="1" t="s">
        <v>83</v>
      </c>
      <c r="B119" s="1">
        <v>7.8</v>
      </c>
      <c r="C119" s="10">
        <v>18</v>
      </c>
      <c r="D119" s="11" t="s">
        <v>120</v>
      </c>
      <c r="E119" s="12">
        <v>3.9131349236905124</v>
      </c>
      <c r="F119" s="12">
        <v>3.9242937817405217</v>
      </c>
      <c r="G119" s="12">
        <v>3.9398588706905717</v>
      </c>
      <c r="H119" s="12">
        <v>4.0324561488500512</v>
      </c>
      <c r="I119" s="12">
        <v>2.795726987470222E-2</v>
      </c>
      <c r="J119" s="12">
        <v>3.0901780659864743E-2</v>
      </c>
      <c r="K119" s="12">
        <v>7.0421453566772915E-2</v>
      </c>
      <c r="L119" s="12">
        <v>2.795726987470222E-2</v>
      </c>
      <c r="M119" s="12">
        <v>3.3425647047146907E-2</v>
      </c>
      <c r="N119" s="12">
        <v>0.11161884843671022</v>
      </c>
    </row>
    <row r="120" spans="1:14" x14ac:dyDescent="0.25">
      <c r="A120" s="1" t="s">
        <v>83</v>
      </c>
      <c r="B120" s="1">
        <v>7.8</v>
      </c>
      <c r="C120" s="10">
        <v>18</v>
      </c>
      <c r="D120" s="11" t="s">
        <v>121</v>
      </c>
      <c r="E120" s="12">
        <v>2.1738300814822962</v>
      </c>
      <c r="F120" s="12">
        <v>2.1793020603629678</v>
      </c>
      <c r="G120" s="12">
        <v>2.1852924395181526</v>
      </c>
      <c r="H120" s="12">
        <v>2.21742386870209</v>
      </c>
      <c r="I120" s="12">
        <v>2.4678493608253735E-2</v>
      </c>
      <c r="J120" s="12">
        <v>2.3859212321713324E-2</v>
      </c>
      <c r="K120" s="12">
        <v>4.6313873969310033E-2</v>
      </c>
      <c r="L120" s="12">
        <v>2.4678493608253735E-2</v>
      </c>
      <c r="M120" s="12">
        <v>2.3156971218964401E-2</v>
      </c>
      <c r="N120" s="12">
        <v>6.972179955477642E-2</v>
      </c>
    </row>
    <row r="121" spans="1:14" x14ac:dyDescent="0.25">
      <c r="A121" s="1" t="s">
        <v>83</v>
      </c>
      <c r="B121" s="15">
        <v>7.5</v>
      </c>
      <c r="C121" s="10">
        <v>19</v>
      </c>
      <c r="D121" s="11" t="s">
        <v>122</v>
      </c>
      <c r="E121" s="12">
        <v>9.8224407887421084</v>
      </c>
      <c r="F121" s="12">
        <v>10.835350310982879</v>
      </c>
      <c r="G121" s="12">
        <v>11.070254993792089</v>
      </c>
      <c r="H121" s="12">
        <v>10.627202950287449</v>
      </c>
      <c r="I121" s="12">
        <v>1.0109997836328155</v>
      </c>
      <c r="J121" s="12">
        <v>0.5748284203320887</v>
      </c>
      <c r="K121" s="12">
        <v>0.18921703488220681</v>
      </c>
      <c r="L121" s="14">
        <v>1.0109997836328155</v>
      </c>
      <c r="M121" s="14">
        <v>0.20096725178860858</v>
      </c>
      <c r="N121" s="12">
        <v>-0.21276464523300032</v>
      </c>
    </row>
    <row r="122" spans="1:14" x14ac:dyDescent="0.25">
      <c r="A122" s="1" t="s">
        <v>83</v>
      </c>
      <c r="B122" s="15">
        <v>7.5</v>
      </c>
      <c r="C122" s="10">
        <v>19</v>
      </c>
      <c r="D122" s="11" t="s">
        <v>123</v>
      </c>
      <c r="E122" s="12">
        <v>2.6349110390421799</v>
      </c>
      <c r="F122" s="12">
        <v>2.6469142080288108</v>
      </c>
      <c r="G122" s="12">
        <v>2.657525253356964</v>
      </c>
      <c r="H122" s="12">
        <v>2.6975117074627013</v>
      </c>
      <c r="I122" s="12">
        <v>4.4661138678400346E-2</v>
      </c>
      <c r="J122" s="12">
        <v>3.883499673770946E-2</v>
      </c>
      <c r="K122" s="12">
        <v>5.4868756410389845E-2</v>
      </c>
      <c r="L122" s="12">
        <v>4.4661138678400346E-2</v>
      </c>
      <c r="M122" s="12">
        <v>3.3841160788545849E-2</v>
      </c>
      <c r="N122" s="12">
        <v>7.1583194559740618E-2</v>
      </c>
    </row>
    <row r="123" spans="1:14" x14ac:dyDescent="0.25">
      <c r="A123" s="1" t="s">
        <v>83</v>
      </c>
      <c r="B123" s="15">
        <v>7.5</v>
      </c>
      <c r="C123" s="10">
        <v>19</v>
      </c>
      <c r="D123" s="11" t="s">
        <v>124</v>
      </c>
      <c r="E123" s="12">
        <v>5.4660657983530871</v>
      </c>
      <c r="F123" s="12">
        <v>5.460996931684944</v>
      </c>
      <c r="G123" s="12">
        <v>5.4476063802431218</v>
      </c>
      <c r="H123" s="12">
        <v>5.4984929191689611</v>
      </c>
      <c r="I123" s="12">
        <v>-9.0915062294489452E-3</v>
      </c>
      <c r="J123" s="12">
        <v>-1.5280968407531801E-2</v>
      </c>
      <c r="K123" s="12">
        <v>1.3700790894173635E-2</v>
      </c>
      <c r="L123" s="12">
        <v>-9.0915062294489452E-3</v>
      </c>
      <c r="M123" s="12">
        <v>-2.0586221703031395E-2</v>
      </c>
      <c r="N123" s="12">
        <v>4.3912907902083555E-2</v>
      </c>
    </row>
    <row r="124" spans="1:14" x14ac:dyDescent="0.25">
      <c r="A124" s="1" t="s">
        <v>83</v>
      </c>
      <c r="B124" s="15">
        <v>7.5</v>
      </c>
      <c r="C124" s="10">
        <v>19</v>
      </c>
      <c r="D124" s="11" t="s">
        <v>125</v>
      </c>
      <c r="E124" s="12">
        <v>2.6171212649091498</v>
      </c>
      <c r="F124" s="12">
        <v>2.5880075891676095</v>
      </c>
      <c r="G124" s="12">
        <v>2.5921022926714237</v>
      </c>
      <c r="H124" s="12">
        <v>2.6587673713157809</v>
      </c>
      <c r="I124" s="12">
        <v>-0.10906189077731569</v>
      </c>
      <c r="J124" s="12">
        <v>-4.325669608555989E-2</v>
      </c>
      <c r="K124" s="12">
        <v>3.675045004621335E-2</v>
      </c>
      <c r="L124" s="12">
        <v>-0.10906189077731569</v>
      </c>
      <c r="M124" s="12">
        <v>1.3147756507373657E-2</v>
      </c>
      <c r="N124" s="12">
        <v>0.12015412596659961</v>
      </c>
    </row>
    <row r="125" spans="1:14" x14ac:dyDescent="0.25">
      <c r="A125" s="1" t="s">
        <v>83</v>
      </c>
      <c r="B125" s="15">
        <v>7.5</v>
      </c>
      <c r="C125" s="10">
        <v>19</v>
      </c>
      <c r="D125" s="11" t="s">
        <v>126</v>
      </c>
      <c r="E125" s="12">
        <v>4.0642117611303137</v>
      </c>
      <c r="F125" s="12">
        <v>3.9817356436406497</v>
      </c>
      <c r="G125" s="12">
        <v>3.9376901237623412</v>
      </c>
      <c r="H125" s="12">
        <v>3.9495613043077884</v>
      </c>
      <c r="I125" s="12">
        <v>-0.19895355721540667</v>
      </c>
      <c r="J125" s="12">
        <v>-0.14086276265497524</v>
      </c>
      <c r="K125" s="12">
        <v>-6.5149571686105676E-2</v>
      </c>
      <c r="L125" s="12">
        <v>-0.19895355721540667</v>
      </c>
      <c r="M125" s="12">
        <v>-9.1070653031748341E-2</v>
      </c>
      <c r="N125" s="12">
        <v>1.3777858522008376E-2</v>
      </c>
    </row>
    <row r="126" spans="1:14" x14ac:dyDescent="0.25">
      <c r="A126" s="10" t="s">
        <v>83</v>
      </c>
      <c r="B126" s="15">
        <v>7.5</v>
      </c>
      <c r="C126" s="10">
        <v>19</v>
      </c>
      <c r="D126" s="13" t="s">
        <v>127</v>
      </c>
      <c r="E126" s="14">
        <v>3.2239042278622372</v>
      </c>
      <c r="F126" s="14">
        <v>3.2693907035413745</v>
      </c>
      <c r="G126" s="14">
        <v>3.3378516782329624</v>
      </c>
      <c r="H126" s="14">
        <v>3.453782536939598</v>
      </c>
      <c r="I126" s="14">
        <v>0.13832477904818161</v>
      </c>
      <c r="J126" s="14">
        <v>0.15993009919105147</v>
      </c>
      <c r="K126" s="14">
        <v>0.16467511135080062</v>
      </c>
      <c r="L126" s="14">
        <v>0.13832477904818161</v>
      </c>
      <c r="M126" s="14">
        <v>0.1784489450277971</v>
      </c>
      <c r="N126" s="14">
        <v>0.16962156270601081</v>
      </c>
    </row>
    <row r="127" spans="1:14" x14ac:dyDescent="0.25">
      <c r="A127" s="1" t="s">
        <v>83</v>
      </c>
      <c r="B127" s="15">
        <v>7.5</v>
      </c>
      <c r="C127" s="10">
        <v>20</v>
      </c>
      <c r="D127" s="11" t="s">
        <v>128</v>
      </c>
      <c r="E127" s="12">
        <v>4.2520955097193553</v>
      </c>
      <c r="F127" s="12">
        <v>4.1266236169647463</v>
      </c>
      <c r="G127" s="12">
        <v>4.0562645308782157</v>
      </c>
      <c r="H127" s="12">
        <v>3.9379856348733728</v>
      </c>
      <c r="I127" s="12">
        <v>-0.28929655809039229</v>
      </c>
      <c r="J127" s="12">
        <v>-0.20839443149972448</v>
      </c>
      <c r="K127" s="12">
        <v>-0.17060457862120776</v>
      </c>
      <c r="L127" s="12">
        <v>-0.28929655809039229</v>
      </c>
      <c r="M127" s="12">
        <v>-0.13904975156486629</v>
      </c>
      <c r="N127" s="12">
        <v>-0.13121043953558423</v>
      </c>
    </row>
    <row r="128" spans="1:14" x14ac:dyDescent="0.25">
      <c r="A128" s="1" t="s">
        <v>83</v>
      </c>
      <c r="B128" s="15">
        <v>7.5</v>
      </c>
      <c r="C128" s="10">
        <v>20</v>
      </c>
      <c r="D128" s="11" t="s">
        <v>129</v>
      </c>
      <c r="E128" s="12">
        <v>1.4632503050949657</v>
      </c>
      <c r="F128" s="12">
        <v>1.475916098415768</v>
      </c>
      <c r="G128" s="12">
        <v>1.4784642951216851</v>
      </c>
      <c r="H128" s="12">
        <v>1.5274849999394187</v>
      </c>
      <c r="I128" s="12">
        <v>8.4862066243363815E-2</v>
      </c>
      <c r="J128" s="12">
        <v>4.7047031934048848E-2</v>
      </c>
      <c r="K128" s="12">
        <v>0.10138253484614733</v>
      </c>
      <c r="L128" s="12">
        <v>8.4862066243363815E-2</v>
      </c>
      <c r="M128" s="12">
        <v>1.4634145383207458E-2</v>
      </c>
      <c r="N128" s="12">
        <v>0.15802473363658961</v>
      </c>
    </row>
    <row r="129" spans="1:14" x14ac:dyDescent="0.25">
      <c r="A129" s="1" t="s">
        <v>83</v>
      </c>
      <c r="B129" s="15">
        <v>7.5</v>
      </c>
      <c r="C129" s="10">
        <v>20</v>
      </c>
      <c r="D129" s="11" t="s">
        <v>130</v>
      </c>
      <c r="E129" s="12">
        <v>6.7917688130466658</v>
      </c>
      <c r="F129" s="12">
        <v>6.6539702347257199</v>
      </c>
      <c r="G129" s="12">
        <v>6.5578499367227883</v>
      </c>
      <c r="H129" s="12">
        <v>6.4364017740224853</v>
      </c>
      <c r="I129" s="12">
        <v>-0.19891231449630295</v>
      </c>
      <c r="J129" s="12">
        <v>-0.15584400516121108</v>
      </c>
      <c r="K129" s="12">
        <v>-0.12083878583690767</v>
      </c>
      <c r="L129" s="12">
        <v>-0.19891231449630295</v>
      </c>
      <c r="M129" s="12">
        <v>-0.11892831144541804</v>
      </c>
      <c r="N129" s="12">
        <v>-8.4347495880912171E-2</v>
      </c>
    </row>
    <row r="130" spans="1:14" x14ac:dyDescent="0.25">
      <c r="A130" s="10" t="s">
        <v>83</v>
      </c>
      <c r="B130" s="15">
        <v>7.5</v>
      </c>
      <c r="C130" s="10">
        <v>20</v>
      </c>
      <c r="D130" s="13" t="s">
        <v>131</v>
      </c>
      <c r="E130" s="14">
        <v>3.6532837171363082</v>
      </c>
      <c r="F130" s="14">
        <v>3.6460785031480083</v>
      </c>
      <c r="G130" s="14">
        <v>3.6342529791687155</v>
      </c>
      <c r="H130" s="14">
        <v>3.6637732606112912</v>
      </c>
      <c r="I130" s="14">
        <v>-1.9335851878988824E-2</v>
      </c>
      <c r="J130" s="14">
        <v>-2.3571105660647865E-2</v>
      </c>
      <c r="K130" s="14">
        <v>6.6310956087661408E-3</v>
      </c>
      <c r="L130" s="14">
        <v>-1.9335851878988824E-2</v>
      </c>
      <c r="M130" s="14">
        <v>-2.7201323187784187E-2</v>
      </c>
      <c r="N130" s="14">
        <v>3.8115465799994898E-2</v>
      </c>
    </row>
    <row r="131" spans="1:14" x14ac:dyDescent="0.25">
      <c r="A131" s="1" t="s">
        <v>83</v>
      </c>
      <c r="B131" s="15">
        <v>7.5</v>
      </c>
      <c r="C131" s="10">
        <v>20</v>
      </c>
      <c r="D131" s="11" t="s">
        <v>132</v>
      </c>
      <c r="E131" s="12">
        <v>4.0285819401204135</v>
      </c>
      <c r="F131" s="12">
        <v>3.9878735576730948</v>
      </c>
      <c r="G131" s="12">
        <v>4.0299086551883061</v>
      </c>
      <c r="H131" s="12">
        <v>4.0234722797761835</v>
      </c>
      <c r="I131" s="12">
        <v>-9.906756139786338E-2</v>
      </c>
      <c r="J131" s="12">
        <v>1.4901609773747362E-3</v>
      </c>
      <c r="K131" s="12">
        <v>-2.9292196192810924E-3</v>
      </c>
      <c r="L131" s="12">
        <v>-9.906756139786338E-2</v>
      </c>
      <c r="M131" s="12">
        <v>8.7682494441864545E-2</v>
      </c>
      <c r="N131" s="12">
        <v>-7.5362154299458955E-3</v>
      </c>
    </row>
    <row r="132" spans="1:14" x14ac:dyDescent="0.25">
      <c r="A132" s="1" t="s">
        <v>83</v>
      </c>
      <c r="B132" s="15">
        <v>7.5</v>
      </c>
      <c r="C132" s="10">
        <v>20</v>
      </c>
      <c r="D132" s="11" t="s">
        <v>133</v>
      </c>
      <c r="E132" s="12">
        <v>1.0347619989163193</v>
      </c>
      <c r="F132" s="12">
        <v>1.0531563614347319</v>
      </c>
      <c r="G132" s="12">
        <v>1.0516874938325347</v>
      </c>
      <c r="H132" s="12">
        <v>1.1006083459343161</v>
      </c>
      <c r="I132" s="12">
        <v>0.17427861442948275</v>
      </c>
      <c r="J132" s="12">
        <v>7.4013106325256608E-2</v>
      </c>
      <c r="K132" s="12">
        <v>0.14696141301204416</v>
      </c>
      <c r="L132" s="12">
        <v>0.17427861442948275</v>
      </c>
      <c r="M132" s="12">
        <v>-1.1928757764080091E-2</v>
      </c>
      <c r="N132" s="12">
        <v>0.22300658177515761</v>
      </c>
    </row>
    <row r="133" spans="1:14" x14ac:dyDescent="0.25">
      <c r="A133" s="1" t="s">
        <v>83</v>
      </c>
      <c r="B133" s="15">
        <v>7.5</v>
      </c>
      <c r="C133" s="10">
        <v>20</v>
      </c>
      <c r="D133" s="11" t="s">
        <v>134</v>
      </c>
      <c r="E133" s="12">
        <v>1.4877036767332725</v>
      </c>
      <c r="F133" s="12">
        <v>1.4956013298026194</v>
      </c>
      <c r="G133" s="12">
        <v>1.5451476074016579</v>
      </c>
      <c r="H133" s="12">
        <v>1.7271743274634375</v>
      </c>
      <c r="I133" s="12">
        <v>5.2045291329873102E-2</v>
      </c>
      <c r="J133" s="12">
        <v>0.17471711077772875</v>
      </c>
      <c r="K133" s="12">
        <v>0.3717474187471867</v>
      </c>
      <c r="L133" s="12">
        <v>5.2045291329873102E-2</v>
      </c>
      <c r="M133" s="12">
        <v>0.27986438459017643</v>
      </c>
      <c r="N133" s="12">
        <v>0.57714222092289524</v>
      </c>
    </row>
    <row r="134" spans="1:14" x14ac:dyDescent="0.25">
      <c r="A134" s="1" t="s">
        <v>83</v>
      </c>
      <c r="B134" s="15">
        <v>7.5</v>
      </c>
      <c r="C134" s="10">
        <v>21</v>
      </c>
      <c r="D134" s="11" t="s">
        <v>135</v>
      </c>
      <c r="E134" s="12">
        <v>4.6468220464172809</v>
      </c>
      <c r="F134" s="12">
        <v>4.6354926548067645</v>
      </c>
      <c r="G134" s="12">
        <v>4.6255674173875221</v>
      </c>
      <c r="H134" s="12">
        <v>4.5820918922706486</v>
      </c>
      <c r="I134" s="12">
        <v>-2.3902887965207488E-2</v>
      </c>
      <c r="J134" s="12">
        <v>-2.0696895863272866E-2</v>
      </c>
      <c r="K134" s="12">
        <v>-3.2170862443769051E-2</v>
      </c>
      <c r="L134" s="12">
        <v>-2.3902887965207488E-2</v>
      </c>
      <c r="M134" s="12">
        <v>-1.7948902633043187E-2</v>
      </c>
      <c r="N134" s="12">
        <v>-4.4131931379097621E-2</v>
      </c>
    </row>
    <row r="135" spans="1:14" x14ac:dyDescent="0.25">
      <c r="A135" s="10" t="s">
        <v>83</v>
      </c>
      <c r="B135" s="15">
        <v>7.5</v>
      </c>
      <c r="C135" s="10">
        <v>21</v>
      </c>
      <c r="D135" s="13" t="s">
        <v>136</v>
      </c>
      <c r="E135" s="14">
        <v>9.0742033066131018</v>
      </c>
      <c r="F135" s="14">
        <v>9.0016169549695437</v>
      </c>
      <c r="G135" s="14">
        <v>8.9469339982364815</v>
      </c>
      <c r="H135" s="14">
        <v>8.8865341614959341</v>
      </c>
      <c r="I135" s="14">
        <v>-7.8423512722889194E-2</v>
      </c>
      <c r="J135" s="14">
        <v>-6.3463337106843515E-2</v>
      </c>
      <c r="K135" s="14">
        <v>-4.7763536355384502E-2</v>
      </c>
      <c r="L135" s="14">
        <v>-7.8423512722889194E-2</v>
      </c>
      <c r="M135" s="14">
        <v>-5.0640329435947207E-2</v>
      </c>
      <c r="N135" s="14">
        <v>-3.1397234628627702E-2</v>
      </c>
    </row>
    <row r="136" spans="1:14" x14ac:dyDescent="0.25">
      <c r="A136" s="1" t="s">
        <v>83</v>
      </c>
      <c r="B136" s="15">
        <v>7.5</v>
      </c>
      <c r="C136" s="10">
        <v>21</v>
      </c>
      <c r="D136" s="11" t="s">
        <v>137</v>
      </c>
      <c r="E136" s="12">
        <v>5.2786971273814673</v>
      </c>
      <c r="F136" s="12">
        <v>5.2408403609113323</v>
      </c>
      <c r="G136" s="12">
        <v>5.2234903560118582</v>
      </c>
      <c r="H136" s="12">
        <v>5.1825999254940953</v>
      </c>
      <c r="I136" s="12">
        <v>-7.0309919352989692E-2</v>
      </c>
      <c r="J136" s="12">
        <v>-4.7323115782078436E-2</v>
      </c>
      <c r="K136" s="12">
        <v>-4.2043232695723895E-2</v>
      </c>
      <c r="L136" s="12">
        <v>-7.0309919352989692E-2</v>
      </c>
      <c r="M136" s="12">
        <v>-2.7620141292725938E-2</v>
      </c>
      <c r="N136" s="12">
        <v>-3.6539203629288274E-2</v>
      </c>
    </row>
    <row r="137" spans="1:14" x14ac:dyDescent="0.25">
      <c r="A137" s="1" t="s">
        <v>83</v>
      </c>
      <c r="B137" s="15">
        <v>7.5</v>
      </c>
      <c r="C137" s="10">
        <v>21</v>
      </c>
      <c r="D137" s="11" t="s">
        <v>138</v>
      </c>
      <c r="E137" s="12">
        <v>1.780369674499962</v>
      </c>
      <c r="F137" s="12">
        <v>1.7818012512284385</v>
      </c>
      <c r="G137" s="12">
        <v>1.7672483986046323</v>
      </c>
      <c r="H137" s="12">
        <v>1.7501927353202571</v>
      </c>
      <c r="I137" s="12">
        <v>7.8832313122822167E-3</v>
      </c>
      <c r="J137" s="12">
        <v>-3.3348292756005302E-2</v>
      </c>
      <c r="K137" s="12">
        <v>-3.914507261175966E-2</v>
      </c>
      <c r="L137" s="12">
        <v>7.8832313122822167E-3</v>
      </c>
      <c r="M137" s="12">
        <v>-6.8689599100251741E-2</v>
      </c>
      <c r="N137" s="12">
        <v>-4.5187942178371507E-2</v>
      </c>
    </row>
    <row r="138" spans="1:14" x14ac:dyDescent="0.25">
      <c r="A138" s="1" t="s">
        <v>83</v>
      </c>
      <c r="B138" s="15">
        <v>7.5</v>
      </c>
      <c r="C138" s="10">
        <v>21</v>
      </c>
      <c r="D138" s="11" t="s">
        <v>139</v>
      </c>
      <c r="E138" s="12">
        <v>2.8028041941878303</v>
      </c>
      <c r="F138" s="12">
        <v>2.7554193838863363</v>
      </c>
      <c r="G138" s="12">
        <v>2.7230327270207573</v>
      </c>
      <c r="H138" s="12">
        <v>2.6748800424104973</v>
      </c>
      <c r="I138" s="12">
        <v>-0.16574720585315525</v>
      </c>
      <c r="J138" s="12">
        <v>-0.12878418897684538</v>
      </c>
      <c r="K138" s="12">
        <v>-0.10540759170585506</v>
      </c>
      <c r="L138" s="12">
        <v>-0.16574720585315525</v>
      </c>
      <c r="M138" s="12">
        <v>-9.7101603082865501E-2</v>
      </c>
      <c r="N138" s="12">
        <v>-8.1038591720530267E-2</v>
      </c>
    </row>
    <row r="139" spans="1:14" x14ac:dyDescent="0.25">
      <c r="A139" s="1" t="s">
        <v>83</v>
      </c>
      <c r="B139" s="15">
        <v>7.5</v>
      </c>
      <c r="C139" s="10">
        <v>21</v>
      </c>
      <c r="D139" s="11" t="s">
        <v>140</v>
      </c>
      <c r="E139" s="12">
        <v>2.491628470804566</v>
      </c>
      <c r="F139" s="12">
        <v>2.4306093155344457</v>
      </c>
      <c r="G139" s="12">
        <v>2.3916835752924426</v>
      </c>
      <c r="H139" s="12">
        <v>2.3372492552828859</v>
      </c>
      <c r="I139" s="12">
        <v>-0.24009478919583355</v>
      </c>
      <c r="J139" s="12">
        <v>-0.1815035233012374</v>
      </c>
      <c r="K139" s="12">
        <v>-0.14309275608951225</v>
      </c>
      <c r="L139" s="12">
        <v>-0.24009478919583355</v>
      </c>
      <c r="M139" s="12">
        <v>-0.13128243824872646</v>
      </c>
      <c r="N139" s="12">
        <v>-0.10305134309993087</v>
      </c>
    </row>
    <row r="140" spans="1:14" x14ac:dyDescent="0.25">
      <c r="A140" s="1" t="s">
        <v>83</v>
      </c>
      <c r="B140" s="1">
        <v>7.2</v>
      </c>
      <c r="C140" s="10">
        <v>22</v>
      </c>
      <c r="D140" s="11" t="s">
        <v>141</v>
      </c>
      <c r="E140" s="12">
        <v>14.701465298617485</v>
      </c>
      <c r="F140" s="12">
        <v>13.727463847992984</v>
      </c>
      <c r="G140" s="12">
        <v>12.729499039258323</v>
      </c>
      <c r="H140" s="12">
        <v>11.412209120130427</v>
      </c>
      <c r="I140" s="12">
        <v>-0.64952939286602618</v>
      </c>
      <c r="J140" s="12">
        <v>-0.6069411496915923</v>
      </c>
      <c r="K140" s="12">
        <v>-0.51671275196379418</v>
      </c>
      <c r="L140" s="12">
        <v>-0.64952939286602618</v>
      </c>
      <c r="M140" s="12">
        <v>-0.57043694125636324</v>
      </c>
      <c r="N140" s="12">
        <v>-0.42265390338906117</v>
      </c>
    </row>
    <row r="141" spans="1:14" x14ac:dyDescent="0.25">
      <c r="A141" s="1" t="s">
        <v>83</v>
      </c>
      <c r="B141" s="1">
        <v>7.2</v>
      </c>
      <c r="C141" s="10">
        <v>22</v>
      </c>
      <c r="D141" s="11" t="s">
        <v>142</v>
      </c>
      <c r="E141" s="12">
        <v>3.8479549642546096</v>
      </c>
      <c r="F141" s="12">
        <v>3.6387027230553182</v>
      </c>
      <c r="G141" s="12">
        <v>3.3711821007295235</v>
      </c>
      <c r="H141" s="12">
        <v>3.1533411452093967</v>
      </c>
      <c r="I141" s="12">
        <v>-0.53313840204332097</v>
      </c>
      <c r="J141" s="12">
        <v>-0.56064670556430696</v>
      </c>
      <c r="K141" s="12">
        <v>-0.41689390167920737</v>
      </c>
      <c r="L141" s="12">
        <v>-0.53313840204332097</v>
      </c>
      <c r="M141" s="12">
        <v>-0.58422525143943793</v>
      </c>
      <c r="N141" s="12">
        <v>-0.26703838442162703</v>
      </c>
    </row>
    <row r="142" spans="1:14" x14ac:dyDescent="0.25">
      <c r="A142" s="1" t="s">
        <v>83</v>
      </c>
      <c r="B142" s="1">
        <v>7.2</v>
      </c>
      <c r="C142" s="10">
        <v>22</v>
      </c>
      <c r="D142" s="11" t="s">
        <v>143</v>
      </c>
      <c r="E142" s="12">
        <v>0.61473081680612207</v>
      </c>
      <c r="F142" s="12">
        <v>0.63962844024739673</v>
      </c>
      <c r="G142" s="12">
        <v>0.63333704138887903</v>
      </c>
      <c r="H142" s="12">
        <v>0.64072681842231738</v>
      </c>
      <c r="I142" s="12">
        <v>0.39707517630511313</v>
      </c>
      <c r="J142" s="12">
        <v>0.13695598001391798</v>
      </c>
      <c r="K142" s="12">
        <v>9.7663812505177E-2</v>
      </c>
      <c r="L142" s="12">
        <v>0.39707517630511313</v>
      </c>
      <c r="M142" s="12">
        <v>-8.6003331092820684E-2</v>
      </c>
      <c r="N142" s="12">
        <v>5.6703581281442282E-2</v>
      </c>
    </row>
    <row r="143" spans="1:14" x14ac:dyDescent="0.25">
      <c r="A143" s="1" t="s">
        <v>83</v>
      </c>
      <c r="B143" s="1">
        <v>7.2</v>
      </c>
      <c r="C143" s="10">
        <v>22</v>
      </c>
      <c r="D143" s="11" t="s">
        <v>144</v>
      </c>
      <c r="E143" s="12">
        <v>3.2619582743563647</v>
      </c>
      <c r="F143" s="12">
        <v>3.2184738352748892</v>
      </c>
      <c r="G143" s="12">
        <v>3.1177837758218647</v>
      </c>
      <c r="H143" s="12">
        <v>3.0196495665603527</v>
      </c>
      <c r="I143" s="12">
        <v>-0.13069389438914977</v>
      </c>
      <c r="J143" s="12">
        <v>-0.19999437198960557</v>
      </c>
      <c r="K143" s="12">
        <v>-0.17155474071961496</v>
      </c>
      <c r="L143" s="12">
        <v>-0.13069389438914977</v>
      </c>
      <c r="M143" s="12">
        <v>-0.25939478136142491</v>
      </c>
      <c r="N143" s="12">
        <v>-0.14190776661269072</v>
      </c>
    </row>
    <row r="144" spans="1:14" x14ac:dyDescent="0.25">
      <c r="A144" s="1" t="s">
        <v>83</v>
      </c>
      <c r="B144" s="1">
        <v>7.2</v>
      </c>
      <c r="C144" s="10">
        <v>22</v>
      </c>
      <c r="D144" s="11" t="s">
        <v>145</v>
      </c>
      <c r="E144" s="12">
        <v>4.335503394974582</v>
      </c>
      <c r="F144" s="12">
        <v>3.9182864285994587</v>
      </c>
      <c r="G144" s="12">
        <v>3.4391360374842095</v>
      </c>
      <c r="H144" s="12">
        <v>2.3119266409662171</v>
      </c>
      <c r="I144" s="12">
        <v>-0.94345732036184138</v>
      </c>
      <c r="J144" s="12">
        <v>-0.9355224812701074</v>
      </c>
      <c r="K144" s="12">
        <v>-1.0779342089938582</v>
      </c>
      <c r="L144" s="12">
        <v>-0.94345732036184138</v>
      </c>
      <c r="M144" s="12">
        <v>-0.92872119062004954</v>
      </c>
      <c r="N144" s="12">
        <v>-1.226391717611542</v>
      </c>
    </row>
    <row r="145" spans="1:14" x14ac:dyDescent="0.25">
      <c r="A145" s="1" t="s">
        <v>83</v>
      </c>
      <c r="B145" s="1">
        <v>7.2</v>
      </c>
      <c r="C145" s="10">
        <v>22</v>
      </c>
      <c r="D145" s="11" t="s">
        <v>146</v>
      </c>
      <c r="E145" s="12">
        <v>0.96718165659141331</v>
      </c>
      <c r="F145" s="12">
        <v>0.98048115259989732</v>
      </c>
      <c r="G145" s="12">
        <v>0.9356335869917537</v>
      </c>
      <c r="H145" s="12">
        <v>1.031576527777061</v>
      </c>
      <c r="I145" s="12">
        <v>0.13481150607112194</v>
      </c>
      <c r="J145" s="12">
        <v>-0.14759527869397074</v>
      </c>
      <c r="K145" s="12">
        <v>0.15376423477165951</v>
      </c>
      <c r="L145" s="12">
        <v>0.13481150607112194</v>
      </c>
      <c r="M145" s="12">
        <v>-0.38965823706405017</v>
      </c>
      <c r="N145" s="12">
        <v>0.46791731248818919</v>
      </c>
    </row>
    <row r="146" spans="1:14" x14ac:dyDescent="0.25">
      <c r="A146" s="1" t="s">
        <v>83</v>
      </c>
      <c r="B146" s="1">
        <v>7.2</v>
      </c>
      <c r="C146" s="10">
        <v>23</v>
      </c>
      <c r="D146" s="11" t="s">
        <v>147</v>
      </c>
      <c r="E146" s="12">
        <v>10.156449599281308</v>
      </c>
      <c r="F146" s="12">
        <v>9.6048721610665631</v>
      </c>
      <c r="G146" s="12">
        <v>8.9603626532269818</v>
      </c>
      <c r="H146" s="12">
        <v>8.1434174946785056</v>
      </c>
      <c r="I146" s="12">
        <v>-0.53243231214030373</v>
      </c>
      <c r="J146" s="12">
        <v>-0.53287894298472449</v>
      </c>
      <c r="K146" s="12">
        <v>-0.45774213106302603</v>
      </c>
      <c r="L146" s="12">
        <v>-0.53243231214030373</v>
      </c>
      <c r="M146" s="12">
        <v>-0.53326176942279913</v>
      </c>
      <c r="N146" s="12">
        <v>-0.37941554882389705</v>
      </c>
    </row>
    <row r="147" spans="1:14" x14ac:dyDescent="0.25">
      <c r="A147" s="1" t="s">
        <v>83</v>
      </c>
      <c r="B147" s="1">
        <v>7.2</v>
      </c>
      <c r="C147" s="10">
        <v>23</v>
      </c>
      <c r="D147" s="11" t="s">
        <v>148</v>
      </c>
      <c r="E147" s="12">
        <v>1.4406018736635544</v>
      </c>
      <c r="F147" s="12">
        <v>1.3911565717768979</v>
      </c>
      <c r="G147" s="12">
        <v>1.3468395244839058</v>
      </c>
      <c r="H147" s="12">
        <v>1.4465277078972343</v>
      </c>
      <c r="I147" s="12">
        <v>-0.3364967590949422</v>
      </c>
      <c r="J147" s="12">
        <v>-0.29450470056545891</v>
      </c>
      <c r="K147" s="12">
        <v>9.4998692270428387E-3</v>
      </c>
      <c r="L147" s="12">
        <v>-0.3364967590949422</v>
      </c>
      <c r="M147" s="12">
        <v>-0.25851150754018754</v>
      </c>
      <c r="N147" s="12">
        <v>0.3264102933975282</v>
      </c>
    </row>
    <row r="148" spans="1:14" x14ac:dyDescent="0.25">
      <c r="A148" s="1" t="s">
        <v>83</v>
      </c>
      <c r="B148" s="1">
        <v>7.2</v>
      </c>
      <c r="C148" s="10">
        <v>23</v>
      </c>
      <c r="D148" s="11" t="s">
        <v>149</v>
      </c>
      <c r="E148" s="12">
        <v>6.7221207772524307</v>
      </c>
      <c r="F148" s="12">
        <v>6.5364000891963201</v>
      </c>
      <c r="G148" s="12">
        <v>6.2610867137160273</v>
      </c>
      <c r="H148" s="12">
        <v>5.9372603586381842</v>
      </c>
      <c r="I148" s="12">
        <v>-0.27086556753564545</v>
      </c>
      <c r="J148" s="12">
        <v>-0.31033762311844265</v>
      </c>
      <c r="K148" s="12">
        <v>-0.26964863122951532</v>
      </c>
      <c r="L148" s="12">
        <v>-0.27086556753564545</v>
      </c>
      <c r="M148" s="12">
        <v>-0.34417081361798307</v>
      </c>
      <c r="N148" s="12">
        <v>-0.22723227647737898</v>
      </c>
    </row>
    <row r="149" spans="1:14" x14ac:dyDescent="0.25">
      <c r="A149" s="1" t="s">
        <v>83</v>
      </c>
      <c r="B149" s="1">
        <v>7.2</v>
      </c>
      <c r="C149" s="10">
        <v>23</v>
      </c>
      <c r="D149" s="11" t="s">
        <v>150</v>
      </c>
      <c r="E149" s="12">
        <v>4.6195951346321946</v>
      </c>
      <c r="F149" s="12">
        <v>3.6297269515381227</v>
      </c>
      <c r="G149" s="12">
        <v>3.5223078165028547</v>
      </c>
      <c r="H149" s="12">
        <v>3.329163154171737</v>
      </c>
      <c r="I149" s="12">
        <v>-2.1007447076001613</v>
      </c>
      <c r="J149" s="12">
        <v>-1.0747913707390078</v>
      </c>
      <c r="K149" s="12">
        <v>-0.64512415896873965</v>
      </c>
      <c r="L149" s="14">
        <v>-2.1007447076001613</v>
      </c>
      <c r="M149" s="14">
        <v>-0.19540279628659038</v>
      </c>
      <c r="N149" s="14">
        <v>-0.19721635801954482</v>
      </c>
    </row>
    <row r="150" spans="1:14" x14ac:dyDescent="0.25">
      <c r="A150" s="1" t="s">
        <v>83</v>
      </c>
      <c r="B150" s="1">
        <v>7.2</v>
      </c>
      <c r="C150" s="10">
        <v>23</v>
      </c>
      <c r="D150" s="11" t="s">
        <v>151</v>
      </c>
      <c r="E150" s="12">
        <v>4.5776670066686584</v>
      </c>
      <c r="F150" s="12">
        <v>4.4495718480556299</v>
      </c>
      <c r="G150" s="12">
        <v>4.2710661515322652</v>
      </c>
      <c r="H150" s="12">
        <v>4.0585960689311564</v>
      </c>
      <c r="I150" s="12">
        <v>-0.27433950231276077</v>
      </c>
      <c r="J150" s="12">
        <v>-0.30306577217532071</v>
      </c>
      <c r="K150" s="12">
        <v>-0.26187534948553848</v>
      </c>
      <c r="L150" s="12">
        <v>-0.27433950231276077</v>
      </c>
      <c r="M150" s="12">
        <v>-0.32768828920037213</v>
      </c>
      <c r="N150" s="12">
        <v>-0.21893627677590699</v>
      </c>
    </row>
    <row r="151" spans="1:14" x14ac:dyDescent="0.25">
      <c r="A151" s="1" t="s">
        <v>83</v>
      </c>
      <c r="B151" s="1">
        <v>7.2</v>
      </c>
      <c r="C151" s="10">
        <v>23</v>
      </c>
      <c r="D151" s="11" t="s">
        <v>152</v>
      </c>
      <c r="E151" s="12">
        <v>2.1946966506686185</v>
      </c>
      <c r="F151" s="12">
        <v>2.0074577255227468</v>
      </c>
      <c r="G151" s="12">
        <v>1.7093097159723836</v>
      </c>
      <c r="H151" s="12">
        <v>1.3757070516358592</v>
      </c>
      <c r="I151" s="12">
        <v>-0.83641433369162432</v>
      </c>
      <c r="J151" s="12">
        <v>-1.0007401117630825</v>
      </c>
      <c r="K151" s="12">
        <v>-0.86181885048768669</v>
      </c>
      <c r="L151" s="12">
        <v>-0.83641433369162432</v>
      </c>
      <c r="M151" s="12">
        <v>-1.1415907786814754</v>
      </c>
      <c r="N151" s="12">
        <v>-0.71699998849776936</v>
      </c>
    </row>
    <row r="152" spans="1:14" x14ac:dyDescent="0.25">
      <c r="A152" s="1" t="s">
        <v>83</v>
      </c>
      <c r="B152" s="1">
        <v>7.2</v>
      </c>
      <c r="C152" s="10">
        <v>23</v>
      </c>
      <c r="D152" s="11" t="s">
        <v>153</v>
      </c>
      <c r="E152" s="12">
        <v>1.5839420033825764</v>
      </c>
      <c r="F152" s="12">
        <v>1.542771301161258</v>
      </c>
      <c r="G152" s="12">
        <v>1.4995755403454545</v>
      </c>
      <c r="H152" s="12">
        <v>1.5076413473731716</v>
      </c>
      <c r="I152" s="12">
        <v>-0.2548289865671487</v>
      </c>
      <c r="J152" s="12">
        <v>-0.24101179254682162</v>
      </c>
      <c r="K152" s="12">
        <v>-0.1112502767074771</v>
      </c>
      <c r="L152" s="12">
        <v>-0.2548289865671487</v>
      </c>
      <c r="M152" s="12">
        <v>-0.22916848338654131</v>
      </c>
      <c r="N152" s="12">
        <v>2.4019982728820759E-2</v>
      </c>
    </row>
    <row r="153" spans="1:14" x14ac:dyDescent="0.25">
      <c r="A153" s="1" t="s">
        <v>83</v>
      </c>
      <c r="B153" s="1">
        <v>7.2</v>
      </c>
      <c r="C153" s="10">
        <v>24</v>
      </c>
      <c r="D153" s="11" t="s">
        <v>154</v>
      </c>
      <c r="E153" s="12">
        <v>4.3318782075860049</v>
      </c>
      <c r="F153" s="12">
        <v>4.3061156147493378</v>
      </c>
      <c r="G153" s="12">
        <v>4.2684674199187977</v>
      </c>
      <c r="H153" s="14">
        <v>3.9116876584952047</v>
      </c>
      <c r="I153" s="12">
        <v>-5.8305988181491034E-2</v>
      </c>
      <c r="J153" s="12">
        <v>-6.6236082197698817E-2</v>
      </c>
      <c r="K153" s="12">
        <v>-0.22401760298723905</v>
      </c>
      <c r="L153" s="12">
        <v>-5.8305988181491034E-2</v>
      </c>
      <c r="M153" s="12">
        <v>-7.3033305640162638E-2</v>
      </c>
      <c r="N153" s="14">
        <v>-0.3884973958857692</v>
      </c>
    </row>
    <row r="154" spans="1:14" x14ac:dyDescent="0.25">
      <c r="A154" s="1" t="s">
        <v>83</v>
      </c>
      <c r="B154" s="1">
        <v>7.2</v>
      </c>
      <c r="C154" s="10">
        <v>24</v>
      </c>
      <c r="D154" s="11" t="s">
        <v>155</v>
      </c>
      <c r="E154" s="12">
        <v>3.8202002971905751</v>
      </c>
      <c r="F154" s="12">
        <v>3.7095177219331137</v>
      </c>
      <c r="G154" s="12">
        <v>3.5532314401915075</v>
      </c>
      <c r="H154" s="12">
        <v>3.3206721496855924</v>
      </c>
      <c r="I154" s="12">
        <v>-0.28404879389069482</v>
      </c>
      <c r="J154" s="12">
        <v>-0.31621480127945573</v>
      </c>
      <c r="K154" s="12">
        <v>-0.30198539152723208</v>
      </c>
      <c r="L154" s="12">
        <v>-0.28404879389069482</v>
      </c>
      <c r="M154" s="12">
        <v>-0.3437856647555364</v>
      </c>
      <c r="N154" s="12">
        <v>-0.28715190305911226</v>
      </c>
    </row>
    <row r="155" spans="1:14" x14ac:dyDescent="0.25">
      <c r="A155" s="1" t="s">
        <v>83</v>
      </c>
      <c r="B155" s="1">
        <v>7.2</v>
      </c>
      <c r="C155" s="10">
        <v>24</v>
      </c>
      <c r="D155" s="11" t="s">
        <v>156</v>
      </c>
      <c r="E155" s="12">
        <v>4.178344832947765</v>
      </c>
      <c r="F155" s="12">
        <v>4.0732417729412642</v>
      </c>
      <c r="G155" s="12">
        <v>3.8698151529592404</v>
      </c>
      <c r="H155" s="12">
        <v>3.533075789435058</v>
      </c>
      <c r="I155" s="12">
        <v>-0.24661012868091359</v>
      </c>
      <c r="J155" s="12">
        <v>-0.33411840243344909</v>
      </c>
      <c r="K155" s="12">
        <v>-0.35665527798319585</v>
      </c>
      <c r="L155" s="12">
        <v>-0.24661012868091359</v>
      </c>
      <c r="M155" s="12">
        <v>-0.40912549422133665</v>
      </c>
      <c r="N155" s="12">
        <v>-0.3801489076836394</v>
      </c>
    </row>
    <row r="156" spans="1:14" x14ac:dyDescent="0.25">
      <c r="A156" s="1" t="s">
        <v>83</v>
      </c>
      <c r="B156" s="1">
        <v>7.2</v>
      </c>
      <c r="C156" s="10">
        <v>24</v>
      </c>
      <c r="D156" s="11" t="s">
        <v>157</v>
      </c>
      <c r="E156" s="12">
        <v>4.2432624149591316</v>
      </c>
      <c r="F156" s="12">
        <v>4.1898213217318148</v>
      </c>
      <c r="G156" s="12">
        <v>4.0873135673568726</v>
      </c>
      <c r="H156" s="12">
        <v>3.9506095559863259</v>
      </c>
      <c r="I156" s="12">
        <v>-0.12347393003441387</v>
      </c>
      <c r="J156" s="12">
        <v>-0.16629914087806077</v>
      </c>
      <c r="K156" s="12">
        <v>-0.15928137065814296</v>
      </c>
      <c r="L156" s="12">
        <v>-0.12347393003441387</v>
      </c>
      <c r="M156" s="12">
        <v>-0.20300646445832951</v>
      </c>
      <c r="N156" s="12">
        <v>-0.15196567623077581</v>
      </c>
    </row>
    <row r="157" spans="1:14" x14ac:dyDescent="0.25">
      <c r="A157" s="1" t="s">
        <v>83</v>
      </c>
      <c r="B157" s="1">
        <v>7.2</v>
      </c>
      <c r="C157" s="10">
        <v>24</v>
      </c>
      <c r="D157" s="11" t="s">
        <v>158</v>
      </c>
      <c r="E157" s="12">
        <v>6.9121530332350298</v>
      </c>
      <c r="F157" s="12">
        <v>6.7977321972618654</v>
      </c>
      <c r="G157" s="12">
        <v>6.6489157789989237</v>
      </c>
      <c r="H157" s="12">
        <v>6.4308031268017034</v>
      </c>
      <c r="I157" s="12">
        <v>-0.16228994009594108</v>
      </c>
      <c r="J157" s="12">
        <v>-0.17232239965193244</v>
      </c>
      <c r="K157" s="12">
        <v>-0.16082725543221468</v>
      </c>
      <c r="L157" s="12">
        <v>-0.16228994009594108</v>
      </c>
      <c r="M157" s="12">
        <v>-0.18092165069992505</v>
      </c>
      <c r="N157" s="12">
        <v>-0.14884410980694285</v>
      </c>
    </row>
    <row r="158" spans="1:14" x14ac:dyDescent="0.25">
      <c r="A158" s="1" t="s">
        <v>83</v>
      </c>
      <c r="B158" s="1">
        <v>7.2</v>
      </c>
      <c r="C158" s="10">
        <v>24</v>
      </c>
      <c r="D158" s="11" t="s">
        <v>159</v>
      </c>
      <c r="E158" s="12">
        <v>6.4042654077915051</v>
      </c>
      <c r="F158" s="12">
        <v>6.1425859520276775</v>
      </c>
      <c r="G158" s="12">
        <v>5.8668010803376491</v>
      </c>
      <c r="H158" s="12">
        <v>5.4494889993717717</v>
      </c>
      <c r="I158" s="12">
        <v>-0.40059002821908074</v>
      </c>
      <c r="J158" s="12">
        <v>-0.37974148910784922</v>
      </c>
      <c r="K158" s="12">
        <v>-0.3443058972395216</v>
      </c>
      <c r="L158" s="12">
        <v>-0.40059002821908074</v>
      </c>
      <c r="M158" s="12">
        <v>-0.36187131272679357</v>
      </c>
      <c r="N158" s="12">
        <v>-0.30736596420697243</v>
      </c>
    </row>
  </sheetData>
  <mergeCells count="3">
    <mergeCell ref="E3:H3"/>
    <mergeCell ref="I3:K4"/>
    <mergeCell ref="L3:N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tabSelected="1" workbookViewId="0">
      <selection activeCell="H12" sqref="H12"/>
    </sheetView>
  </sheetViews>
  <sheetFormatPr baseColWidth="10" defaultRowHeight="15" x14ac:dyDescent="0.25"/>
  <cols>
    <col min="2" max="2" width="16.5703125" customWidth="1"/>
    <col min="3" max="3" width="10.140625" customWidth="1"/>
  </cols>
  <sheetData>
    <row r="2" spans="2:8" ht="15.75" x14ac:dyDescent="0.25">
      <c r="B2" s="27" t="s">
        <v>173</v>
      </c>
    </row>
    <row r="3" spans="2:8" ht="15.75" x14ac:dyDescent="0.25">
      <c r="B3" s="20"/>
      <c r="C3" s="20"/>
      <c r="D3" s="20"/>
      <c r="E3" s="20"/>
      <c r="F3" s="20"/>
      <c r="G3" s="20"/>
    </row>
    <row r="4" spans="2:8" ht="15.75" x14ac:dyDescent="0.25">
      <c r="C4" s="20" t="s">
        <v>176</v>
      </c>
      <c r="D4" s="20"/>
      <c r="E4" s="20"/>
      <c r="F4" s="20"/>
      <c r="G4" s="20"/>
    </row>
    <row r="5" spans="2:8" ht="15.75" x14ac:dyDescent="0.25">
      <c r="C5" s="20" t="s">
        <v>171</v>
      </c>
      <c r="D5" s="20">
        <v>3</v>
      </c>
      <c r="E5" s="20"/>
      <c r="F5" s="20"/>
      <c r="G5" s="20"/>
    </row>
    <row r="6" spans="2:8" ht="15.75" x14ac:dyDescent="0.25">
      <c r="C6" s="20" t="s">
        <v>172</v>
      </c>
      <c r="D6" s="20">
        <v>3</v>
      </c>
      <c r="E6" s="20"/>
      <c r="F6" s="20"/>
      <c r="G6" s="20"/>
    </row>
    <row r="7" spans="2:8" ht="15.75" x14ac:dyDescent="0.25">
      <c r="C7" s="23" t="s">
        <v>174</v>
      </c>
      <c r="D7" s="23">
        <v>1</v>
      </c>
      <c r="E7" s="20"/>
      <c r="F7" s="20"/>
      <c r="G7" s="20"/>
    </row>
    <row r="8" spans="2:8" ht="15.75" x14ac:dyDescent="0.25">
      <c r="C8" s="20" t="s">
        <v>177</v>
      </c>
      <c r="D8" s="20"/>
      <c r="E8" s="20"/>
      <c r="F8" s="20"/>
      <c r="G8" s="20"/>
    </row>
    <row r="9" spans="2:8" ht="15.75" x14ac:dyDescent="0.25">
      <c r="B9" s="20"/>
      <c r="C9" s="20"/>
      <c r="D9" s="20"/>
      <c r="E9" s="20"/>
      <c r="F9" s="20"/>
      <c r="G9" s="20"/>
    </row>
    <row r="10" spans="2:8" ht="15.75" x14ac:dyDescent="0.25">
      <c r="B10" s="35" t="s">
        <v>178</v>
      </c>
    </row>
    <row r="12" spans="2:8" ht="15.75" x14ac:dyDescent="0.25">
      <c r="C12" s="21" t="s">
        <v>170</v>
      </c>
      <c r="D12" s="20"/>
      <c r="E12" s="20">
        <v>152</v>
      </c>
      <c r="F12" s="20"/>
      <c r="G12" s="20"/>
      <c r="H12" s="20"/>
    </row>
    <row r="13" spans="2:8" ht="15.75" x14ac:dyDescent="0.25">
      <c r="C13" s="22" t="s">
        <v>179</v>
      </c>
      <c r="D13" s="23"/>
      <c r="E13" s="23">
        <v>48</v>
      </c>
      <c r="F13" s="20"/>
      <c r="G13" s="20"/>
      <c r="H13" s="20"/>
    </row>
    <row r="14" spans="2:8" ht="15.75" x14ac:dyDescent="0.25">
      <c r="C14" s="21" t="s">
        <v>180</v>
      </c>
      <c r="D14" s="20"/>
      <c r="E14" s="24">
        <f>(E13*100)/E12</f>
        <v>31.578947368421051</v>
      </c>
      <c r="F14" s="20"/>
      <c r="G14" s="20"/>
      <c r="H14" s="20"/>
    </row>
    <row r="15" spans="2:8" ht="15.75" x14ac:dyDescent="0.25">
      <c r="F15" s="20"/>
      <c r="G15" s="20"/>
      <c r="H15" s="20"/>
    </row>
    <row r="16" spans="2:8" ht="15.75" x14ac:dyDescent="0.25">
      <c r="C16" s="20"/>
      <c r="D16" s="20"/>
      <c r="E16" s="20"/>
      <c r="F16" s="20"/>
      <c r="G16" s="20"/>
      <c r="H16" s="20"/>
    </row>
    <row r="17" spans="3:8" ht="15.75" x14ac:dyDescent="0.25">
      <c r="C17" s="25"/>
      <c r="D17" s="30" t="s">
        <v>183</v>
      </c>
      <c r="E17" s="30" t="s">
        <v>169</v>
      </c>
      <c r="F17" s="30" t="s">
        <v>181</v>
      </c>
      <c r="G17" s="20"/>
      <c r="H17" s="20"/>
    </row>
    <row r="18" spans="3:8" ht="15.75" x14ac:dyDescent="0.25">
      <c r="C18" s="58" t="s">
        <v>6</v>
      </c>
      <c r="D18" s="63">
        <v>8.1</v>
      </c>
      <c r="E18" s="25">
        <v>0</v>
      </c>
      <c r="F18" s="25">
        <v>0</v>
      </c>
      <c r="G18" s="20"/>
      <c r="H18" s="20"/>
    </row>
    <row r="19" spans="3:8" ht="15.75" x14ac:dyDescent="0.25">
      <c r="C19" s="58"/>
      <c r="D19" s="64">
        <v>7.8</v>
      </c>
      <c r="E19" s="25">
        <v>2</v>
      </c>
      <c r="F19" s="26">
        <f t="shared" ref="F19:F25" si="0">(E19*100)/19</f>
        <v>10.526315789473685</v>
      </c>
      <c r="G19" s="20"/>
      <c r="H19" s="20"/>
    </row>
    <row r="20" spans="3:8" ht="15.75" x14ac:dyDescent="0.25">
      <c r="C20" s="58"/>
      <c r="D20" s="64">
        <v>7.5</v>
      </c>
      <c r="E20" s="25">
        <v>5</v>
      </c>
      <c r="F20" s="26">
        <f t="shared" si="0"/>
        <v>26.315789473684209</v>
      </c>
      <c r="G20" s="20"/>
      <c r="H20" s="20"/>
    </row>
    <row r="21" spans="3:8" ht="15.75" x14ac:dyDescent="0.25">
      <c r="C21" s="59"/>
      <c r="D21" s="65">
        <v>7.2</v>
      </c>
      <c r="E21" s="31">
        <v>15</v>
      </c>
      <c r="F21" s="32">
        <f t="shared" si="0"/>
        <v>78.94736842105263</v>
      </c>
      <c r="G21" s="20"/>
      <c r="H21" s="20"/>
    </row>
    <row r="22" spans="3:8" ht="15.75" x14ac:dyDescent="0.25">
      <c r="C22" s="60" t="s">
        <v>83</v>
      </c>
      <c r="D22" s="63">
        <v>8.1</v>
      </c>
      <c r="E22" s="25">
        <v>1</v>
      </c>
      <c r="F22" s="26">
        <f t="shared" si="0"/>
        <v>5.2631578947368425</v>
      </c>
      <c r="G22" s="20"/>
      <c r="H22" s="20"/>
    </row>
    <row r="23" spans="3:8" ht="15.75" x14ac:dyDescent="0.25">
      <c r="C23" s="58"/>
      <c r="D23" s="64">
        <v>7.8</v>
      </c>
      <c r="E23" s="25">
        <v>1</v>
      </c>
      <c r="F23" s="26">
        <f t="shared" si="0"/>
        <v>5.2631578947368425</v>
      </c>
      <c r="G23" s="20"/>
      <c r="H23" s="20"/>
    </row>
    <row r="24" spans="3:8" ht="15.75" x14ac:dyDescent="0.25">
      <c r="C24" s="58"/>
      <c r="D24" s="64">
        <v>7.5</v>
      </c>
      <c r="E24" s="25">
        <v>8</v>
      </c>
      <c r="F24" s="26">
        <f t="shared" si="0"/>
        <v>42.10526315789474</v>
      </c>
      <c r="G24" s="20"/>
      <c r="H24" s="20"/>
    </row>
    <row r="25" spans="3:8" ht="15.75" x14ac:dyDescent="0.25">
      <c r="C25" s="59"/>
      <c r="D25" s="65">
        <v>7.2</v>
      </c>
      <c r="E25" s="31">
        <v>13</v>
      </c>
      <c r="F25" s="32">
        <f t="shared" si="0"/>
        <v>68.421052631578945</v>
      </c>
      <c r="G25" s="20"/>
      <c r="H25" s="20"/>
    </row>
    <row r="26" spans="3:8" ht="15.75" x14ac:dyDescent="0.25">
      <c r="C26" s="33" t="s">
        <v>182</v>
      </c>
      <c r="D26" s="25"/>
      <c r="E26" s="25">
        <f>SUM(E18:E25)</f>
        <v>45</v>
      </c>
      <c r="F26" s="34">
        <f>AVERAGE(F18:F25)</f>
        <v>29.60526315789474</v>
      </c>
      <c r="G26" s="20"/>
      <c r="H26" s="20"/>
    </row>
    <row r="27" spans="3:8" ht="15.75" x14ac:dyDescent="0.25">
      <c r="C27" s="20"/>
      <c r="D27" s="20"/>
      <c r="E27" s="20"/>
      <c r="F27" s="20"/>
      <c r="G27" s="20"/>
      <c r="H27" s="20"/>
    </row>
  </sheetData>
  <mergeCells count="2">
    <mergeCell ref="C18:C21"/>
    <mergeCell ref="C22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</vt:lpstr>
      <vt:lpstr>GROWTH</vt:lpstr>
      <vt:lpstr>DISSOLUTION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</dc:creator>
  <cp:lastModifiedBy>Arian</cp:lastModifiedBy>
  <dcterms:created xsi:type="dcterms:W3CDTF">2019-05-20T13:08:43Z</dcterms:created>
  <dcterms:modified xsi:type="dcterms:W3CDTF">2019-07-17T15:23:21Z</dcterms:modified>
</cp:coreProperties>
</file>