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rsp\Desktop\"/>
    </mc:Choice>
  </mc:AlternateContent>
  <bookViews>
    <workbookView xWindow="0" yWindow="0" windowWidth="28800" windowHeight="12390"/>
  </bookViews>
  <sheets>
    <sheet name="Sheet1" sheetId="1" r:id="rId1"/>
  </sheet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3" i="1"/>
  <c r="G24" i="1" s="1"/>
  <c r="G15" i="1"/>
  <c r="G22" i="1" s="1"/>
  <c r="G2" i="1"/>
  <c r="G10" i="1" s="1"/>
  <c r="G11" i="1" s="1"/>
  <c r="G20" i="1"/>
  <c r="G19" i="1"/>
  <c r="G18" i="1"/>
  <c r="G17" i="1"/>
  <c r="G16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<sst xmlns="http://schemas.openxmlformats.org/spreadsheetml/2006/main" count="20" uniqueCount="11">
  <si>
    <t>Matura</t>
    <phoneticPr fontId="2" type="noConversion"/>
  </si>
  <si>
    <t>Gonadosomatic index (GSI)</t>
    <phoneticPr fontId="1" type="noConversion"/>
  </si>
  <si>
    <t>Immature</t>
    <phoneticPr fontId="2" type="noConversion"/>
  </si>
  <si>
    <t>Gonad weight (g)</t>
    <phoneticPr fontId="1" type="noConversion"/>
  </si>
  <si>
    <t>Body weight (g)</t>
    <phoneticPr fontId="1" type="noConversion"/>
  </si>
  <si>
    <t>Total length (cm)</t>
    <phoneticPr fontId="1" type="noConversion"/>
  </si>
  <si>
    <t>No.</t>
    <phoneticPr fontId="1" type="noConversion"/>
  </si>
  <si>
    <t>NO</t>
  </si>
  <si>
    <t>AVE</t>
  </si>
  <si>
    <t>SD</t>
  </si>
  <si>
    <t>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</si>
</sst>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##0;\-###0"/>
    <numFmt numFmtId="178" formatCode="###0.00000;\-###0.00000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Arial Unicode MS"/>
      <family val="2"/>
      <charset val="129"/>
    </font>
    <font>
      <sz val="9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top"/>
      <protection locked="0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49" fontId="3" fillId="0" borderId="0" xfId="1" applyNumberFormat="1" applyFont="1" applyFill="1" applyBorder="1" applyAlignment="1" applyProtection="1">
      <alignment vertical="center"/>
    </xf>
    <xf numFmtId="177" fontId="3" fillId="0" borderId="0" xfId="1" applyNumberFormat="1" applyFont="1" applyFill="1" applyBorder="1" applyAlignment="1" applyProtection="1">
      <alignment vertical="center"/>
    </xf>
    <xf numFmtId="178" fontId="3" fillId="0" borderId="0" xfId="1" applyNumberFormat="1" applyFont="1" applyFill="1" applyBorder="1" applyAlignment="1" applyProtection="1">
      <alignment vertical="center"/>
    </xf>
    <xf numFmtId="0" fontId="4" fillId="0" borderId="0" xfId="0" applyFont="1">
      <alignment vertical="center"/>
    </xf>
    <xf numFmtId="49" fontId="3" fillId="0" borderId="0" xfId="1" applyNumberFormat="1" applyFont="1" applyFill="1" applyBorder="1" applyAlignment="1" applyProtection="1">
      <alignment horizontal="right" vertical="center"/>
    </xf>
  </cellXfs>
  <cellStyles count="2">
    <cellStyle name="Normal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tabSelected="1" workbookViewId="0">
      <selection activeCell="K13" sqref="K13"/>
    </sheetView>
  </sheetViews>
  <sheetFormatPr defaultRowHeight="16.5" x14ac:dyDescent="0.3"/>
  <cols>
    <col min="4" max="4" width="14" customWidth="1"/>
    <col min="5" max="5" width="15.375" customWidth="1"/>
    <col min="6" max="6" width="17.125" customWidth="1"/>
    <col min="7" max="7" width="26.125" customWidth="1"/>
  </cols>
  <sheetData>
    <row r="1" spans="2:7" x14ac:dyDescent="0.3">
      <c r="C1" s="1" t="s">
        <v>6</v>
      </c>
      <c r="D1" s="1" t="s">
        <v>4</v>
      </c>
      <c r="E1" s="1" t="s">
        <v>5</v>
      </c>
      <c r="F1" s="1" t="s">
        <v>3</v>
      </c>
      <c r="G1" s="1" t="s">
        <v>1</v>
      </c>
    </row>
    <row r="2" spans="2:7" x14ac:dyDescent="0.3">
      <c r="B2" s="7" t="s">
        <v>2</v>
      </c>
      <c r="C2" s="1">
        <v>1</v>
      </c>
      <c r="D2" s="1">
        <v>208.58</v>
      </c>
      <c r="E2" s="1">
        <v>51.5</v>
      </c>
      <c r="F2" s="1">
        <v>0.42</v>
      </c>
      <c r="G2" s="2">
        <f>F2/D2*100</f>
        <v>0.20136158787995012</v>
      </c>
    </row>
    <row r="3" spans="2:7" x14ac:dyDescent="0.3">
      <c r="C3" s="1">
        <v>2</v>
      </c>
      <c r="D3" s="1">
        <v>186.1</v>
      </c>
      <c r="E3" s="1">
        <v>47.2</v>
      </c>
      <c r="F3" s="1">
        <v>0.34</v>
      </c>
      <c r="G3" s="2">
        <f>F3/D3*100</f>
        <v>0.18269747447608814</v>
      </c>
    </row>
    <row r="4" spans="2:7" x14ac:dyDescent="0.3">
      <c r="C4" s="1">
        <v>3</v>
      </c>
      <c r="D4" s="1">
        <v>227.1</v>
      </c>
      <c r="E4" s="1">
        <v>51.7</v>
      </c>
      <c r="F4" s="1">
        <v>0.52</v>
      </c>
      <c r="G4" s="2">
        <f>F4/D4*100</f>
        <v>0.22897402025539412</v>
      </c>
    </row>
    <row r="5" spans="2:7" x14ac:dyDescent="0.3">
      <c r="C5" s="1">
        <v>4</v>
      </c>
      <c r="D5" s="1">
        <v>197.8</v>
      </c>
      <c r="E5" s="1">
        <v>49.4</v>
      </c>
      <c r="F5" s="1">
        <v>0.42</v>
      </c>
      <c r="G5" s="2">
        <f>F5/D5*100</f>
        <v>0.21233569261880683</v>
      </c>
    </row>
    <row r="6" spans="2:7" x14ac:dyDescent="0.3">
      <c r="C6" s="1">
        <v>5</v>
      </c>
      <c r="D6" s="1">
        <v>221.2</v>
      </c>
      <c r="E6" s="1">
        <v>51</v>
      </c>
      <c r="F6" s="1">
        <v>0.5</v>
      </c>
      <c r="G6" s="2">
        <f>F6/D6*100</f>
        <v>0.22603978300180833</v>
      </c>
    </row>
    <row r="7" spans="2:7" x14ac:dyDescent="0.3">
      <c r="C7" s="1">
        <v>6</v>
      </c>
      <c r="D7" s="1">
        <v>221.8</v>
      </c>
      <c r="E7" s="1">
        <v>50.7</v>
      </c>
      <c r="F7" s="1">
        <v>0.3</v>
      </c>
      <c r="G7" s="2">
        <f>F7/D7*100</f>
        <v>0.13525698827772767</v>
      </c>
    </row>
    <row r="8" spans="2:7" x14ac:dyDescent="0.3">
      <c r="C8" s="8" t="s">
        <v>7</v>
      </c>
      <c r="D8" s="1"/>
      <c r="E8" s="1"/>
      <c r="G8" s="5">
        <v>6</v>
      </c>
    </row>
    <row r="9" spans="2:7" x14ac:dyDescent="0.3">
      <c r="C9" s="8" t="s">
        <v>8</v>
      </c>
      <c r="G9" s="6">
        <f>AVERAGE(G2:G7)</f>
        <v>0.19777759108496254</v>
      </c>
    </row>
    <row r="10" spans="2:7" x14ac:dyDescent="0.3">
      <c r="C10" s="8" t="s">
        <v>9</v>
      </c>
      <c r="G10" s="6">
        <f>STDEV(G2:G7)</f>
        <v>3.502281465143485E-2</v>
      </c>
    </row>
    <row r="11" spans="2:7" x14ac:dyDescent="0.3">
      <c r="C11" s="8" t="s">
        <v>10</v>
      </c>
      <c r="G11" s="6">
        <f>+G10/(SQRT(G8))</f>
        <v>1.4298004208681013E-2</v>
      </c>
    </row>
    <row r="12" spans="2:7" x14ac:dyDescent="0.3">
      <c r="F12" s="4"/>
      <c r="G12" s="6"/>
    </row>
    <row r="13" spans="2:7" x14ac:dyDescent="0.3">
      <c r="F13" s="4"/>
      <c r="G13" s="6"/>
    </row>
    <row r="14" spans="2:7" x14ac:dyDescent="0.3">
      <c r="C14" s="1" t="s">
        <v>6</v>
      </c>
      <c r="D14" s="1" t="s">
        <v>4</v>
      </c>
      <c r="E14" s="1" t="s">
        <v>5</v>
      </c>
      <c r="F14" s="1" t="s">
        <v>3</v>
      </c>
      <c r="G14" s="1" t="s">
        <v>1</v>
      </c>
    </row>
    <row r="15" spans="2:7" x14ac:dyDescent="0.3">
      <c r="B15" s="7" t="s">
        <v>0</v>
      </c>
      <c r="C15" s="1">
        <v>1</v>
      </c>
      <c r="D15" s="1">
        <v>344</v>
      </c>
      <c r="E15" s="1">
        <v>62.5</v>
      </c>
      <c r="F15" s="1">
        <v>93.33</v>
      </c>
      <c r="G15" s="3">
        <f>F15/D15*100</f>
        <v>27.130813953488371</v>
      </c>
    </row>
    <row r="16" spans="2:7" x14ac:dyDescent="0.3">
      <c r="C16" s="1">
        <v>2</v>
      </c>
      <c r="D16" s="1">
        <v>403</v>
      </c>
      <c r="E16" s="1">
        <v>65</v>
      </c>
      <c r="F16" s="1">
        <v>120</v>
      </c>
      <c r="G16" s="3">
        <f>F16/D16*100</f>
        <v>29.776674937965257</v>
      </c>
    </row>
    <row r="17" spans="3:7" x14ac:dyDescent="0.3">
      <c r="C17" s="1">
        <v>3</v>
      </c>
      <c r="D17" s="1">
        <v>345</v>
      </c>
      <c r="E17" s="1">
        <v>60.1</v>
      </c>
      <c r="F17" s="1">
        <v>72.239999999999995</v>
      </c>
      <c r="G17" s="3">
        <f>F17/D17*100</f>
        <v>20.939130434782609</v>
      </c>
    </row>
    <row r="18" spans="3:7" x14ac:dyDescent="0.3">
      <c r="C18" s="1">
        <v>4</v>
      </c>
      <c r="D18" s="1">
        <v>367</v>
      </c>
      <c r="E18" s="1">
        <v>61</v>
      </c>
      <c r="F18" s="1">
        <v>86.35</v>
      </c>
      <c r="G18" s="3">
        <f>F18/D18*100</f>
        <v>23.528610354223432</v>
      </c>
    </row>
    <row r="19" spans="3:7" x14ac:dyDescent="0.3">
      <c r="C19" s="1">
        <v>5</v>
      </c>
      <c r="D19" s="1">
        <v>286</v>
      </c>
      <c r="E19" s="1">
        <v>58</v>
      </c>
      <c r="F19" s="1">
        <v>81.92</v>
      </c>
      <c r="G19" s="3">
        <f>F19/D19*100</f>
        <v>28.643356643356643</v>
      </c>
    </row>
    <row r="20" spans="3:7" x14ac:dyDescent="0.3">
      <c r="C20" s="1">
        <v>6</v>
      </c>
      <c r="D20" s="1">
        <v>382</v>
      </c>
      <c r="E20" s="1">
        <v>63</v>
      </c>
      <c r="F20" s="1">
        <v>93.23</v>
      </c>
      <c r="G20" s="3">
        <f>F20/D20*100</f>
        <v>24.405759162303667</v>
      </c>
    </row>
    <row r="21" spans="3:7" x14ac:dyDescent="0.3">
      <c r="C21" s="8" t="s">
        <v>7</v>
      </c>
      <c r="G21" s="5">
        <v>6</v>
      </c>
    </row>
    <row r="22" spans="3:7" x14ac:dyDescent="0.3">
      <c r="C22" s="8" t="s">
        <v>8</v>
      </c>
      <c r="G22" s="6">
        <f>AVERAGE(G15:G20)</f>
        <v>25.73739091435333</v>
      </c>
    </row>
    <row r="23" spans="3:7" x14ac:dyDescent="0.3">
      <c r="C23" s="8" t="s">
        <v>9</v>
      </c>
      <c r="G23" s="6">
        <f>STDEV(G15:G20)</f>
        <v>3.3578963153505965</v>
      </c>
    </row>
    <row r="24" spans="3:7" x14ac:dyDescent="0.3">
      <c r="C24" s="8" t="s">
        <v>10</v>
      </c>
      <c r="G24" s="6">
        <f>+G23/(SQRT(G21))</f>
        <v>1.3708554302967859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hursp</dc:creator>
  <cp:lastModifiedBy>hursp</cp:lastModifiedBy>
  <dcterms:created xsi:type="dcterms:W3CDTF">2019-05-12T06:39:20Z</dcterms:created>
  <dcterms:modified xsi:type="dcterms:W3CDTF">2019-05-12T06:48:06Z</dcterms:modified>
</cp:coreProperties>
</file>