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Paper2 Salmonella\Raw data Paper 2\"/>
    </mc:Choice>
  </mc:AlternateContent>
  <xr:revisionPtr revIDLastSave="0" documentId="13_ncr:1_{EEF144DA-398D-47AB-A655-E3AFE9A88F34}" xr6:coauthVersionLast="43" xr6:coauthVersionMax="43" xr10:uidLastSave="{00000000-0000-0000-0000-000000000000}"/>
  <bookViews>
    <workbookView xWindow="-110" yWindow="-110" windowWidth="19420" windowHeight="10420" xr2:uid="{135CA3C4-93AD-45AE-92C7-2DF26E1ADFC8}"/>
  </bookViews>
  <sheets>
    <sheet name="Motilit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2" l="1"/>
  <c r="F8" i="2"/>
  <c r="G7" i="2"/>
  <c r="F7" i="2"/>
  <c r="G6" i="2"/>
  <c r="F6" i="2"/>
  <c r="G5" i="2"/>
  <c r="F5" i="2"/>
</calcChain>
</file>

<file path=xl/sharedStrings.xml><?xml version="1.0" encoding="utf-8"?>
<sst xmlns="http://schemas.openxmlformats.org/spreadsheetml/2006/main" count="27" uniqueCount="26">
  <si>
    <t>Control</t>
  </si>
  <si>
    <t>SD</t>
  </si>
  <si>
    <t>Treatment</t>
  </si>
  <si>
    <t>Swimming zone (mm)</t>
  </si>
  <si>
    <t>Aver</t>
  </si>
  <si>
    <r>
      <rPr>
        <sz val="9"/>
        <color indexed="8"/>
        <rFont val="Arial"/>
      </rPr>
      <t>GroupConcentration</t>
    </r>
  </si>
  <si>
    <r>
      <rPr>
        <sz val="9"/>
        <color indexed="8"/>
        <rFont val="Arial"/>
      </rPr>
      <t>N</t>
    </r>
  </si>
  <si>
    <r>
      <rPr>
        <sz val="9"/>
        <color indexed="8"/>
        <rFont val="Arial"/>
      </rPr>
      <t>Subset for alpha = 0.05</t>
    </r>
  </si>
  <si>
    <r>
      <rPr>
        <sz val="9"/>
        <color indexed="8"/>
        <rFont val="Arial"/>
      </rPr>
      <t>Tukey HSD</t>
    </r>
    <r>
      <rPr>
        <vertAlign val="superscript"/>
        <sz val="9"/>
        <color indexed="8"/>
        <rFont val="Arial"/>
      </rPr>
      <t>a</t>
    </r>
  </si>
  <si>
    <r>
      <rPr>
        <sz val="9"/>
        <color indexed="8"/>
        <rFont val="Arial"/>
      </rPr>
      <t>Sig.</t>
    </r>
  </si>
  <si>
    <r>
      <rPr>
        <b/>
        <sz val="9"/>
        <color indexed="8"/>
        <rFont val="Arial Bold"/>
      </rPr>
      <t>Descriptives</t>
    </r>
  </si>
  <si>
    <r>
      <rPr>
        <sz val="9"/>
        <color indexed="8"/>
        <rFont val="Arial"/>
      </rPr>
      <t>Swarmimgzone</t>
    </r>
  </si>
  <si>
    <r>
      <rPr>
        <sz val="9"/>
        <color indexed="8"/>
        <rFont val="Arial"/>
      </rPr>
      <t>Mean</t>
    </r>
  </si>
  <si>
    <r>
      <rPr>
        <sz val="9"/>
        <color indexed="8"/>
        <rFont val="Arial"/>
      </rPr>
      <t>Std. Deviation</t>
    </r>
  </si>
  <si>
    <r>
      <rPr>
        <sz val="9"/>
        <color indexed="8"/>
        <rFont val="Arial"/>
      </rPr>
      <t>Std. Error</t>
    </r>
  </si>
  <si>
    <r>
      <rPr>
        <sz val="9"/>
        <color indexed="8"/>
        <rFont val="Arial"/>
      </rPr>
      <t>95% Confidence Interval for Mean</t>
    </r>
  </si>
  <si>
    <r>
      <rPr>
        <sz val="9"/>
        <color indexed="8"/>
        <rFont val="Arial"/>
      </rPr>
      <t>Minimum</t>
    </r>
  </si>
  <si>
    <r>
      <rPr>
        <sz val="9"/>
        <color indexed="8"/>
        <rFont val="Arial"/>
      </rPr>
      <t>Maximum</t>
    </r>
  </si>
  <si>
    <r>
      <rPr>
        <sz val="9"/>
        <color indexed="8"/>
        <rFont val="Arial"/>
      </rPr>
      <t>Lower Bound</t>
    </r>
  </si>
  <si>
    <r>
      <rPr>
        <sz val="9"/>
        <color indexed="8"/>
        <rFont val="Arial"/>
      </rPr>
      <t>Upper Bound</t>
    </r>
  </si>
  <si>
    <r>
      <rPr>
        <sz val="9"/>
        <color indexed="8"/>
        <rFont val="Arial"/>
      </rPr>
      <t>Total</t>
    </r>
  </si>
  <si>
    <r>
      <rPr>
        <b/>
        <sz val="9"/>
        <color indexed="8"/>
        <rFont val="Arial Bold"/>
      </rPr>
      <t>Swarmimgzone</t>
    </r>
  </si>
  <si>
    <r>
      <rPr>
        <sz val="9"/>
        <color indexed="8"/>
        <rFont val="Arial"/>
      </rPr>
      <t>Between- Component Variance</t>
    </r>
  </si>
  <si>
    <r>
      <rPr>
        <sz val="9"/>
        <color indexed="8"/>
        <rFont val="Arial"/>
      </rPr>
      <t>Model</t>
    </r>
  </si>
  <si>
    <r>
      <rPr>
        <sz val="9"/>
        <color indexed="8"/>
        <rFont val="Arial"/>
      </rPr>
      <t>Fixed Effects</t>
    </r>
  </si>
  <si>
    <r>
      <rPr>
        <sz val="9"/>
        <color indexed="8"/>
        <rFont val="Arial"/>
      </rPr>
      <t>Random Effects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</si>
</sst>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91" formatCode="###0"/>
    <numFmt numFmtId="192" formatCode="####.0000"/>
    <numFmt numFmtId="193" formatCode="####.000"/>
    <numFmt numFmtId="194" formatCode="####.00000"/>
    <numFmt numFmtId="195" formatCode="####.00"/>
  </numFmts>
  <fonts count="6" x14ac:knownFonts="1">
    <font>
      <sz val="11"/>
      <color theme="1"/>
      <name val="Tahoma"/>
      <family val="2"/>
      <charset val="222"/>
      <scheme val="minor"/>
    </font>
    <font>
      <sz val="14"/>
      <color theme="1"/>
      <name val="Times New Roman"/>
      <family val="1"/>
    </font>
    <font>
      <sz val="10"/>
      <name val="Arial"/>
    </font>
    <font>
      <b/>
      <sz val="9"/>
      <color indexed="8"/>
      <name val="Arial Bold"/>
    </font>
    <font>
      <sz val="9"/>
      <color indexed="8"/>
      <name val="Arial"/>
    </font>
    <font>
      <vertAlign val="superscript"/>
      <sz val="9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2" fillId="0" borderId="0" xfId="1"/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wrapText="1"/>
    </xf>
    <xf numFmtId="0" fontId="4" fillId="0" borderId="10" xfId="1" applyFont="1" applyBorder="1" applyAlignment="1">
      <alignment horizontal="center" wrapText="1"/>
    </xf>
    <xf numFmtId="191" fontId="4" fillId="0" borderId="12" xfId="1" applyNumberFormat="1" applyFont="1" applyBorder="1" applyAlignment="1">
      <alignment horizontal="right" vertical="top"/>
    </xf>
    <xf numFmtId="192" fontId="4" fillId="0" borderId="13" xfId="1" applyNumberFormat="1" applyFont="1" applyBorder="1" applyAlignment="1">
      <alignment horizontal="right" vertical="top"/>
    </xf>
    <xf numFmtId="0" fontId="2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top" wrapText="1"/>
    </xf>
    <xf numFmtId="191" fontId="4" fillId="0" borderId="16" xfId="1" applyNumberFormat="1" applyFont="1" applyBorder="1" applyAlignment="1">
      <alignment horizontal="right" vertical="top"/>
    </xf>
    <xf numFmtId="192" fontId="4" fillId="0" borderId="17" xfId="1" applyNumberFormat="1" applyFont="1" applyBorder="1" applyAlignment="1">
      <alignment horizontal="right" vertical="top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192" fontId="4" fillId="0" borderId="18" xfId="1" applyNumberFormat="1" applyFont="1" applyBorder="1" applyAlignment="1">
      <alignment horizontal="right" vertical="top"/>
    </xf>
    <xf numFmtId="0" fontId="4" fillId="0" borderId="21" xfId="1" applyFont="1" applyBorder="1" applyAlignment="1">
      <alignment horizontal="left" vertical="top" wrapText="1"/>
    </xf>
    <xf numFmtId="194" fontId="4" fillId="0" borderId="13" xfId="1" applyNumberFormat="1" applyFont="1" applyBorder="1" applyAlignment="1">
      <alignment horizontal="right" vertical="top"/>
    </xf>
    <xf numFmtId="195" fontId="4" fillId="0" borderId="13" xfId="1" applyNumberFormat="1" applyFont="1" applyBorder="1" applyAlignment="1">
      <alignment horizontal="right" vertical="top"/>
    </xf>
    <xf numFmtId="0" fontId="4" fillId="0" borderId="27" xfId="1" applyFont="1" applyBorder="1" applyAlignment="1">
      <alignment horizontal="left" vertical="top" wrapText="1"/>
    </xf>
    <xf numFmtId="194" fontId="4" fillId="0" borderId="17" xfId="1" applyNumberFormat="1" applyFont="1" applyBorder="1" applyAlignment="1">
      <alignment horizontal="right" vertical="top"/>
    </xf>
    <xf numFmtId="195" fontId="4" fillId="0" borderId="17" xfId="1" applyNumberFormat="1" applyFont="1" applyBorder="1" applyAlignment="1">
      <alignment horizontal="right" vertical="top"/>
    </xf>
    <xf numFmtId="0" fontId="4" fillId="0" borderId="26" xfId="1" applyFont="1" applyBorder="1" applyAlignment="1">
      <alignment horizontal="left" vertical="top" wrapText="1"/>
    </xf>
    <xf numFmtId="192" fontId="4" fillId="0" borderId="19" xfId="1" applyNumberFormat="1" applyFont="1" applyBorder="1" applyAlignment="1">
      <alignment horizontal="right" vertical="top"/>
    </xf>
    <xf numFmtId="194" fontId="4" fillId="0" borderId="19" xfId="1" applyNumberFormat="1" applyFont="1" applyBorder="1" applyAlignment="1">
      <alignment horizontal="right" vertical="top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/>
    </xf>
    <xf numFmtId="0" fontId="4" fillId="0" borderId="3" xfId="1" applyFont="1" applyBorder="1" applyAlignment="1">
      <alignment horizontal="center" wrapText="1"/>
    </xf>
    <xf numFmtId="0" fontId="3" fillId="0" borderId="8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wrapText="1"/>
    </xf>
    <xf numFmtId="0" fontId="3" fillId="0" borderId="19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wrapText="1"/>
    </xf>
    <xf numFmtId="0" fontId="3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wrapText="1"/>
    </xf>
    <xf numFmtId="0" fontId="3" fillId="0" borderId="20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wrapText="1"/>
    </xf>
    <xf numFmtId="0" fontId="3" fillId="0" borderId="5" xfId="1" applyFont="1" applyBorder="1" applyAlignment="1">
      <alignment horizontal="center" vertical="center"/>
    </xf>
    <xf numFmtId="0" fontId="5" fillId="0" borderId="0" xfId="1" applyFont="1" applyBorder="1" applyAlignment="1">
      <alignment horizontal="left"/>
    </xf>
    <xf numFmtId="0" fontId="4" fillId="0" borderId="28" xfId="1" applyFont="1" applyBorder="1" applyAlignment="1">
      <alignment horizontal="left" wrapText="1"/>
    </xf>
    <xf numFmtId="0" fontId="3" fillId="0" borderId="2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193" fontId="4" fillId="0" borderId="19" xfId="1" applyNumberFormat="1" applyFont="1" applyBorder="1" applyAlignment="1">
      <alignment horizontal="right" vertical="top"/>
    </xf>
    <xf numFmtId="193" fontId="4" fillId="0" borderId="20" xfId="1" applyNumberFormat="1" applyFont="1" applyBorder="1" applyAlignment="1">
      <alignment horizontal="right" vertical="top"/>
    </xf>
    <xf numFmtId="0" fontId="3" fillId="0" borderId="11" xfId="1" applyFont="1" applyBorder="1" applyAlignment="1">
      <alignment horizontal="center" vertical="center"/>
    </xf>
    <xf numFmtId="0" fontId="4" fillId="0" borderId="21" xfId="1" applyFont="1" applyBorder="1" applyAlignment="1">
      <alignment horizontal="left" vertical="top" wrapText="1"/>
    </xf>
    <xf numFmtId="0" fontId="3" fillId="0" borderId="11" xfId="1" applyFont="1" applyBorder="1" applyAlignment="1">
      <alignment horizontal="center" vertical="center"/>
    </xf>
    <xf numFmtId="0" fontId="4" fillId="0" borderId="27" xfId="1" applyFont="1" applyBorder="1" applyAlignment="1">
      <alignment horizontal="left" vertical="top" wrapText="1"/>
    </xf>
    <xf numFmtId="0" fontId="3" fillId="0" borderId="15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left" vertical="top" wrapText="1"/>
    </xf>
    <xf numFmtId="0" fontId="2" fillId="0" borderId="19" xfId="1" applyFont="1" applyBorder="1" applyAlignment="1">
      <alignment horizontal="center" vertical="center"/>
    </xf>
    <xf numFmtId="194" fontId="4" fillId="0" borderId="20" xfId="1" applyNumberFormat="1" applyFont="1" applyBorder="1" applyAlignment="1">
      <alignment horizontal="right" vertical="top"/>
    </xf>
  </cellXfs>
  <cellStyles count="2">
    <cellStyle name="Normal" xfId="0" builtinId="0"/>
    <cellStyle name="Normal_Motility" xfId="1" xr:uid="{996650CC-93A6-43D2-AB21-9875C7F935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AD2C3-3603-46A9-827A-E92C41A1D3CA}">
  <dimension ref="B3:T24"/>
  <sheetViews>
    <sheetView tabSelected="1" zoomScale="80" zoomScaleNormal="80" workbookViewId="0">
      <selection activeCell="Q9" sqref="Q9"/>
    </sheetView>
  </sheetViews>
  <sheetFormatPr defaultRowHeight="14" x14ac:dyDescent="0.3"/>
  <cols>
    <col min="2" max="2" width="15.4140625" customWidth="1"/>
  </cols>
  <sheetData>
    <row r="3" spans="2:20" ht="18" x14ac:dyDescent="0.3">
      <c r="B3" s="40" t="s">
        <v>2</v>
      </c>
      <c r="C3" s="40" t="s">
        <v>3</v>
      </c>
      <c r="D3" s="40"/>
      <c r="E3" s="40"/>
      <c r="F3" s="40" t="s">
        <v>4</v>
      </c>
      <c r="G3" s="40" t="s">
        <v>1</v>
      </c>
      <c r="J3" s="29" t="s">
        <v>21</v>
      </c>
      <c r="K3" s="30"/>
      <c r="L3" s="30"/>
      <c r="M3" s="30"/>
      <c r="N3" s="5"/>
    </row>
    <row r="4" spans="2:20" ht="18.5" thickBot="1" x14ac:dyDescent="0.35">
      <c r="B4" s="40"/>
      <c r="C4" s="1">
        <v>1</v>
      </c>
      <c r="D4" s="1">
        <v>2</v>
      </c>
      <c r="E4" s="1">
        <v>3</v>
      </c>
      <c r="F4" s="40"/>
      <c r="G4" s="40"/>
      <c r="J4" s="43" t="s">
        <v>8</v>
      </c>
      <c r="K4" s="30"/>
      <c r="L4" s="30"/>
      <c r="M4" s="30"/>
      <c r="N4" s="5"/>
    </row>
    <row r="5" spans="2:20" ht="19" thickBot="1" x14ac:dyDescent="0.35">
      <c r="B5" s="2" t="s">
        <v>0</v>
      </c>
      <c r="C5" s="3">
        <v>45</v>
      </c>
      <c r="D5" s="3">
        <v>50</v>
      </c>
      <c r="E5" s="3">
        <v>40</v>
      </c>
      <c r="F5" s="3">
        <f>AVERAGE(C5:E5)</f>
        <v>45</v>
      </c>
      <c r="G5" s="3">
        <f>STDEV(C5:E5)</f>
        <v>5</v>
      </c>
      <c r="J5" s="44" t="s">
        <v>5</v>
      </c>
      <c r="K5" s="32" t="s">
        <v>6</v>
      </c>
      <c r="L5" s="41" t="s">
        <v>7</v>
      </c>
      <c r="M5" s="42"/>
      <c r="N5" s="5"/>
    </row>
    <row r="6" spans="2:20" ht="18.5" thickBot="1" x14ac:dyDescent="0.35">
      <c r="B6" s="4">
        <v>0.4</v>
      </c>
      <c r="C6" s="3">
        <v>0</v>
      </c>
      <c r="D6" s="3">
        <v>0</v>
      </c>
      <c r="E6" s="3">
        <v>0</v>
      </c>
      <c r="F6" s="3">
        <f t="shared" ref="F6:F8" si="0">AVERAGE(C6:E6)</f>
        <v>0</v>
      </c>
      <c r="G6" s="3">
        <f t="shared" ref="G6:G8" si="1">STDEV(C6:E6)</f>
        <v>0</v>
      </c>
      <c r="J6" s="45"/>
      <c r="K6" s="33"/>
      <c r="L6" s="9">
        <v>1</v>
      </c>
      <c r="M6" s="10">
        <v>2</v>
      </c>
      <c r="N6" s="5"/>
    </row>
    <row r="7" spans="2:20" ht="18" x14ac:dyDescent="0.3">
      <c r="B7" s="4">
        <v>0.2</v>
      </c>
      <c r="C7" s="3">
        <v>0</v>
      </c>
      <c r="D7" s="3">
        <v>0</v>
      </c>
      <c r="E7" s="3">
        <v>0</v>
      </c>
      <c r="F7" s="3">
        <f t="shared" si="0"/>
        <v>0</v>
      </c>
      <c r="G7" s="3">
        <f t="shared" si="1"/>
        <v>0</v>
      </c>
      <c r="J7" s="20">
        <v>2</v>
      </c>
      <c r="K7" s="11">
        <v>3</v>
      </c>
      <c r="L7" s="12">
        <v>0</v>
      </c>
      <c r="M7" s="13"/>
      <c r="N7" s="5"/>
    </row>
    <row r="8" spans="2:20" ht="18" x14ac:dyDescent="0.3">
      <c r="B8" s="4">
        <v>0.1</v>
      </c>
      <c r="C8" s="3">
        <v>43</v>
      </c>
      <c r="D8" s="3">
        <v>47</v>
      </c>
      <c r="E8" s="3">
        <v>47</v>
      </c>
      <c r="F8" s="3">
        <f t="shared" si="0"/>
        <v>45.666666666666664</v>
      </c>
      <c r="G8" s="3">
        <f t="shared" si="1"/>
        <v>2.3094010767585029</v>
      </c>
      <c r="J8" s="23">
        <v>3</v>
      </c>
      <c r="K8" s="15">
        <v>3</v>
      </c>
      <c r="L8" s="16">
        <v>0</v>
      </c>
      <c r="M8" s="18"/>
      <c r="N8" s="5"/>
    </row>
    <row r="9" spans="2:20" x14ac:dyDescent="0.3">
      <c r="J9" s="23">
        <v>1</v>
      </c>
      <c r="K9" s="15">
        <v>3</v>
      </c>
      <c r="L9" s="17"/>
      <c r="M9" s="19">
        <v>45</v>
      </c>
      <c r="N9" s="5"/>
    </row>
    <row r="10" spans="2:20" x14ac:dyDescent="0.3">
      <c r="J10" s="23">
        <v>4</v>
      </c>
      <c r="K10" s="15">
        <v>3</v>
      </c>
      <c r="L10" s="17"/>
      <c r="M10" s="19">
        <v>45.666666666666664</v>
      </c>
      <c r="N10" s="5"/>
    </row>
    <row r="11" spans="2:20" ht="14.5" thickBot="1" x14ac:dyDescent="0.35">
      <c r="J11" s="26" t="s">
        <v>9</v>
      </c>
      <c r="K11" s="46"/>
      <c r="L11" s="47">
        <v>1</v>
      </c>
      <c r="M11" s="48">
        <v>0.99023888743396715</v>
      </c>
      <c r="N11" s="5"/>
    </row>
    <row r="12" spans="2:20" x14ac:dyDescent="0.3">
      <c r="J12" s="5"/>
      <c r="K12" s="5"/>
      <c r="L12" s="5"/>
      <c r="M12" s="5"/>
      <c r="N12" s="5"/>
    </row>
    <row r="13" spans="2:20" x14ac:dyDescent="0.3">
      <c r="J13" s="5"/>
      <c r="K13" s="5"/>
      <c r="L13" s="5"/>
      <c r="M13" s="5"/>
      <c r="N13" s="5"/>
    </row>
    <row r="14" spans="2:20" x14ac:dyDescent="0.3">
      <c r="J14" s="29" t="s">
        <v>10</v>
      </c>
      <c r="K14" s="30"/>
      <c r="L14" s="30"/>
      <c r="M14" s="30"/>
      <c r="N14" s="30"/>
      <c r="O14" s="30"/>
      <c r="P14" s="30"/>
      <c r="Q14" s="30"/>
      <c r="R14" s="30"/>
      <c r="S14" s="30"/>
      <c r="T14" s="30"/>
    </row>
    <row r="15" spans="2:20" ht="14.5" thickBot="1" x14ac:dyDescent="0.35">
      <c r="J15" s="31" t="s">
        <v>11</v>
      </c>
      <c r="K15" s="30"/>
      <c r="L15" s="30"/>
      <c r="M15" s="30"/>
      <c r="N15" s="30"/>
      <c r="O15" s="30"/>
      <c r="P15" s="30"/>
      <c r="Q15" s="30"/>
      <c r="R15" s="30"/>
      <c r="S15" s="30"/>
      <c r="T15" s="30"/>
    </row>
    <row r="16" spans="2:20" ht="14.5" thickBot="1" x14ac:dyDescent="0.35">
      <c r="J16" s="6"/>
      <c r="K16" s="49"/>
      <c r="L16" s="32" t="s">
        <v>6</v>
      </c>
      <c r="M16" s="34" t="s">
        <v>12</v>
      </c>
      <c r="N16" s="34" t="s">
        <v>13</v>
      </c>
      <c r="O16" s="34" t="s">
        <v>14</v>
      </c>
      <c r="P16" s="36" t="s">
        <v>15</v>
      </c>
      <c r="Q16" s="37"/>
      <c r="R16" s="34" t="s">
        <v>16</v>
      </c>
      <c r="S16" s="34" t="s">
        <v>17</v>
      </c>
      <c r="T16" s="38" t="s">
        <v>22</v>
      </c>
    </row>
    <row r="17" spans="10:20" ht="24" thickBot="1" x14ac:dyDescent="0.35">
      <c r="J17" s="7"/>
      <c r="K17" s="8"/>
      <c r="L17" s="33"/>
      <c r="M17" s="35"/>
      <c r="N17" s="35"/>
      <c r="O17" s="35"/>
      <c r="P17" s="9" t="s">
        <v>18</v>
      </c>
      <c r="Q17" s="9" t="s">
        <v>19</v>
      </c>
      <c r="R17" s="35"/>
      <c r="S17" s="35"/>
      <c r="T17" s="39"/>
    </row>
    <row r="18" spans="10:20" x14ac:dyDescent="0.3">
      <c r="J18" s="50">
        <v>1</v>
      </c>
      <c r="K18" s="51"/>
      <c r="L18" s="11">
        <v>3</v>
      </c>
      <c r="M18" s="12">
        <v>45</v>
      </c>
      <c r="N18" s="21">
        <v>5</v>
      </c>
      <c r="O18" s="21">
        <v>2.8867513459481287</v>
      </c>
      <c r="P18" s="12">
        <v>32.57931144124835</v>
      </c>
      <c r="Q18" s="12">
        <v>57.42068855875165</v>
      </c>
      <c r="R18" s="22">
        <v>40</v>
      </c>
      <c r="S18" s="22">
        <v>50</v>
      </c>
      <c r="T18" s="13"/>
    </row>
    <row r="19" spans="10:20" x14ac:dyDescent="0.3">
      <c r="J19" s="52">
        <v>2</v>
      </c>
      <c r="K19" s="53"/>
      <c r="L19" s="15">
        <v>3</v>
      </c>
      <c r="M19" s="16">
        <v>0</v>
      </c>
      <c r="N19" s="24">
        <v>0</v>
      </c>
      <c r="O19" s="24">
        <v>0</v>
      </c>
      <c r="P19" s="16">
        <v>0</v>
      </c>
      <c r="Q19" s="16">
        <v>0</v>
      </c>
      <c r="R19" s="25">
        <v>0</v>
      </c>
      <c r="S19" s="25">
        <v>0</v>
      </c>
      <c r="T19" s="18"/>
    </row>
    <row r="20" spans="10:20" x14ac:dyDescent="0.3">
      <c r="J20" s="52">
        <v>3</v>
      </c>
      <c r="K20" s="53"/>
      <c r="L20" s="15">
        <v>3</v>
      </c>
      <c r="M20" s="16">
        <v>0</v>
      </c>
      <c r="N20" s="24">
        <v>0</v>
      </c>
      <c r="O20" s="24">
        <v>0</v>
      </c>
      <c r="P20" s="16">
        <v>0</v>
      </c>
      <c r="Q20" s="16">
        <v>0</v>
      </c>
      <c r="R20" s="25">
        <v>0</v>
      </c>
      <c r="S20" s="25">
        <v>0</v>
      </c>
      <c r="T20" s="18"/>
    </row>
    <row r="21" spans="10:20" x14ac:dyDescent="0.3">
      <c r="J21" s="52">
        <v>4</v>
      </c>
      <c r="K21" s="53"/>
      <c r="L21" s="15">
        <v>3</v>
      </c>
      <c r="M21" s="16">
        <v>45.666666666666664</v>
      </c>
      <c r="N21" s="24">
        <v>2.3094010767585029</v>
      </c>
      <c r="O21" s="24">
        <v>1.3333333333333333</v>
      </c>
      <c r="P21" s="16">
        <v>39.929796360334045</v>
      </c>
      <c r="Q21" s="16">
        <v>51.403536972999284</v>
      </c>
      <c r="R21" s="25">
        <v>43</v>
      </c>
      <c r="S21" s="25">
        <v>47</v>
      </c>
      <c r="T21" s="18"/>
    </row>
    <row r="22" spans="10:20" x14ac:dyDescent="0.3">
      <c r="J22" s="52" t="s">
        <v>20</v>
      </c>
      <c r="K22" s="53"/>
      <c r="L22" s="15">
        <v>12</v>
      </c>
      <c r="M22" s="16">
        <v>22.666666666666668</v>
      </c>
      <c r="N22" s="24">
        <v>23.792028204014176</v>
      </c>
      <c r="O22" s="24">
        <v>6.8681669440773767</v>
      </c>
      <c r="P22" s="16">
        <v>7.5499331457204244</v>
      </c>
      <c r="Q22" s="16">
        <v>37.783400187612912</v>
      </c>
      <c r="R22" s="25">
        <v>0</v>
      </c>
      <c r="S22" s="25">
        <v>50</v>
      </c>
      <c r="T22" s="18"/>
    </row>
    <row r="23" spans="10:20" ht="23.5" thickBot="1" x14ac:dyDescent="0.35">
      <c r="J23" s="54" t="s">
        <v>23</v>
      </c>
      <c r="K23" s="14" t="s">
        <v>24</v>
      </c>
      <c r="L23" s="55"/>
      <c r="M23" s="17"/>
      <c r="N23" s="24">
        <v>2.753785273643051</v>
      </c>
      <c r="O23" s="24">
        <v>0.79494933451412131</v>
      </c>
      <c r="P23" s="16">
        <v>20.833510214003297</v>
      </c>
      <c r="Q23" s="16">
        <v>24.499823119330038</v>
      </c>
      <c r="R23" s="17"/>
      <c r="S23" s="17"/>
      <c r="T23" s="18"/>
    </row>
    <row r="24" spans="10:20" ht="23.5" thickBot="1" x14ac:dyDescent="0.35">
      <c r="J24" s="56"/>
      <c r="K24" s="57" t="s">
        <v>25</v>
      </c>
      <c r="L24" s="46"/>
      <c r="M24" s="58"/>
      <c r="N24" s="58"/>
      <c r="O24" s="28">
        <v>13.087313619600387</v>
      </c>
      <c r="P24" s="27">
        <v>-18.983006208117768</v>
      </c>
      <c r="Q24" s="27">
        <v>64.3163395414511</v>
      </c>
      <c r="R24" s="58"/>
      <c r="S24" s="58"/>
      <c r="T24" s="59">
        <v>682.58333333333337</v>
      </c>
    </row>
  </sheetData>
  <mergeCells count="25">
    <mergeCell ref="J19:K19"/>
    <mergeCell ref="J20:K20"/>
    <mergeCell ref="J21:K21"/>
    <mergeCell ref="J22:K22"/>
    <mergeCell ref="J23:J24"/>
    <mergeCell ref="P16:Q16"/>
    <mergeCell ref="R16:R17"/>
    <mergeCell ref="S16:S17"/>
    <mergeCell ref="T16:T17"/>
    <mergeCell ref="J18:K18"/>
    <mergeCell ref="J3:M3"/>
    <mergeCell ref="J4:M4"/>
    <mergeCell ref="J5:J6"/>
    <mergeCell ref="K5:K6"/>
    <mergeCell ref="L5:M5"/>
    <mergeCell ref="B3:B4"/>
    <mergeCell ref="C3:E3"/>
    <mergeCell ref="F3:F4"/>
    <mergeCell ref="G3:G4"/>
    <mergeCell ref="J14:T14"/>
    <mergeCell ref="J15:T15"/>
    <mergeCell ref="L16:L17"/>
    <mergeCell ref="M16:M17"/>
    <mergeCell ref="N16:N17"/>
    <mergeCell ref="O16:O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Motility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2018-06-07T16:23:17Z</dcterms:created>
  <dcterms:modified xsi:type="dcterms:W3CDTF">2019-05-27T22:26:28Z</dcterms:modified>
</cp:coreProperties>
</file>