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G2\peerj第一次投稿\"/>
    </mc:Choice>
  </mc:AlternateContent>
  <xr:revisionPtr revIDLastSave="0" documentId="13_ncr:1_{F8BE11A7-10B1-46E4-BD25-2ACAA1B38A0A}" xr6:coauthVersionLast="43" xr6:coauthVersionMax="43" xr10:uidLastSave="{00000000-0000-0000-0000-000000000000}"/>
  <bookViews>
    <workbookView xWindow="-98" yWindow="-98" windowWidth="20715" windowHeight="13276" xr2:uid="{E8799BAE-3F3B-4BE2-B6B3-65C665D18A9D}"/>
  </bookViews>
  <sheets>
    <sheet name="clinical" sheetId="16" r:id="rId1"/>
    <sheet name="qPCR" sheetId="20" r:id="rId2"/>
  </sheets>
  <definedNames>
    <definedName name="_xlnm._FilterDatabase" localSheetId="0" hidden="1">clinical!$A$1:$I$41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" i="20" l="1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2" i="20"/>
  <c r="T3" i="20"/>
  <c r="T4" i="20"/>
  <c r="T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2" i="20"/>
  <c r="S3" i="20"/>
  <c r="S4" i="20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2" i="20"/>
  <c r="R3" i="20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2" i="20"/>
  <c r="P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2" i="20"/>
  <c r="Q3" i="20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2" i="20"/>
  <c r="O3" i="20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2" i="20"/>
  <c r="N3" i="2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2" i="20"/>
</calcChain>
</file>

<file path=xl/sharedStrings.xml><?xml version="1.0" encoding="utf-8"?>
<sst xmlns="http://schemas.openxmlformats.org/spreadsheetml/2006/main" count="150" uniqueCount="31">
  <si>
    <t>T</t>
    <phoneticPr fontId="1" type="noConversion"/>
  </si>
  <si>
    <t>II</t>
    <phoneticPr fontId="1" type="noConversion"/>
  </si>
  <si>
    <t>I</t>
    <phoneticPr fontId="1" type="noConversion"/>
  </si>
  <si>
    <t>III</t>
    <phoneticPr fontId="1" type="noConversion"/>
  </si>
  <si>
    <t>III</t>
    <phoneticPr fontId="1" type="noConversion"/>
  </si>
  <si>
    <t>No</t>
  </si>
  <si>
    <t>Patient Number</t>
    <phoneticPr fontId="1" type="noConversion"/>
  </si>
  <si>
    <t>gender</t>
    <phoneticPr fontId="1" type="noConversion"/>
  </si>
  <si>
    <t>Smoking history</t>
    <phoneticPr fontId="2" type="noConversion"/>
  </si>
  <si>
    <t>Yes</t>
  </si>
  <si>
    <t>N</t>
    <phoneticPr fontId="2" type="noConversion"/>
  </si>
  <si>
    <t>TNM stage</t>
    <phoneticPr fontId="1" type="noConversion"/>
  </si>
  <si>
    <t>No</t>
    <phoneticPr fontId="1" type="noConversion"/>
  </si>
  <si>
    <t>Yes</t>
    <phoneticPr fontId="1" type="noConversion"/>
  </si>
  <si>
    <t>CT-DSG2-cancer</t>
    <phoneticPr fontId="1" type="noConversion"/>
  </si>
  <si>
    <t>CT-ACTIN-cancer</t>
    <phoneticPr fontId="1" type="noConversion"/>
  </si>
  <si>
    <t>CT-DSG2-normal</t>
  </si>
  <si>
    <t>CT-ACTIN-normal</t>
    <phoneticPr fontId="1" type="noConversion"/>
  </si>
  <si>
    <t>ΔCT-cancer</t>
    <phoneticPr fontId="1" type="noConversion"/>
  </si>
  <si>
    <t>ΔCT-normal</t>
    <phoneticPr fontId="1" type="noConversion"/>
  </si>
  <si>
    <t>CT-DSG2-cancer-mean</t>
    <phoneticPr fontId="1" type="noConversion"/>
  </si>
  <si>
    <t>CT-ACTIN-cancer-mean</t>
  </si>
  <si>
    <t>CT-DSG2-normal-mean</t>
    <phoneticPr fontId="1" type="noConversion"/>
  </si>
  <si>
    <t>CT-ACTIN-normal-mean</t>
    <phoneticPr fontId="1" type="noConversion"/>
  </si>
  <si>
    <t>2^-ΔCT-cancer</t>
  </si>
  <si>
    <t>2^-ΔCT-cancer</t>
    <phoneticPr fontId="1" type="noConversion"/>
  </si>
  <si>
    <t>2^-ΔCT-normal</t>
  </si>
  <si>
    <t>2^-ΔCT-normal</t>
    <phoneticPr fontId="1" type="noConversion"/>
  </si>
  <si>
    <t>Male</t>
  </si>
  <si>
    <t>Female</t>
  </si>
  <si>
    <t>age(1:≥60,0:&lt;60)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</si>
</sst>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48AA-A6D8-422C-B763-E9319DA6E712}">
  <dimension ref="A1:I41"/>
  <sheetViews>
    <sheetView tabSelected="1" workbookViewId="0">
      <selection activeCell="L30" sqref="L30"/>
    </sheetView>
  </sheetViews>
  <sheetFormatPr defaultRowHeight="13.9" x14ac:dyDescent="0.4"/>
  <cols>
    <col min="1" max="1" width="8.9296875" style="5" customWidth="1"/>
    <col min="2" max="2" width="6.1328125" style="5" customWidth="1"/>
    <col min="3" max="3" width="7.59765625" style="6" customWidth="1"/>
    <col min="4" max="4" width="9.06640625" style="5"/>
    <col min="5" max="5" width="8.19921875" style="6" customWidth="1"/>
    <col min="6" max="7" width="9.06640625" style="5"/>
    <col min="8" max="8" width="10.53125" style="6" customWidth="1"/>
    <col min="9" max="9" width="13.33203125" style="6" customWidth="1"/>
    <col min="10" max="16384" width="9.06640625" style="6"/>
  </cols>
  <sheetData>
    <row r="1" spans="1:9" x14ac:dyDescent="0.4">
      <c r="A1" s="5" t="s">
        <v>6</v>
      </c>
      <c r="B1" s="5" t="s">
        <v>30</v>
      </c>
      <c r="C1" s="6" t="s">
        <v>7</v>
      </c>
      <c r="D1" s="4" t="s">
        <v>8</v>
      </c>
      <c r="E1" s="6" t="s">
        <v>11</v>
      </c>
      <c r="F1" s="4" t="s">
        <v>0</v>
      </c>
      <c r="G1" s="4" t="s">
        <v>10</v>
      </c>
      <c r="H1" s="6" t="s">
        <v>24</v>
      </c>
      <c r="I1" s="6" t="s">
        <v>26</v>
      </c>
    </row>
    <row r="2" spans="1:9" x14ac:dyDescent="0.4">
      <c r="A2" s="5">
        <v>1</v>
      </c>
      <c r="B2" s="5">
        <v>1</v>
      </c>
      <c r="C2" s="6" t="s">
        <v>28</v>
      </c>
      <c r="D2" s="5" t="s">
        <v>9</v>
      </c>
      <c r="E2" s="6" t="s">
        <v>1</v>
      </c>
      <c r="F2" s="5">
        <v>3</v>
      </c>
      <c r="G2" s="5">
        <v>0</v>
      </c>
      <c r="H2" s="6">
        <v>3.9922152885247232E-2</v>
      </c>
      <c r="I2" s="6">
        <v>1.1786942396486207E-2</v>
      </c>
    </row>
    <row r="3" spans="1:9" x14ac:dyDescent="0.4">
      <c r="A3" s="5">
        <v>2</v>
      </c>
      <c r="B3" s="5">
        <v>1</v>
      </c>
      <c r="C3" s="5" t="s">
        <v>28</v>
      </c>
      <c r="D3" s="5" t="s">
        <v>5</v>
      </c>
      <c r="E3" s="5" t="s">
        <v>2</v>
      </c>
      <c r="F3" s="5">
        <v>1</v>
      </c>
      <c r="G3" s="5">
        <v>1</v>
      </c>
      <c r="H3" s="6">
        <v>6.4853728697484125E-2</v>
      </c>
      <c r="I3" s="6">
        <v>4.9149935493373917E-2</v>
      </c>
    </row>
    <row r="4" spans="1:9" x14ac:dyDescent="0.4">
      <c r="A4" s="5">
        <v>3</v>
      </c>
      <c r="B4" s="5">
        <v>0</v>
      </c>
      <c r="C4" s="6" t="s">
        <v>29</v>
      </c>
      <c r="D4" s="5" t="s">
        <v>5</v>
      </c>
      <c r="E4" s="6" t="s">
        <v>1</v>
      </c>
      <c r="F4" s="5">
        <v>2</v>
      </c>
      <c r="G4" s="5">
        <v>1</v>
      </c>
      <c r="H4" s="6">
        <v>1.4082038478294234E-2</v>
      </c>
      <c r="I4" s="6">
        <v>2.1923086881042507E-3</v>
      </c>
    </row>
    <row r="5" spans="1:9" x14ac:dyDescent="0.4">
      <c r="A5" s="5">
        <v>4</v>
      </c>
      <c r="B5" s="5">
        <v>1</v>
      </c>
      <c r="C5" s="6" t="s">
        <v>28</v>
      </c>
      <c r="D5" s="5" t="s">
        <v>9</v>
      </c>
      <c r="E5" s="6" t="s">
        <v>2</v>
      </c>
      <c r="F5" s="5">
        <v>2</v>
      </c>
      <c r="G5" s="5">
        <v>0</v>
      </c>
      <c r="H5" s="6">
        <v>3.1832994061165402E-2</v>
      </c>
      <c r="I5" s="6">
        <v>2.5382887386132414E-2</v>
      </c>
    </row>
    <row r="6" spans="1:9" x14ac:dyDescent="0.4">
      <c r="A6" s="5">
        <v>5</v>
      </c>
      <c r="B6" s="5">
        <v>0</v>
      </c>
      <c r="C6" s="6" t="s">
        <v>29</v>
      </c>
      <c r="D6" s="5" t="s">
        <v>5</v>
      </c>
      <c r="E6" s="6" t="s">
        <v>1</v>
      </c>
      <c r="F6" s="5">
        <v>2</v>
      </c>
      <c r="G6" s="5">
        <v>1</v>
      </c>
      <c r="H6" s="6">
        <v>0.18513719403582007</v>
      </c>
      <c r="I6" s="6">
        <v>0.14626603165076388</v>
      </c>
    </row>
    <row r="7" spans="1:9" x14ac:dyDescent="0.4">
      <c r="A7" s="5">
        <v>6</v>
      </c>
      <c r="B7" s="5">
        <v>0</v>
      </c>
      <c r="C7" s="6" t="s">
        <v>28</v>
      </c>
      <c r="D7" s="5" t="s">
        <v>9</v>
      </c>
      <c r="E7" s="6" t="s">
        <v>1</v>
      </c>
      <c r="F7" s="5">
        <v>2</v>
      </c>
      <c r="G7" s="5">
        <v>1</v>
      </c>
      <c r="H7" s="6">
        <v>6.410882008962622E-2</v>
      </c>
      <c r="I7" s="6">
        <v>4.2985681816867023E-2</v>
      </c>
    </row>
    <row r="8" spans="1:9" x14ac:dyDescent="0.4">
      <c r="A8" s="5">
        <v>7</v>
      </c>
      <c r="B8" s="5">
        <v>0</v>
      </c>
      <c r="C8" s="6" t="s">
        <v>29</v>
      </c>
      <c r="D8" s="5" t="s">
        <v>5</v>
      </c>
      <c r="E8" s="6" t="s">
        <v>3</v>
      </c>
      <c r="F8" s="5">
        <v>4</v>
      </c>
      <c r="G8" s="5">
        <v>0</v>
      </c>
      <c r="H8" s="6">
        <v>5.9539874877746084E-2</v>
      </c>
      <c r="I8" s="6">
        <v>1.2259126529636752E-2</v>
      </c>
    </row>
    <row r="9" spans="1:9" x14ac:dyDescent="0.4">
      <c r="A9" s="5">
        <v>8</v>
      </c>
      <c r="B9" s="5">
        <v>0</v>
      </c>
      <c r="C9" s="6" t="s">
        <v>28</v>
      </c>
      <c r="D9" s="5" t="s">
        <v>9</v>
      </c>
      <c r="E9" s="6" t="s">
        <v>3</v>
      </c>
      <c r="F9" s="5">
        <v>4</v>
      </c>
      <c r="G9" s="5">
        <v>2</v>
      </c>
      <c r="H9" s="6">
        <v>9.2568597017910481E-2</v>
      </c>
      <c r="I9" s="6">
        <v>1.2975447403286251E-3</v>
      </c>
    </row>
    <row r="10" spans="1:9" x14ac:dyDescent="0.4">
      <c r="A10" s="5">
        <v>9</v>
      </c>
      <c r="B10" s="5">
        <v>0</v>
      </c>
      <c r="C10" s="6" t="s">
        <v>28</v>
      </c>
      <c r="D10" s="5" t="s">
        <v>9</v>
      </c>
      <c r="E10" s="6" t="s">
        <v>1</v>
      </c>
      <c r="F10" s="5">
        <v>2</v>
      </c>
      <c r="G10" s="5">
        <v>0</v>
      </c>
      <c r="H10" s="6">
        <v>9.9442060469364726E-2</v>
      </c>
      <c r="I10" s="6">
        <v>5.1000905311777735E-2</v>
      </c>
    </row>
    <row r="11" spans="1:9" x14ac:dyDescent="0.4">
      <c r="A11" s="5">
        <v>10</v>
      </c>
      <c r="B11" s="5">
        <v>1</v>
      </c>
      <c r="C11" s="6" t="s">
        <v>28</v>
      </c>
      <c r="D11" s="5" t="s">
        <v>9</v>
      </c>
      <c r="E11" s="6" t="s">
        <v>2</v>
      </c>
      <c r="F11" s="5">
        <v>1</v>
      </c>
      <c r="G11" s="5">
        <v>0</v>
      </c>
      <c r="H11" s="6">
        <v>1.7417322446701897E-2</v>
      </c>
      <c r="I11" s="6">
        <v>2.8755864082027332E-2</v>
      </c>
    </row>
    <row r="12" spans="1:9" x14ac:dyDescent="0.4">
      <c r="A12" s="5">
        <v>11</v>
      </c>
      <c r="B12" s="5">
        <v>1</v>
      </c>
      <c r="C12" s="5" t="s">
        <v>28</v>
      </c>
      <c r="D12" s="5" t="s">
        <v>12</v>
      </c>
      <c r="E12" s="5" t="s">
        <v>3</v>
      </c>
      <c r="F12" s="5">
        <v>2</v>
      </c>
      <c r="G12" s="5">
        <v>2</v>
      </c>
      <c r="H12" s="6">
        <v>0.13490352956305335</v>
      </c>
      <c r="I12" s="6">
        <v>1.7058879133916266E-2</v>
      </c>
    </row>
    <row r="13" spans="1:9" x14ac:dyDescent="0.4">
      <c r="A13" s="4">
        <v>12</v>
      </c>
      <c r="B13" s="5">
        <v>1</v>
      </c>
      <c r="C13" s="7" t="s">
        <v>29</v>
      </c>
      <c r="D13" s="4" t="s">
        <v>5</v>
      </c>
      <c r="E13" s="7" t="s">
        <v>3</v>
      </c>
      <c r="F13" s="4">
        <v>3</v>
      </c>
      <c r="G13" s="8">
        <v>1</v>
      </c>
      <c r="H13" s="6">
        <v>0.31570886279791072</v>
      </c>
      <c r="I13" s="6">
        <v>0.12046338979894419</v>
      </c>
    </row>
    <row r="14" spans="1:9" x14ac:dyDescent="0.4">
      <c r="A14" s="5">
        <v>13</v>
      </c>
      <c r="B14" s="5">
        <v>0</v>
      </c>
      <c r="C14" s="5" t="s">
        <v>29</v>
      </c>
      <c r="D14" s="5" t="s">
        <v>5</v>
      </c>
      <c r="E14" s="5" t="s">
        <v>2</v>
      </c>
      <c r="F14" s="5">
        <v>1</v>
      </c>
      <c r="G14" s="5">
        <v>0</v>
      </c>
      <c r="H14" s="6">
        <v>4.8585400334640587E-2</v>
      </c>
      <c r="I14" s="6">
        <v>2.9701233678462478E-2</v>
      </c>
    </row>
    <row r="15" spans="1:9" x14ac:dyDescent="0.4">
      <c r="A15" s="5">
        <v>14</v>
      </c>
      <c r="B15" s="5">
        <v>0</v>
      </c>
      <c r="C15" s="6" t="s">
        <v>28</v>
      </c>
      <c r="D15" s="5" t="s">
        <v>9</v>
      </c>
      <c r="E15" s="6" t="s">
        <v>2</v>
      </c>
      <c r="F15" s="5">
        <v>1</v>
      </c>
      <c r="G15" s="5">
        <v>0</v>
      </c>
      <c r="H15" s="6">
        <v>3.4915223064756792E-2</v>
      </c>
      <c r="I15" s="6">
        <v>5.3660339777359664E-2</v>
      </c>
    </row>
    <row r="16" spans="1:9" x14ac:dyDescent="0.4">
      <c r="A16" s="5">
        <v>15</v>
      </c>
      <c r="B16" s="5">
        <v>1</v>
      </c>
      <c r="C16" s="6" t="s">
        <v>28</v>
      </c>
      <c r="D16" s="5" t="s">
        <v>12</v>
      </c>
      <c r="E16" s="6" t="s">
        <v>3</v>
      </c>
      <c r="F16" s="5">
        <v>4</v>
      </c>
      <c r="G16" s="9">
        <v>0</v>
      </c>
      <c r="H16" s="6">
        <v>9.7395572457562515E-2</v>
      </c>
      <c r="I16" s="6">
        <v>1.5338841488230528E-2</v>
      </c>
    </row>
    <row r="17" spans="1:9" x14ac:dyDescent="0.4">
      <c r="A17" s="4">
        <v>16</v>
      </c>
      <c r="B17" s="5">
        <v>1</v>
      </c>
      <c r="C17" s="7" t="s">
        <v>28</v>
      </c>
      <c r="D17" s="4" t="s">
        <v>9</v>
      </c>
      <c r="E17" s="7" t="s">
        <v>1</v>
      </c>
      <c r="F17" s="4">
        <v>1</v>
      </c>
      <c r="G17" s="4">
        <v>1</v>
      </c>
      <c r="H17" s="6">
        <v>6.760779163000688E-2</v>
      </c>
      <c r="I17" s="6">
        <v>3.0748645422128507E-2</v>
      </c>
    </row>
    <row r="18" spans="1:9" x14ac:dyDescent="0.4">
      <c r="A18" s="4">
        <v>17</v>
      </c>
      <c r="B18" s="5">
        <v>1</v>
      </c>
      <c r="C18" s="7" t="s">
        <v>28</v>
      </c>
      <c r="D18" s="4" t="s">
        <v>9</v>
      </c>
      <c r="E18" s="7" t="s">
        <v>1</v>
      </c>
      <c r="F18" s="4">
        <v>2</v>
      </c>
      <c r="G18" s="4">
        <v>0</v>
      </c>
      <c r="H18" s="6">
        <v>0.1179842890852118</v>
      </c>
      <c r="I18" s="6">
        <v>6.76077916300067E-2</v>
      </c>
    </row>
    <row r="19" spans="1:9" x14ac:dyDescent="0.4">
      <c r="A19" s="4">
        <v>18</v>
      </c>
      <c r="B19" s="5">
        <v>0</v>
      </c>
      <c r="C19" s="7" t="s">
        <v>28</v>
      </c>
      <c r="D19" s="4" t="s">
        <v>9</v>
      </c>
      <c r="E19" s="7" t="s">
        <v>3</v>
      </c>
      <c r="F19" s="4">
        <v>2</v>
      </c>
      <c r="G19" s="4">
        <v>2</v>
      </c>
      <c r="H19" s="6">
        <v>5.4158565365154017E-2</v>
      </c>
      <c r="I19" s="6">
        <v>3.0748645422128573E-2</v>
      </c>
    </row>
    <row r="20" spans="1:9" x14ac:dyDescent="0.4">
      <c r="A20" s="4">
        <v>19</v>
      </c>
      <c r="B20" s="4">
        <v>1</v>
      </c>
      <c r="C20" s="7" t="s">
        <v>28</v>
      </c>
      <c r="D20" s="4" t="s">
        <v>9</v>
      </c>
      <c r="E20" s="7" t="s">
        <v>1</v>
      </c>
      <c r="F20" s="4">
        <v>1</v>
      </c>
      <c r="G20" s="4">
        <v>1</v>
      </c>
      <c r="H20" s="6">
        <v>0.11008323419951856</v>
      </c>
      <c r="I20" s="6">
        <v>0.13552835878767736</v>
      </c>
    </row>
    <row r="21" spans="1:9" x14ac:dyDescent="0.4">
      <c r="A21" s="4">
        <v>20</v>
      </c>
      <c r="B21" s="5">
        <v>0</v>
      </c>
      <c r="C21" s="7" t="s">
        <v>28</v>
      </c>
      <c r="D21" s="4" t="s">
        <v>9</v>
      </c>
      <c r="E21" s="7" t="s">
        <v>1</v>
      </c>
      <c r="F21" s="4">
        <v>2</v>
      </c>
      <c r="G21" s="4">
        <v>1</v>
      </c>
      <c r="H21" s="6">
        <v>9.0873282332519151E-2</v>
      </c>
      <c r="I21" s="6">
        <v>1.0796194374748238E-2</v>
      </c>
    </row>
    <row r="22" spans="1:9" x14ac:dyDescent="0.4">
      <c r="A22" s="4">
        <v>21</v>
      </c>
      <c r="B22" s="5">
        <v>1</v>
      </c>
      <c r="C22" s="7" t="s">
        <v>28</v>
      </c>
      <c r="D22" s="4" t="s">
        <v>12</v>
      </c>
      <c r="E22" s="7" t="s">
        <v>2</v>
      </c>
      <c r="F22" s="4">
        <v>1</v>
      </c>
      <c r="G22" s="4">
        <v>0</v>
      </c>
      <c r="H22" s="6">
        <v>1.1732600809646634E-2</v>
      </c>
      <c r="I22" s="6">
        <v>1.9693402324758952E-4</v>
      </c>
    </row>
    <row r="23" spans="1:9" s="7" customFormat="1" x14ac:dyDescent="0.4">
      <c r="A23" s="4">
        <v>22</v>
      </c>
      <c r="B23" s="5">
        <v>0</v>
      </c>
      <c r="C23" s="7" t="s">
        <v>29</v>
      </c>
      <c r="D23" s="4" t="s">
        <v>13</v>
      </c>
      <c r="E23" s="7" t="s">
        <v>3</v>
      </c>
      <c r="F23" s="4">
        <v>2</v>
      </c>
      <c r="G23" s="4">
        <v>2</v>
      </c>
      <c r="H23" s="6">
        <v>4.949180032998237E-2</v>
      </c>
      <c r="I23" s="6">
        <v>5.4158565365154017E-2</v>
      </c>
    </row>
    <row r="24" spans="1:9" x14ac:dyDescent="0.4">
      <c r="A24" s="4">
        <v>23</v>
      </c>
      <c r="B24" s="5">
        <v>1</v>
      </c>
      <c r="C24" s="7" t="s">
        <v>29</v>
      </c>
      <c r="D24" s="4" t="s">
        <v>5</v>
      </c>
      <c r="E24" s="7" t="s">
        <v>2</v>
      </c>
      <c r="F24" s="4">
        <v>1</v>
      </c>
      <c r="G24" s="4">
        <v>0</v>
      </c>
      <c r="H24" s="6">
        <v>4.6822096152396138E-2</v>
      </c>
      <c r="I24" s="6">
        <v>3.0465776741319967E-2</v>
      </c>
    </row>
    <row r="25" spans="1:9" x14ac:dyDescent="0.4">
      <c r="A25" s="4">
        <v>24</v>
      </c>
      <c r="B25" s="5">
        <v>0</v>
      </c>
      <c r="C25" s="7" t="s">
        <v>29</v>
      </c>
      <c r="D25" s="4" t="s">
        <v>13</v>
      </c>
      <c r="E25" s="7" t="s">
        <v>3</v>
      </c>
      <c r="F25" s="4">
        <v>1</v>
      </c>
      <c r="G25" s="4">
        <v>2</v>
      </c>
      <c r="H25" s="6">
        <v>5.8449452990644767E-2</v>
      </c>
      <c r="I25" s="6">
        <v>2.2405550750247305E-2</v>
      </c>
    </row>
    <row r="26" spans="1:9" x14ac:dyDescent="0.4">
      <c r="A26" s="4">
        <v>25</v>
      </c>
      <c r="B26" s="5">
        <v>1</v>
      </c>
      <c r="C26" s="7" t="s">
        <v>29</v>
      </c>
      <c r="D26" s="4" t="s">
        <v>12</v>
      </c>
      <c r="E26" s="7" t="s">
        <v>3</v>
      </c>
      <c r="F26" s="4">
        <v>2</v>
      </c>
      <c r="G26" s="4">
        <v>2</v>
      </c>
      <c r="H26" s="6">
        <v>7.3133015825382314E-2</v>
      </c>
      <c r="I26" s="6">
        <v>5.8992144542605603E-2</v>
      </c>
    </row>
    <row r="27" spans="1:9" x14ac:dyDescent="0.4">
      <c r="A27" s="5">
        <v>26</v>
      </c>
      <c r="B27" s="5">
        <v>1</v>
      </c>
      <c r="C27" s="7" t="s">
        <v>29</v>
      </c>
      <c r="D27" s="5" t="s">
        <v>5</v>
      </c>
      <c r="E27" s="7" t="s">
        <v>1</v>
      </c>
      <c r="F27" s="5">
        <v>1</v>
      </c>
      <c r="G27" s="5">
        <v>1</v>
      </c>
      <c r="H27" s="6">
        <v>8.8184362944878206E-2</v>
      </c>
      <c r="I27" s="6">
        <v>2.9632688474203014E-2</v>
      </c>
    </row>
    <row r="28" spans="1:9" x14ac:dyDescent="0.4">
      <c r="A28" s="4">
        <v>27</v>
      </c>
      <c r="B28" s="5">
        <v>0</v>
      </c>
      <c r="C28" s="7" t="s">
        <v>29</v>
      </c>
      <c r="D28" s="4" t="s">
        <v>12</v>
      </c>
      <c r="E28" s="7" t="s">
        <v>1</v>
      </c>
      <c r="F28" s="4">
        <v>1</v>
      </c>
      <c r="G28" s="4">
        <v>1</v>
      </c>
      <c r="H28" s="6">
        <v>4.8138444447298499E-2</v>
      </c>
      <c r="I28" s="6">
        <v>2.6954438499756005E-2</v>
      </c>
    </row>
    <row r="29" spans="1:9" x14ac:dyDescent="0.4">
      <c r="A29" s="5">
        <v>28</v>
      </c>
      <c r="B29" s="5">
        <v>0</v>
      </c>
      <c r="C29" s="7" t="s">
        <v>29</v>
      </c>
      <c r="D29" s="5" t="s">
        <v>5</v>
      </c>
      <c r="E29" s="7" t="s">
        <v>3</v>
      </c>
      <c r="F29" s="5">
        <v>3</v>
      </c>
      <c r="G29" s="5">
        <v>1</v>
      </c>
      <c r="H29" s="6">
        <v>0.13121458545288309</v>
      </c>
      <c r="I29" s="6">
        <v>5.3908876999512016E-2</v>
      </c>
    </row>
    <row r="30" spans="1:9" x14ac:dyDescent="0.4">
      <c r="A30" s="4">
        <v>29</v>
      </c>
      <c r="B30" s="5">
        <v>0</v>
      </c>
      <c r="C30" s="7" t="s">
        <v>29</v>
      </c>
      <c r="D30" s="4" t="s">
        <v>13</v>
      </c>
      <c r="E30" s="7" t="s">
        <v>1</v>
      </c>
      <c r="F30" s="4">
        <v>1</v>
      </c>
      <c r="G30" s="4">
        <v>1</v>
      </c>
      <c r="H30" s="6">
        <v>3.8207508677877026E-2</v>
      </c>
      <c r="I30" s="6">
        <v>1.1979127692731234E-2</v>
      </c>
    </row>
    <row r="31" spans="1:9" x14ac:dyDescent="0.4">
      <c r="A31" s="4">
        <v>30</v>
      </c>
      <c r="B31" s="4">
        <v>1</v>
      </c>
      <c r="C31" s="7" t="s">
        <v>29</v>
      </c>
      <c r="D31" s="4" t="s">
        <v>5</v>
      </c>
      <c r="E31" s="7" t="s">
        <v>3</v>
      </c>
      <c r="F31" s="4">
        <v>4</v>
      </c>
      <c r="G31" s="4">
        <v>0</v>
      </c>
      <c r="H31" s="6">
        <v>1.2720801056339066E-2</v>
      </c>
      <c r="I31" s="6">
        <v>4.93954804834923E-4</v>
      </c>
    </row>
    <row r="32" spans="1:9" x14ac:dyDescent="0.4">
      <c r="A32" s="4">
        <v>31</v>
      </c>
      <c r="B32" s="4">
        <v>0</v>
      </c>
      <c r="C32" s="7" t="s">
        <v>29</v>
      </c>
      <c r="D32" s="4" t="s">
        <v>5</v>
      </c>
      <c r="E32" s="7" t="s">
        <v>1</v>
      </c>
      <c r="F32" s="4">
        <v>3</v>
      </c>
      <c r="G32" s="4">
        <v>0</v>
      </c>
      <c r="H32" s="6">
        <v>2.5976184254462131E-2</v>
      </c>
      <c r="I32" s="6">
        <v>2.2199433423890264E-2</v>
      </c>
    </row>
    <row r="33" spans="1:9" x14ac:dyDescent="0.4">
      <c r="A33" s="4">
        <v>32</v>
      </c>
      <c r="B33" s="5">
        <v>0</v>
      </c>
      <c r="C33" s="7" t="s">
        <v>29</v>
      </c>
      <c r="D33" s="4" t="s">
        <v>12</v>
      </c>
      <c r="E33" s="7" t="s">
        <v>3</v>
      </c>
      <c r="F33" s="4">
        <v>3</v>
      </c>
      <c r="G33" s="4">
        <v>2</v>
      </c>
      <c r="H33" s="6">
        <v>5.1118878659861221E-2</v>
      </c>
      <c r="I33" s="6">
        <v>3.4321619227391143E-3</v>
      </c>
    </row>
    <row r="34" spans="1:9" s="7" customFormat="1" x14ac:dyDescent="0.4">
      <c r="A34" s="4">
        <v>33</v>
      </c>
      <c r="B34" s="4">
        <v>0</v>
      </c>
      <c r="C34" s="7" t="s">
        <v>29</v>
      </c>
      <c r="D34" s="4" t="s">
        <v>12</v>
      </c>
      <c r="E34" s="7" t="s">
        <v>3</v>
      </c>
      <c r="F34" s="4">
        <v>4</v>
      </c>
      <c r="G34" s="4">
        <v>1</v>
      </c>
      <c r="H34" s="6">
        <v>2.6096497482136584E-2</v>
      </c>
      <c r="I34" s="6">
        <v>6.4790589516753264E-3</v>
      </c>
    </row>
    <row r="35" spans="1:9" x14ac:dyDescent="0.4">
      <c r="A35" s="5">
        <v>34</v>
      </c>
      <c r="B35" s="5">
        <v>0</v>
      </c>
      <c r="C35" s="7" t="s">
        <v>29</v>
      </c>
      <c r="D35" s="5" t="s">
        <v>5</v>
      </c>
      <c r="E35" s="6" t="s">
        <v>3</v>
      </c>
      <c r="F35" s="5">
        <v>2</v>
      </c>
      <c r="G35" s="5">
        <v>2</v>
      </c>
      <c r="H35" s="6">
        <v>0.23379781196258012</v>
      </c>
      <c r="I35" s="6">
        <v>3.8651458544044781E-2</v>
      </c>
    </row>
    <row r="36" spans="1:9" x14ac:dyDescent="0.4">
      <c r="A36" s="4">
        <v>35</v>
      </c>
      <c r="B36" s="4">
        <v>1</v>
      </c>
      <c r="C36" s="7" t="s">
        <v>29</v>
      </c>
      <c r="D36" s="4" t="s">
        <v>5</v>
      </c>
      <c r="E36" s="7" t="s">
        <v>1</v>
      </c>
      <c r="F36" s="4">
        <v>2</v>
      </c>
      <c r="G36" s="4">
        <v>0</v>
      </c>
      <c r="H36" s="6">
        <v>6.7607791630006367E-2</v>
      </c>
      <c r="I36" s="6">
        <v>3.0962519164538457E-2</v>
      </c>
    </row>
    <row r="37" spans="1:9" x14ac:dyDescent="0.4">
      <c r="A37" s="5">
        <v>36</v>
      </c>
      <c r="B37" s="5">
        <v>0</v>
      </c>
      <c r="C37" s="7" t="s">
        <v>29</v>
      </c>
      <c r="D37" s="5" t="s">
        <v>5</v>
      </c>
      <c r="E37" s="6" t="s">
        <v>3</v>
      </c>
      <c r="F37" s="5">
        <v>2</v>
      </c>
      <c r="G37" s="5">
        <v>2</v>
      </c>
      <c r="H37" s="6">
        <v>0.27675219539882678</v>
      </c>
      <c r="I37" s="6">
        <v>3.6906020669672884E-2</v>
      </c>
    </row>
    <row r="38" spans="1:9" x14ac:dyDescent="0.4">
      <c r="A38" s="5">
        <v>37</v>
      </c>
      <c r="B38" s="5">
        <v>0</v>
      </c>
      <c r="C38" s="6" t="s">
        <v>29</v>
      </c>
      <c r="D38" s="5" t="s">
        <v>5</v>
      </c>
      <c r="E38" s="6" t="s">
        <v>1</v>
      </c>
      <c r="F38" s="5">
        <v>2</v>
      </c>
      <c r="G38" s="5">
        <v>0</v>
      </c>
      <c r="H38" s="6">
        <v>8.4983898300803273E-2</v>
      </c>
      <c r="I38" s="6">
        <v>3.8651458544044781E-2</v>
      </c>
    </row>
    <row r="39" spans="1:9" x14ac:dyDescent="0.4">
      <c r="A39" s="5">
        <v>38</v>
      </c>
      <c r="B39" s="5">
        <v>1</v>
      </c>
      <c r="C39" s="6" t="s">
        <v>28</v>
      </c>
      <c r="D39" s="5" t="s">
        <v>9</v>
      </c>
      <c r="E39" s="6" t="s">
        <v>3</v>
      </c>
      <c r="F39" s="5">
        <v>4</v>
      </c>
      <c r="G39" s="5">
        <v>3</v>
      </c>
      <c r="H39" s="6">
        <v>0.26486577358982361</v>
      </c>
      <c r="I39" s="6">
        <v>2.7520808549879767E-2</v>
      </c>
    </row>
    <row r="40" spans="1:9" x14ac:dyDescent="0.4">
      <c r="A40" s="5">
        <v>39</v>
      </c>
      <c r="B40" s="5">
        <v>0</v>
      </c>
      <c r="C40" s="6" t="s">
        <v>28</v>
      </c>
      <c r="D40" s="4" t="s">
        <v>12</v>
      </c>
      <c r="E40" s="6" t="s">
        <v>1</v>
      </c>
      <c r="F40" s="4">
        <v>1</v>
      </c>
      <c r="G40" s="4">
        <v>1</v>
      </c>
      <c r="H40" s="6">
        <v>4.2590239905775804E-2</v>
      </c>
      <c r="I40" s="6">
        <v>9.4858975343363097E-3</v>
      </c>
    </row>
    <row r="41" spans="1:9" x14ac:dyDescent="0.4">
      <c r="A41" s="5">
        <v>40</v>
      </c>
      <c r="B41" s="5">
        <v>0</v>
      </c>
      <c r="C41" s="6" t="s">
        <v>29</v>
      </c>
      <c r="D41" s="5" t="s">
        <v>5</v>
      </c>
      <c r="E41" s="6" t="s">
        <v>4</v>
      </c>
      <c r="F41" s="5">
        <v>2</v>
      </c>
      <c r="G41" s="5">
        <v>2</v>
      </c>
      <c r="H41" s="6">
        <v>0.23706150779362412</v>
      </c>
      <c r="I41" s="6">
        <v>5.9895638463656276E-3</v>
      </c>
    </row>
  </sheetData>
  <autoFilter ref="A1:I41" xr:uid="{FB93397E-7E27-440C-94BC-14933F96611E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629E-44DD-4319-97AF-29DE7691923B}">
  <dimension ref="A1:U41"/>
  <sheetViews>
    <sheetView workbookViewId="0">
      <selection activeCell="L17" sqref="L17"/>
    </sheetView>
  </sheetViews>
  <sheetFormatPr defaultRowHeight="13.9" x14ac:dyDescent="0.4"/>
  <cols>
    <col min="1" max="1" width="4.3984375" style="3" customWidth="1"/>
    <col min="2" max="2" width="6.86328125" style="1" customWidth="1"/>
    <col min="3" max="3" width="7.1328125" style="1" customWidth="1"/>
    <col min="4" max="4" width="6.59765625" style="1" customWidth="1"/>
    <col min="5" max="5" width="6.265625" style="1" customWidth="1"/>
    <col min="6" max="6" width="5.9296875" style="1" customWidth="1"/>
    <col min="7" max="7" width="6.46484375" style="1" customWidth="1"/>
    <col min="8" max="8" width="7" style="1" customWidth="1"/>
    <col min="9" max="9" width="9.06640625" style="1"/>
    <col min="10" max="10" width="6.73046875" style="1" customWidth="1"/>
    <col min="11" max="11" width="7.3984375" style="1" customWidth="1"/>
    <col min="12" max="12" width="6.73046875" style="1" customWidth="1"/>
    <col min="13" max="13" width="7.06640625" style="1" customWidth="1"/>
    <col min="14" max="16384" width="9.06640625" style="1"/>
  </cols>
  <sheetData>
    <row r="1" spans="1:21" x14ac:dyDescent="0.4">
      <c r="A1" s="3" t="s">
        <v>6</v>
      </c>
      <c r="B1" s="1" t="s">
        <v>14</v>
      </c>
      <c r="C1" s="1" t="s">
        <v>14</v>
      </c>
      <c r="D1" s="1" t="s">
        <v>14</v>
      </c>
      <c r="E1" s="1" t="s">
        <v>15</v>
      </c>
      <c r="F1" s="1" t="s">
        <v>15</v>
      </c>
      <c r="G1" s="1" t="s">
        <v>15</v>
      </c>
      <c r="H1" s="1" t="s">
        <v>16</v>
      </c>
      <c r="I1" s="1" t="s">
        <v>16</v>
      </c>
      <c r="J1" s="1" t="s">
        <v>16</v>
      </c>
      <c r="K1" s="1" t="s">
        <v>17</v>
      </c>
      <c r="L1" s="1" t="s">
        <v>17</v>
      </c>
      <c r="M1" s="1" t="s">
        <v>17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18</v>
      </c>
      <c r="S1" s="1" t="s">
        <v>19</v>
      </c>
      <c r="T1" s="1" t="s">
        <v>25</v>
      </c>
      <c r="U1" s="1" t="s">
        <v>27</v>
      </c>
    </row>
    <row r="2" spans="1:21" x14ac:dyDescent="0.4">
      <c r="A2" s="3">
        <v>1</v>
      </c>
      <c r="B2" s="1">
        <v>25.21</v>
      </c>
      <c r="C2" s="1">
        <v>25.48</v>
      </c>
      <c r="D2" s="1">
        <v>25.56</v>
      </c>
      <c r="E2" s="1">
        <v>20.79</v>
      </c>
      <c r="F2" s="1">
        <v>20.49</v>
      </c>
      <c r="G2" s="1">
        <v>21.03</v>
      </c>
      <c r="H2" s="1">
        <v>26.64</v>
      </c>
      <c r="I2" s="1">
        <v>27.85</v>
      </c>
      <c r="J2" s="1">
        <v>27.31</v>
      </c>
      <c r="K2" s="1">
        <v>20.260000000000002</v>
      </c>
      <c r="L2" s="1">
        <v>21.43</v>
      </c>
      <c r="M2" s="1">
        <v>20.89</v>
      </c>
      <c r="N2" s="1">
        <f>(B2+C2+D2)/3</f>
        <v>25.416666666666668</v>
      </c>
      <c r="O2" s="1">
        <f>(E2+F2+G2)/3</f>
        <v>20.77</v>
      </c>
      <c r="P2" s="1">
        <f>(H2+I2+J2)/3</f>
        <v>27.266666666666666</v>
      </c>
      <c r="Q2" s="1">
        <f>(K2+L2+M2)/3</f>
        <v>20.86</v>
      </c>
      <c r="R2" s="1">
        <f>N2-O2</f>
        <v>4.6466666666666683</v>
      </c>
      <c r="S2" s="1">
        <f>P2-Q2</f>
        <v>6.4066666666666663</v>
      </c>
      <c r="T2" s="1">
        <f>POWER(2,-R2)</f>
        <v>3.9922152885247232E-2</v>
      </c>
      <c r="U2" s="1">
        <f>POWER(2,-S2)</f>
        <v>1.1786942396486207E-2</v>
      </c>
    </row>
    <row r="3" spans="1:21" x14ac:dyDescent="0.4">
      <c r="A3" s="3">
        <v>2</v>
      </c>
      <c r="B3" s="1">
        <v>24.3</v>
      </c>
      <c r="C3" s="1">
        <v>24.41</v>
      </c>
      <c r="D3" s="1">
        <v>24.78</v>
      </c>
      <c r="E3" s="1">
        <v>20.37</v>
      </c>
      <c r="F3" s="1">
        <v>20.48</v>
      </c>
      <c r="G3" s="1">
        <v>20.8</v>
      </c>
      <c r="H3" s="1">
        <v>25.54</v>
      </c>
      <c r="I3" s="1">
        <v>24.51</v>
      </c>
      <c r="J3" s="1">
        <v>25.38</v>
      </c>
      <c r="K3" s="1">
        <v>20.63</v>
      </c>
      <c r="L3" s="1">
        <v>20.73</v>
      </c>
      <c r="M3" s="1">
        <v>21.03</v>
      </c>
      <c r="N3" s="1">
        <f t="shared" ref="N3:N41" si="0">(B3+C3+D3)/3</f>
        <v>24.49666666666667</v>
      </c>
      <c r="O3" s="1">
        <f t="shared" ref="O3:O41" si="1">(E3+F3+G3)/3</f>
        <v>20.55</v>
      </c>
      <c r="P3" s="1">
        <f t="shared" ref="P3:P41" si="2">(H3+I3+J3)/3</f>
        <v>25.143333333333331</v>
      </c>
      <c r="Q3" s="1">
        <f t="shared" ref="Q3:Q41" si="3">(K3+L3+M3)/3</f>
        <v>20.796666666666667</v>
      </c>
      <c r="R3" s="1">
        <f t="shared" ref="R3:R41" si="4">N3-O3</f>
        <v>3.946666666666669</v>
      </c>
      <c r="S3" s="1">
        <f t="shared" ref="S3:S41" si="5">P3-Q3</f>
        <v>4.346666666666664</v>
      </c>
      <c r="T3" s="1">
        <f t="shared" ref="T3:T41" si="6">POWER(2,-R3)</f>
        <v>6.4853728697484125E-2</v>
      </c>
      <c r="U3" s="1">
        <f t="shared" ref="U3:U41" si="7">POWER(2,-S3)</f>
        <v>4.9149935493373917E-2</v>
      </c>
    </row>
    <row r="4" spans="1:21" x14ac:dyDescent="0.4">
      <c r="A4" s="3">
        <v>3</v>
      </c>
      <c r="B4" s="1">
        <v>29.89</v>
      </c>
      <c r="C4" s="1">
        <v>30.76</v>
      </c>
      <c r="D4" s="1">
        <v>30.58</v>
      </c>
      <c r="E4" s="1">
        <v>24.19</v>
      </c>
      <c r="F4" s="1">
        <v>24.04</v>
      </c>
      <c r="G4" s="1">
        <v>24.55</v>
      </c>
      <c r="H4" s="1">
        <v>31.02</v>
      </c>
      <c r="I4" s="1">
        <v>31.14</v>
      </c>
      <c r="J4" s="1">
        <v>31.63</v>
      </c>
      <c r="K4" s="1">
        <v>22.12</v>
      </c>
      <c r="L4" s="1">
        <v>22.37</v>
      </c>
      <c r="M4" s="1">
        <v>22.8</v>
      </c>
      <c r="N4" s="1">
        <f t="shared" si="0"/>
        <v>30.41</v>
      </c>
      <c r="O4" s="1">
        <f t="shared" si="1"/>
        <v>24.26</v>
      </c>
      <c r="P4" s="1">
        <f t="shared" si="2"/>
        <v>31.263333333333332</v>
      </c>
      <c r="Q4" s="1">
        <f t="shared" si="3"/>
        <v>22.430000000000003</v>
      </c>
      <c r="R4" s="1">
        <f t="shared" si="4"/>
        <v>6.1499999999999986</v>
      </c>
      <c r="S4" s="1">
        <f t="shared" si="5"/>
        <v>8.8333333333333286</v>
      </c>
      <c r="T4" s="1">
        <f t="shared" si="6"/>
        <v>1.4082038478294234E-2</v>
      </c>
      <c r="U4" s="1">
        <f t="shared" si="7"/>
        <v>2.1923086881042507E-3</v>
      </c>
    </row>
    <row r="5" spans="1:21" x14ac:dyDescent="0.4">
      <c r="A5" s="3">
        <v>4</v>
      </c>
      <c r="B5" s="1">
        <v>27.06</v>
      </c>
      <c r="C5" s="1">
        <v>27.48</v>
      </c>
      <c r="D5" s="1">
        <v>27.21</v>
      </c>
      <c r="E5" s="1">
        <v>22.05</v>
      </c>
      <c r="F5" s="1">
        <v>22.11</v>
      </c>
      <c r="G5" s="1">
        <v>22.67</v>
      </c>
      <c r="H5" s="1">
        <v>27.65</v>
      </c>
      <c r="I5" s="1">
        <v>27.82</v>
      </c>
      <c r="J5" s="1">
        <v>28.06</v>
      </c>
      <c r="K5" s="1">
        <v>22.37</v>
      </c>
      <c r="L5" s="1">
        <v>22.5</v>
      </c>
      <c r="M5" s="1">
        <v>22.76</v>
      </c>
      <c r="N5" s="1">
        <f t="shared" si="0"/>
        <v>27.25</v>
      </c>
      <c r="O5" s="1">
        <f t="shared" si="1"/>
        <v>22.276666666666667</v>
      </c>
      <c r="P5" s="1">
        <f t="shared" si="2"/>
        <v>27.843333333333334</v>
      </c>
      <c r="Q5" s="1">
        <f t="shared" si="3"/>
        <v>22.543333333333337</v>
      </c>
      <c r="R5" s="1">
        <f t="shared" si="4"/>
        <v>4.9733333333333327</v>
      </c>
      <c r="S5" s="1">
        <f t="shared" si="5"/>
        <v>5.2999999999999972</v>
      </c>
      <c r="T5" s="1">
        <f t="shared" si="6"/>
        <v>3.1832994061165402E-2</v>
      </c>
      <c r="U5" s="1">
        <f t="shared" si="7"/>
        <v>2.5382887386132414E-2</v>
      </c>
    </row>
    <row r="6" spans="1:21" x14ac:dyDescent="0.4">
      <c r="A6" s="3">
        <v>5</v>
      </c>
      <c r="B6" s="1">
        <v>24.07</v>
      </c>
      <c r="C6" s="1">
        <v>24.02</v>
      </c>
      <c r="D6" s="1">
        <v>24.21</v>
      </c>
      <c r="E6" s="1">
        <v>21.67</v>
      </c>
      <c r="F6" s="1">
        <v>21.77</v>
      </c>
      <c r="G6" s="1">
        <v>21.56</v>
      </c>
      <c r="H6" s="1">
        <v>23.35</v>
      </c>
      <c r="I6" s="1">
        <v>23.28</v>
      </c>
      <c r="J6" s="1">
        <v>23.61</v>
      </c>
      <c r="K6" s="1">
        <v>20.49</v>
      </c>
      <c r="L6" s="1">
        <v>20.59</v>
      </c>
      <c r="M6" s="1">
        <v>20.84</v>
      </c>
      <c r="N6" s="1">
        <f t="shared" si="0"/>
        <v>24.100000000000005</v>
      </c>
      <c r="O6" s="1">
        <f t="shared" si="1"/>
        <v>21.666666666666668</v>
      </c>
      <c r="P6" s="1">
        <f t="shared" si="2"/>
        <v>23.413333333333338</v>
      </c>
      <c r="Q6" s="1">
        <f t="shared" si="3"/>
        <v>20.64</v>
      </c>
      <c r="R6" s="1">
        <f t="shared" si="4"/>
        <v>2.4333333333333371</v>
      </c>
      <c r="S6" s="1">
        <f t="shared" si="5"/>
        <v>2.773333333333337</v>
      </c>
      <c r="T6" s="1">
        <f t="shared" si="6"/>
        <v>0.18513719403582007</v>
      </c>
      <c r="U6" s="1">
        <f t="shared" si="7"/>
        <v>0.14626603165076388</v>
      </c>
    </row>
    <row r="7" spans="1:21" x14ac:dyDescent="0.4">
      <c r="A7" s="3">
        <v>6</v>
      </c>
      <c r="B7" s="1">
        <v>25.88</v>
      </c>
      <c r="C7" s="1">
        <v>25.7</v>
      </c>
      <c r="D7" s="1">
        <v>26.01</v>
      </c>
      <c r="E7" s="1">
        <v>21.85</v>
      </c>
      <c r="F7" s="1">
        <v>21.83</v>
      </c>
      <c r="G7" s="1">
        <v>22.02</v>
      </c>
      <c r="H7" s="1">
        <v>25.52</v>
      </c>
      <c r="I7" s="1">
        <v>25.47</v>
      </c>
      <c r="J7" s="1">
        <v>25.88</v>
      </c>
      <c r="K7" s="1">
        <v>21.01</v>
      </c>
      <c r="L7" s="1">
        <v>20.84</v>
      </c>
      <c r="M7" s="1">
        <v>21.4</v>
      </c>
      <c r="N7" s="1">
        <f t="shared" si="0"/>
        <v>25.863333333333333</v>
      </c>
      <c r="O7" s="1">
        <f t="shared" si="1"/>
        <v>21.900000000000002</v>
      </c>
      <c r="P7" s="1">
        <f t="shared" si="2"/>
        <v>25.623333333333331</v>
      </c>
      <c r="Q7" s="1">
        <f t="shared" si="3"/>
        <v>21.083333333333332</v>
      </c>
      <c r="R7" s="1">
        <f t="shared" si="4"/>
        <v>3.9633333333333312</v>
      </c>
      <c r="S7" s="1">
        <f t="shared" si="5"/>
        <v>4.5399999999999991</v>
      </c>
      <c r="T7" s="1">
        <f t="shared" si="6"/>
        <v>6.410882008962622E-2</v>
      </c>
      <c r="U7" s="1">
        <f t="shared" si="7"/>
        <v>4.2985681816867023E-2</v>
      </c>
    </row>
    <row r="8" spans="1:21" x14ac:dyDescent="0.4">
      <c r="A8" s="3">
        <v>7</v>
      </c>
      <c r="B8" s="1">
        <v>24.27</v>
      </c>
      <c r="C8" s="1">
        <v>24.46</v>
      </c>
      <c r="D8" s="1">
        <v>24.47</v>
      </c>
      <c r="E8" s="1">
        <v>20.32</v>
      </c>
      <c r="F8" s="1">
        <v>20.21</v>
      </c>
      <c r="G8" s="1">
        <v>20.46</v>
      </c>
      <c r="H8" s="1">
        <v>29.66</v>
      </c>
      <c r="I8" s="1">
        <v>29.92</v>
      </c>
      <c r="J8" s="1">
        <v>29.83</v>
      </c>
      <c r="K8" s="1">
        <v>23.46</v>
      </c>
      <c r="L8" s="1">
        <v>23.42</v>
      </c>
      <c r="M8" s="1">
        <v>23.48</v>
      </c>
      <c r="N8" s="1">
        <f t="shared" si="0"/>
        <v>24.400000000000002</v>
      </c>
      <c r="O8" s="1">
        <f t="shared" si="1"/>
        <v>20.330000000000002</v>
      </c>
      <c r="P8" s="1">
        <f t="shared" si="2"/>
        <v>29.803333333333331</v>
      </c>
      <c r="Q8" s="1">
        <f t="shared" si="3"/>
        <v>23.453333333333333</v>
      </c>
      <c r="R8" s="1">
        <f t="shared" si="4"/>
        <v>4.07</v>
      </c>
      <c r="S8" s="1">
        <f t="shared" si="5"/>
        <v>6.3499999999999979</v>
      </c>
      <c r="T8" s="1">
        <f t="shared" si="6"/>
        <v>5.9539874877746084E-2</v>
      </c>
      <c r="U8" s="1">
        <f t="shared" si="7"/>
        <v>1.2259126529636752E-2</v>
      </c>
    </row>
    <row r="9" spans="1:21" x14ac:dyDescent="0.4">
      <c r="A9" s="3">
        <v>8</v>
      </c>
      <c r="B9" s="1">
        <v>24.26</v>
      </c>
      <c r="C9" s="1">
        <v>24.15</v>
      </c>
      <c r="D9" s="1">
        <v>24.36</v>
      </c>
      <c r="E9" s="1">
        <v>20.75</v>
      </c>
      <c r="F9" s="1">
        <v>20.87</v>
      </c>
      <c r="G9" s="1">
        <v>20.85</v>
      </c>
      <c r="H9" s="1">
        <v>32.08</v>
      </c>
      <c r="I9" s="1">
        <v>31.92</v>
      </c>
      <c r="J9" s="1">
        <v>31.85</v>
      </c>
      <c r="K9" s="1">
        <v>22.32</v>
      </c>
      <c r="L9" s="1">
        <v>22.29</v>
      </c>
      <c r="M9" s="1">
        <v>22.47</v>
      </c>
      <c r="N9" s="1">
        <f t="shared" si="0"/>
        <v>24.256666666666664</v>
      </c>
      <c r="O9" s="1">
        <f t="shared" si="1"/>
        <v>20.823333333333334</v>
      </c>
      <c r="P9" s="1">
        <f t="shared" si="2"/>
        <v>31.95</v>
      </c>
      <c r="Q9" s="1">
        <f t="shared" si="3"/>
        <v>22.36</v>
      </c>
      <c r="R9" s="1">
        <f t="shared" si="4"/>
        <v>3.43333333333333</v>
      </c>
      <c r="S9" s="1">
        <f t="shared" si="5"/>
        <v>9.59</v>
      </c>
      <c r="T9" s="1">
        <f t="shared" si="6"/>
        <v>9.2568597017910481E-2</v>
      </c>
      <c r="U9" s="1">
        <f t="shared" si="7"/>
        <v>1.2975447403286251E-3</v>
      </c>
    </row>
    <row r="10" spans="1:21" x14ac:dyDescent="0.4">
      <c r="A10" s="3">
        <v>9</v>
      </c>
      <c r="B10" s="1">
        <v>24.12</v>
      </c>
      <c r="C10" s="1">
        <v>23.62</v>
      </c>
      <c r="D10" s="1">
        <v>24.07</v>
      </c>
      <c r="E10" s="1">
        <v>20.71</v>
      </c>
      <c r="F10" s="1">
        <v>20.48</v>
      </c>
      <c r="G10" s="1">
        <v>20.63</v>
      </c>
      <c r="H10" s="1">
        <v>25.19</v>
      </c>
      <c r="I10" s="1">
        <v>25.32</v>
      </c>
      <c r="J10" s="1">
        <v>25.02</v>
      </c>
      <c r="K10" s="1">
        <v>21.09</v>
      </c>
      <c r="L10" s="1">
        <v>20.93</v>
      </c>
      <c r="M10" s="1">
        <v>20.63</v>
      </c>
      <c r="N10" s="1">
        <f t="shared" si="0"/>
        <v>23.936666666666667</v>
      </c>
      <c r="O10" s="1">
        <f t="shared" si="1"/>
        <v>20.606666666666666</v>
      </c>
      <c r="P10" s="1">
        <f t="shared" si="2"/>
        <v>25.176666666666666</v>
      </c>
      <c r="Q10" s="1">
        <f t="shared" si="3"/>
        <v>20.883333333333329</v>
      </c>
      <c r="R10" s="1">
        <f t="shared" si="4"/>
        <v>3.3300000000000018</v>
      </c>
      <c r="S10" s="1">
        <f t="shared" si="5"/>
        <v>4.2933333333333366</v>
      </c>
      <c r="T10" s="1">
        <f t="shared" si="6"/>
        <v>9.9442060469364726E-2</v>
      </c>
      <c r="U10" s="1">
        <f t="shared" si="7"/>
        <v>5.1000905311777735E-2</v>
      </c>
    </row>
    <row r="11" spans="1:21" x14ac:dyDescent="0.4">
      <c r="A11" s="3">
        <v>10</v>
      </c>
      <c r="B11" s="1">
        <v>29.46</v>
      </c>
      <c r="C11" s="1">
        <v>29.47</v>
      </c>
      <c r="D11" s="1">
        <v>29.79</v>
      </c>
      <c r="E11" s="1">
        <v>23.87</v>
      </c>
      <c r="F11" s="1">
        <v>23.71</v>
      </c>
      <c r="G11" s="1">
        <v>23.61</v>
      </c>
      <c r="H11" s="1">
        <v>29.5</v>
      </c>
      <c r="I11" s="1">
        <v>29.28</v>
      </c>
      <c r="J11" s="1">
        <v>29.35</v>
      </c>
      <c r="K11" s="1">
        <v>24.31</v>
      </c>
      <c r="L11" s="1">
        <v>24.23</v>
      </c>
      <c r="M11" s="1">
        <v>24.23</v>
      </c>
      <c r="N11" s="1">
        <f t="shared" si="0"/>
        <v>29.573333333333334</v>
      </c>
      <c r="O11" s="1">
        <f t="shared" si="1"/>
        <v>23.73</v>
      </c>
      <c r="P11" s="1">
        <f t="shared" si="2"/>
        <v>29.376666666666665</v>
      </c>
      <c r="Q11" s="1">
        <f t="shared" si="3"/>
        <v>24.256666666666664</v>
      </c>
      <c r="R11" s="1">
        <f t="shared" si="4"/>
        <v>5.8433333333333337</v>
      </c>
      <c r="S11" s="1">
        <f t="shared" si="5"/>
        <v>5.120000000000001</v>
      </c>
      <c r="T11" s="1">
        <f t="shared" si="6"/>
        <v>1.7417322446701897E-2</v>
      </c>
      <c r="U11" s="1">
        <f t="shared" si="7"/>
        <v>2.8755864082027332E-2</v>
      </c>
    </row>
    <row r="12" spans="1:21" x14ac:dyDescent="0.4">
      <c r="A12" s="3">
        <v>11</v>
      </c>
      <c r="B12" s="1">
        <v>25.35</v>
      </c>
      <c r="C12" s="1">
        <v>25.51</v>
      </c>
      <c r="D12" s="1">
        <v>25.61</v>
      </c>
      <c r="E12" s="1">
        <v>22.71</v>
      </c>
      <c r="F12" s="1">
        <v>22.45</v>
      </c>
      <c r="G12" s="1">
        <v>22.64</v>
      </c>
      <c r="H12" s="1">
        <v>26.12</v>
      </c>
      <c r="I12" s="1">
        <v>25.02</v>
      </c>
      <c r="J12" s="1">
        <v>25.52</v>
      </c>
      <c r="K12" s="1">
        <v>19.84</v>
      </c>
      <c r="L12" s="1">
        <v>19.55</v>
      </c>
      <c r="M12" s="1">
        <v>19.649999999999999</v>
      </c>
      <c r="N12" s="1">
        <f t="shared" si="0"/>
        <v>25.49</v>
      </c>
      <c r="O12" s="1">
        <f t="shared" si="1"/>
        <v>22.599999999999998</v>
      </c>
      <c r="P12" s="1">
        <f t="shared" si="2"/>
        <v>25.553333333333331</v>
      </c>
      <c r="Q12" s="1">
        <f t="shared" si="3"/>
        <v>19.68</v>
      </c>
      <c r="R12" s="1">
        <f t="shared" si="4"/>
        <v>2.8900000000000006</v>
      </c>
      <c r="S12" s="1">
        <f t="shared" si="5"/>
        <v>5.8733333333333313</v>
      </c>
      <c r="T12" s="1">
        <f t="shared" si="6"/>
        <v>0.13490352956305335</v>
      </c>
      <c r="U12" s="1">
        <f t="shared" si="7"/>
        <v>1.7058879133916266E-2</v>
      </c>
    </row>
    <row r="13" spans="1:21" x14ac:dyDescent="0.4">
      <c r="A13" s="4">
        <v>12</v>
      </c>
      <c r="B13" s="1">
        <v>24.09</v>
      </c>
      <c r="C13" s="1">
        <v>24.36</v>
      </c>
      <c r="D13" s="1">
        <v>24.46</v>
      </c>
      <c r="E13" s="1">
        <v>22.68</v>
      </c>
      <c r="F13" s="1">
        <v>22.67</v>
      </c>
      <c r="G13" s="1">
        <v>22.57</v>
      </c>
      <c r="H13" s="1">
        <v>24.46</v>
      </c>
      <c r="I13" s="1">
        <v>24.63</v>
      </c>
      <c r="J13" s="1">
        <v>24.74</v>
      </c>
      <c r="K13" s="1">
        <v>21.68</v>
      </c>
      <c r="L13" s="1">
        <v>21.44</v>
      </c>
      <c r="M13" s="1">
        <v>21.55</v>
      </c>
      <c r="N13" s="1">
        <f t="shared" si="0"/>
        <v>24.303333333333331</v>
      </c>
      <c r="O13" s="1">
        <f t="shared" si="1"/>
        <v>22.64</v>
      </c>
      <c r="P13" s="1">
        <f t="shared" si="2"/>
        <v>24.61</v>
      </c>
      <c r="Q13" s="1">
        <f t="shared" si="3"/>
        <v>21.556666666666668</v>
      </c>
      <c r="R13" s="1">
        <f t="shared" si="4"/>
        <v>1.6633333333333304</v>
      </c>
      <c r="S13" s="1">
        <f t="shared" si="5"/>
        <v>3.053333333333331</v>
      </c>
      <c r="T13" s="1">
        <f t="shared" si="6"/>
        <v>0.31570886279791072</v>
      </c>
      <c r="U13" s="1">
        <f t="shared" si="7"/>
        <v>0.12046338979894419</v>
      </c>
    </row>
    <row r="14" spans="1:21" x14ac:dyDescent="0.4">
      <c r="A14" s="3">
        <v>13</v>
      </c>
      <c r="B14" s="1">
        <v>27.65</v>
      </c>
      <c r="C14" s="1">
        <v>27.83</v>
      </c>
      <c r="D14" s="1">
        <v>27.44</v>
      </c>
      <c r="E14" s="1">
        <v>23.17</v>
      </c>
      <c r="F14" s="1">
        <v>23.23</v>
      </c>
      <c r="G14" s="1">
        <v>23.43</v>
      </c>
      <c r="H14" s="1">
        <v>30.82</v>
      </c>
      <c r="I14" s="1">
        <v>30.46</v>
      </c>
      <c r="J14" s="1">
        <v>30.71</v>
      </c>
      <c r="K14" s="1">
        <v>25.56</v>
      </c>
      <c r="L14" s="1">
        <v>25.58</v>
      </c>
      <c r="M14" s="1">
        <v>25.63</v>
      </c>
      <c r="N14" s="1">
        <f t="shared" si="0"/>
        <v>27.64</v>
      </c>
      <c r="O14" s="1">
        <f t="shared" si="1"/>
        <v>23.276666666666671</v>
      </c>
      <c r="P14" s="1">
        <f t="shared" si="2"/>
        <v>30.663333333333338</v>
      </c>
      <c r="Q14" s="1">
        <f t="shared" si="3"/>
        <v>25.59</v>
      </c>
      <c r="R14" s="1">
        <f t="shared" si="4"/>
        <v>4.3633333333333297</v>
      </c>
      <c r="S14" s="1">
        <f t="shared" si="5"/>
        <v>5.0733333333333377</v>
      </c>
      <c r="T14" s="1">
        <f t="shared" si="6"/>
        <v>4.8585400334640587E-2</v>
      </c>
      <c r="U14" s="1">
        <f t="shared" si="7"/>
        <v>2.9701233678462478E-2</v>
      </c>
    </row>
    <row r="15" spans="1:21" x14ac:dyDescent="0.4">
      <c r="A15" s="3">
        <v>14</v>
      </c>
      <c r="B15" s="1">
        <v>27.28</v>
      </c>
      <c r="C15" s="1">
        <v>26.84</v>
      </c>
      <c r="D15" s="1">
        <v>26.98</v>
      </c>
      <c r="E15" s="1">
        <v>22.27</v>
      </c>
      <c r="F15" s="1">
        <v>22.15</v>
      </c>
      <c r="G15" s="1">
        <v>22.16</v>
      </c>
      <c r="H15" s="1">
        <v>27.31</v>
      </c>
      <c r="I15" s="1">
        <v>27.6</v>
      </c>
      <c r="J15" s="1">
        <v>27.52</v>
      </c>
      <c r="K15" s="1">
        <v>23.2</v>
      </c>
      <c r="L15" s="1">
        <v>23.27</v>
      </c>
      <c r="M15" s="1">
        <v>23.3</v>
      </c>
      <c r="N15" s="1">
        <f t="shared" si="0"/>
        <v>27.033333333333335</v>
      </c>
      <c r="O15" s="1">
        <f t="shared" si="1"/>
        <v>22.193333333333332</v>
      </c>
      <c r="P15" s="1">
        <f t="shared" si="2"/>
        <v>27.476666666666663</v>
      </c>
      <c r="Q15" s="1">
        <f t="shared" si="3"/>
        <v>23.256666666666664</v>
      </c>
      <c r="R15" s="1">
        <f t="shared" si="4"/>
        <v>4.8400000000000034</v>
      </c>
      <c r="S15" s="1">
        <f t="shared" si="5"/>
        <v>4.2199999999999989</v>
      </c>
      <c r="T15" s="1">
        <f t="shared" si="6"/>
        <v>3.4915223064756792E-2</v>
      </c>
      <c r="U15" s="1">
        <f t="shared" si="7"/>
        <v>5.3660339777359664E-2</v>
      </c>
    </row>
    <row r="16" spans="1:21" x14ac:dyDescent="0.4">
      <c r="A16" s="3">
        <v>15</v>
      </c>
      <c r="B16" s="1">
        <v>28.07</v>
      </c>
      <c r="C16" s="1">
        <v>28.33</v>
      </c>
      <c r="D16" s="1">
        <v>28.04</v>
      </c>
      <c r="E16" s="1">
        <v>24.89</v>
      </c>
      <c r="F16" s="1">
        <v>24.75</v>
      </c>
      <c r="G16" s="1">
        <v>24.72</v>
      </c>
      <c r="H16" s="1">
        <v>31.06</v>
      </c>
      <c r="I16" s="1">
        <v>30.72</v>
      </c>
      <c r="J16" s="1">
        <v>30.6</v>
      </c>
      <c r="K16" s="1">
        <v>24.78</v>
      </c>
      <c r="L16" s="1">
        <v>24.66</v>
      </c>
      <c r="M16" s="1">
        <v>24.86</v>
      </c>
      <c r="N16" s="1">
        <f t="shared" si="0"/>
        <v>28.146666666666665</v>
      </c>
      <c r="O16" s="1">
        <f t="shared" si="1"/>
        <v>24.786666666666665</v>
      </c>
      <c r="P16" s="1">
        <f t="shared" si="2"/>
        <v>30.793333333333333</v>
      </c>
      <c r="Q16" s="1">
        <f t="shared" si="3"/>
        <v>24.766666666666666</v>
      </c>
      <c r="R16" s="1">
        <f t="shared" si="4"/>
        <v>3.3599999999999994</v>
      </c>
      <c r="S16" s="1">
        <f t="shared" si="5"/>
        <v>6.0266666666666673</v>
      </c>
      <c r="T16" s="1">
        <f t="shared" si="6"/>
        <v>9.7395572457562515E-2</v>
      </c>
      <c r="U16" s="1">
        <f t="shared" si="7"/>
        <v>1.5338841488230528E-2</v>
      </c>
    </row>
    <row r="17" spans="1:21" x14ac:dyDescent="0.4">
      <c r="A17" s="4">
        <v>16</v>
      </c>
      <c r="B17" s="1">
        <v>23.13</v>
      </c>
      <c r="C17" s="1">
        <v>23.33</v>
      </c>
      <c r="D17" s="1">
        <v>22.93</v>
      </c>
      <c r="E17" s="1">
        <v>19.16</v>
      </c>
      <c r="F17" s="1">
        <v>19.21</v>
      </c>
      <c r="G17" s="1">
        <v>19.36</v>
      </c>
      <c r="H17" s="1">
        <v>27.64</v>
      </c>
      <c r="I17" s="1">
        <v>27.59</v>
      </c>
      <c r="J17" s="1">
        <v>27.61</v>
      </c>
      <c r="K17" s="1">
        <v>22.6</v>
      </c>
      <c r="L17" s="1">
        <v>22.59</v>
      </c>
      <c r="M17" s="1">
        <v>22.58</v>
      </c>
      <c r="N17" s="1">
        <f t="shared" si="0"/>
        <v>23.129999999999995</v>
      </c>
      <c r="O17" s="1">
        <f t="shared" si="1"/>
        <v>19.243333333333336</v>
      </c>
      <c r="P17" s="1">
        <f t="shared" si="2"/>
        <v>27.613333333333333</v>
      </c>
      <c r="Q17" s="1">
        <f t="shared" si="3"/>
        <v>22.59</v>
      </c>
      <c r="R17" s="1">
        <f t="shared" si="4"/>
        <v>3.8866666666666596</v>
      </c>
      <c r="S17" s="1">
        <f t="shared" si="5"/>
        <v>5.0233333333333334</v>
      </c>
      <c r="T17" s="1">
        <f t="shared" si="6"/>
        <v>6.760779163000688E-2</v>
      </c>
      <c r="U17" s="1">
        <f t="shared" si="7"/>
        <v>3.0748645422128507E-2</v>
      </c>
    </row>
    <row r="18" spans="1:21" x14ac:dyDescent="0.4">
      <c r="A18" s="4">
        <v>17</v>
      </c>
      <c r="B18" s="1">
        <v>25.1</v>
      </c>
      <c r="C18" s="1">
        <v>25.34</v>
      </c>
      <c r="D18" s="1">
        <v>25.28</v>
      </c>
      <c r="E18" s="1">
        <v>22.16</v>
      </c>
      <c r="F18" s="1">
        <v>22.2</v>
      </c>
      <c r="G18" s="1">
        <v>22.11</v>
      </c>
      <c r="H18" s="1">
        <v>28.84</v>
      </c>
      <c r="I18" s="1">
        <v>28.35</v>
      </c>
      <c r="J18" s="1">
        <v>28.52</v>
      </c>
      <c r="K18" s="1">
        <v>24.89</v>
      </c>
      <c r="L18" s="1">
        <v>24.53</v>
      </c>
      <c r="M18" s="1">
        <v>24.63</v>
      </c>
      <c r="N18" s="1">
        <f t="shared" si="0"/>
        <v>25.24</v>
      </c>
      <c r="O18" s="1">
        <f t="shared" si="1"/>
        <v>22.156666666666666</v>
      </c>
      <c r="P18" s="1">
        <f t="shared" si="2"/>
        <v>28.569999999999997</v>
      </c>
      <c r="Q18" s="1">
        <f t="shared" si="3"/>
        <v>24.683333333333334</v>
      </c>
      <c r="R18" s="1">
        <f t="shared" si="4"/>
        <v>3.0833333333333321</v>
      </c>
      <c r="S18" s="1">
        <f t="shared" si="5"/>
        <v>3.8866666666666632</v>
      </c>
      <c r="T18" s="1">
        <f t="shared" si="6"/>
        <v>0.1179842890852118</v>
      </c>
      <c r="U18" s="1">
        <f t="shared" si="7"/>
        <v>6.76077916300067E-2</v>
      </c>
    </row>
    <row r="19" spans="1:21" x14ac:dyDescent="0.4">
      <c r="A19" s="4">
        <v>18</v>
      </c>
      <c r="B19" s="1">
        <v>23.42</v>
      </c>
      <c r="C19" s="1">
        <v>23.28</v>
      </c>
      <c r="D19" s="1">
        <v>23.32</v>
      </c>
      <c r="E19" s="1">
        <v>19.100000000000001</v>
      </c>
      <c r="F19" s="1">
        <v>19.14</v>
      </c>
      <c r="G19" s="1">
        <v>19.16</v>
      </c>
      <c r="H19" s="1">
        <v>27.79</v>
      </c>
      <c r="I19" s="1">
        <v>27.84</v>
      </c>
      <c r="J19" s="1">
        <v>27.91</v>
      </c>
      <c r="K19" s="1">
        <v>22.7</v>
      </c>
      <c r="L19" s="1">
        <v>22.88</v>
      </c>
      <c r="M19" s="1">
        <v>22.89</v>
      </c>
      <c r="N19" s="1">
        <f t="shared" si="0"/>
        <v>23.340000000000003</v>
      </c>
      <c r="O19" s="1">
        <f t="shared" si="1"/>
        <v>19.133333333333336</v>
      </c>
      <c r="P19" s="1">
        <f t="shared" si="2"/>
        <v>27.846666666666664</v>
      </c>
      <c r="Q19" s="1">
        <f t="shared" si="3"/>
        <v>22.823333333333334</v>
      </c>
      <c r="R19" s="1">
        <f t="shared" si="4"/>
        <v>4.206666666666667</v>
      </c>
      <c r="S19" s="1">
        <f t="shared" si="5"/>
        <v>5.0233333333333299</v>
      </c>
      <c r="T19" s="1">
        <f t="shared" si="6"/>
        <v>5.4158565365154017E-2</v>
      </c>
      <c r="U19" s="1">
        <f t="shared" si="7"/>
        <v>3.0748645422128573E-2</v>
      </c>
    </row>
    <row r="20" spans="1:21" x14ac:dyDescent="0.4">
      <c r="A20" s="4">
        <v>19</v>
      </c>
      <c r="B20" s="2">
        <v>26.11</v>
      </c>
      <c r="C20" s="2">
        <v>25.95</v>
      </c>
      <c r="D20" s="2">
        <v>26.35</v>
      </c>
      <c r="E20" s="2">
        <v>22.94</v>
      </c>
      <c r="F20" s="2">
        <v>22.86</v>
      </c>
      <c r="G20" s="2">
        <v>23.06</v>
      </c>
      <c r="H20" s="2">
        <v>28.14</v>
      </c>
      <c r="I20" s="2">
        <v>28.46</v>
      </c>
      <c r="J20" s="2">
        <v>28.68</v>
      </c>
      <c r="K20" s="2">
        <v>25.53</v>
      </c>
      <c r="L20" s="2">
        <v>25.45</v>
      </c>
      <c r="M20" s="2">
        <v>25.65</v>
      </c>
      <c r="N20" s="1">
        <f t="shared" si="0"/>
        <v>26.136666666666667</v>
      </c>
      <c r="O20" s="1">
        <f t="shared" si="1"/>
        <v>22.953333333333333</v>
      </c>
      <c r="P20" s="1">
        <f t="shared" si="2"/>
        <v>28.426666666666666</v>
      </c>
      <c r="Q20" s="1">
        <f t="shared" si="3"/>
        <v>25.543333333333333</v>
      </c>
      <c r="R20" s="1">
        <f t="shared" si="4"/>
        <v>3.1833333333333336</v>
      </c>
      <c r="S20" s="1">
        <f t="shared" si="5"/>
        <v>2.8833333333333329</v>
      </c>
      <c r="T20" s="1">
        <f t="shared" si="6"/>
        <v>0.11008323419951856</v>
      </c>
      <c r="U20" s="1">
        <f t="shared" si="7"/>
        <v>0.13552835878767736</v>
      </c>
    </row>
    <row r="21" spans="1:21" x14ac:dyDescent="0.4">
      <c r="A21" s="4">
        <v>20</v>
      </c>
      <c r="B21" s="2">
        <v>28.92</v>
      </c>
      <c r="C21" s="2">
        <v>29.09</v>
      </c>
      <c r="D21" s="2">
        <v>28.82</v>
      </c>
      <c r="E21" s="2">
        <v>25.62</v>
      </c>
      <c r="F21" s="2">
        <v>25.45</v>
      </c>
      <c r="G21" s="2">
        <v>25.38</v>
      </c>
      <c r="H21" s="2">
        <v>31.84</v>
      </c>
      <c r="I21" s="2">
        <v>31.62</v>
      </c>
      <c r="J21" s="2">
        <v>31.62</v>
      </c>
      <c r="K21" s="2">
        <v>25.16</v>
      </c>
      <c r="L21" s="2">
        <v>25.11</v>
      </c>
      <c r="M21" s="2">
        <v>25.21</v>
      </c>
      <c r="N21" s="1">
        <f t="shared" si="0"/>
        <v>28.943333333333339</v>
      </c>
      <c r="O21" s="1">
        <f t="shared" si="1"/>
        <v>25.483333333333334</v>
      </c>
      <c r="P21" s="1">
        <f t="shared" si="2"/>
        <v>31.693333333333332</v>
      </c>
      <c r="Q21" s="1">
        <f t="shared" si="3"/>
        <v>25.159999999999997</v>
      </c>
      <c r="R21" s="1">
        <f t="shared" si="4"/>
        <v>3.4600000000000044</v>
      </c>
      <c r="S21" s="1">
        <f t="shared" si="5"/>
        <v>6.533333333333335</v>
      </c>
      <c r="T21" s="1">
        <f t="shared" si="6"/>
        <v>9.0873282332519151E-2</v>
      </c>
      <c r="U21" s="1">
        <f t="shared" si="7"/>
        <v>1.0796194374748238E-2</v>
      </c>
    </row>
    <row r="22" spans="1:21" x14ac:dyDescent="0.4">
      <c r="A22" s="4">
        <v>21</v>
      </c>
      <c r="B22" s="1">
        <v>27.92</v>
      </c>
      <c r="C22" s="1">
        <v>27.82</v>
      </c>
      <c r="D22" s="1">
        <v>27.71</v>
      </c>
      <c r="E22" s="1">
        <v>21.56</v>
      </c>
      <c r="F22" s="1">
        <v>21.2</v>
      </c>
      <c r="G22" s="1">
        <v>21.45</v>
      </c>
      <c r="H22" s="1">
        <v>33.92</v>
      </c>
      <c r="I22" s="1">
        <v>34.08</v>
      </c>
      <c r="J22" s="1">
        <v>34.07</v>
      </c>
      <c r="K22" s="1">
        <v>21.66</v>
      </c>
      <c r="L22" s="1">
        <v>21.74</v>
      </c>
      <c r="M22" s="1">
        <v>21.74</v>
      </c>
      <c r="N22" s="1">
        <f t="shared" si="0"/>
        <v>27.816666666666666</v>
      </c>
      <c r="O22" s="1">
        <f t="shared" si="1"/>
        <v>21.403333333333332</v>
      </c>
      <c r="P22" s="1">
        <f t="shared" si="2"/>
        <v>34.023333333333333</v>
      </c>
      <c r="Q22" s="1">
        <f t="shared" si="3"/>
        <v>21.713333333333335</v>
      </c>
      <c r="R22" s="1">
        <f t="shared" si="4"/>
        <v>6.413333333333334</v>
      </c>
      <c r="S22" s="1">
        <f t="shared" si="5"/>
        <v>12.309999999999999</v>
      </c>
      <c r="T22" s="1">
        <f t="shared" si="6"/>
        <v>1.1732600809646634E-2</v>
      </c>
      <c r="U22" s="1">
        <f t="shared" si="7"/>
        <v>1.9693402324758952E-4</v>
      </c>
    </row>
    <row r="23" spans="1:21" x14ac:dyDescent="0.4">
      <c r="A23" s="4">
        <v>22</v>
      </c>
      <c r="B23" s="1">
        <v>25.89</v>
      </c>
      <c r="C23" s="1">
        <v>25.72</v>
      </c>
      <c r="D23" s="1">
        <v>25.95</v>
      </c>
      <c r="E23" s="1">
        <v>21.46</v>
      </c>
      <c r="F23" s="1">
        <v>21.46</v>
      </c>
      <c r="G23" s="1">
        <v>21.63</v>
      </c>
      <c r="H23" s="1">
        <v>29.03</v>
      </c>
      <c r="I23" s="1">
        <v>28.69</v>
      </c>
      <c r="J23" s="1">
        <v>28.82</v>
      </c>
      <c r="K23" s="1">
        <v>24.58</v>
      </c>
      <c r="L23" s="1">
        <v>24.66</v>
      </c>
      <c r="M23" s="1">
        <v>24.68</v>
      </c>
      <c r="N23" s="1">
        <f t="shared" si="0"/>
        <v>25.853333333333335</v>
      </c>
      <c r="O23" s="1">
        <f t="shared" si="1"/>
        <v>21.516666666666666</v>
      </c>
      <c r="P23" s="1">
        <f t="shared" si="2"/>
        <v>28.846666666666664</v>
      </c>
      <c r="Q23" s="1">
        <f t="shared" si="3"/>
        <v>24.639999999999997</v>
      </c>
      <c r="R23" s="1">
        <f t="shared" si="4"/>
        <v>4.3366666666666696</v>
      </c>
      <c r="S23" s="1">
        <f t="shared" si="5"/>
        <v>4.206666666666667</v>
      </c>
      <c r="T23" s="1">
        <f t="shared" si="6"/>
        <v>4.949180032998237E-2</v>
      </c>
      <c r="U23" s="1">
        <f t="shared" si="7"/>
        <v>5.4158565365154017E-2</v>
      </c>
    </row>
    <row r="24" spans="1:21" x14ac:dyDescent="0.4">
      <c r="A24" s="4">
        <v>23</v>
      </c>
      <c r="B24" s="1">
        <v>25.51</v>
      </c>
      <c r="C24" s="1">
        <v>25.38</v>
      </c>
      <c r="D24" s="1">
        <v>25.54</v>
      </c>
      <c r="E24" s="1">
        <v>21.08</v>
      </c>
      <c r="F24" s="1">
        <v>21.05</v>
      </c>
      <c r="G24" s="1">
        <v>21.05</v>
      </c>
      <c r="H24" s="1">
        <v>27.47</v>
      </c>
      <c r="I24" s="1">
        <v>27.5</v>
      </c>
      <c r="J24" s="1">
        <v>27.51</v>
      </c>
      <c r="K24" s="1">
        <v>22.45</v>
      </c>
      <c r="L24" s="1">
        <v>22.46</v>
      </c>
      <c r="M24" s="1">
        <v>22.46</v>
      </c>
      <c r="N24" s="1">
        <f t="shared" si="0"/>
        <v>25.47666666666667</v>
      </c>
      <c r="O24" s="1">
        <f t="shared" si="1"/>
        <v>21.06</v>
      </c>
      <c r="P24" s="1">
        <f t="shared" si="2"/>
        <v>27.493333333333336</v>
      </c>
      <c r="Q24" s="1">
        <f t="shared" si="3"/>
        <v>22.456666666666667</v>
      </c>
      <c r="R24" s="1">
        <f t="shared" si="4"/>
        <v>4.4166666666666714</v>
      </c>
      <c r="S24" s="1">
        <f t="shared" si="5"/>
        <v>5.0366666666666688</v>
      </c>
      <c r="T24" s="1">
        <f t="shared" si="6"/>
        <v>4.6822096152396138E-2</v>
      </c>
      <c r="U24" s="1">
        <f t="shared" si="7"/>
        <v>3.0465776741319967E-2</v>
      </c>
    </row>
    <row r="25" spans="1:21" x14ac:dyDescent="0.4">
      <c r="A25" s="4">
        <v>24</v>
      </c>
      <c r="B25" s="1">
        <v>24.49</v>
      </c>
      <c r="C25" s="1">
        <v>24.55</v>
      </c>
      <c r="D25" s="1">
        <v>24.35</v>
      </c>
      <c r="E25" s="1">
        <v>20.49</v>
      </c>
      <c r="F25" s="1">
        <v>20.25</v>
      </c>
      <c r="G25" s="1">
        <v>20.36</v>
      </c>
      <c r="H25" s="1">
        <v>27.53</v>
      </c>
      <c r="I25" s="1">
        <v>27.33</v>
      </c>
      <c r="J25" s="1">
        <v>27.21</v>
      </c>
      <c r="K25" s="1">
        <v>21.83</v>
      </c>
      <c r="L25" s="1">
        <v>21.75</v>
      </c>
      <c r="M25" s="1">
        <v>22.05</v>
      </c>
      <c r="N25" s="1">
        <f t="shared" si="0"/>
        <v>24.463333333333335</v>
      </c>
      <c r="O25" s="1">
        <f t="shared" si="1"/>
        <v>20.366666666666664</v>
      </c>
      <c r="P25" s="1">
        <f t="shared" si="2"/>
        <v>27.356666666666666</v>
      </c>
      <c r="Q25" s="1">
        <f t="shared" si="3"/>
        <v>21.876666666666665</v>
      </c>
      <c r="R25" s="1">
        <f t="shared" si="4"/>
        <v>4.0966666666666711</v>
      </c>
      <c r="S25" s="1">
        <f t="shared" si="5"/>
        <v>5.48</v>
      </c>
      <c r="T25" s="1">
        <f t="shared" si="6"/>
        <v>5.8449452990644767E-2</v>
      </c>
      <c r="U25" s="1">
        <f t="shared" si="7"/>
        <v>2.2405550750247305E-2</v>
      </c>
    </row>
    <row r="26" spans="1:21" x14ac:dyDescent="0.4">
      <c r="A26" s="4">
        <v>25</v>
      </c>
      <c r="B26" s="1">
        <v>25.44</v>
      </c>
      <c r="C26" s="1">
        <v>25.67</v>
      </c>
      <c r="D26" s="1">
        <v>25.41</v>
      </c>
      <c r="E26" s="1">
        <v>21.64</v>
      </c>
      <c r="F26" s="1">
        <v>21.8</v>
      </c>
      <c r="G26" s="1">
        <v>21.76</v>
      </c>
      <c r="H26" s="1">
        <v>26.97</v>
      </c>
      <c r="I26" s="1">
        <v>26.62</v>
      </c>
      <c r="J26" s="1">
        <v>26.7</v>
      </c>
      <c r="K26" s="1">
        <v>22.81</v>
      </c>
      <c r="L26" s="1">
        <v>22.69</v>
      </c>
      <c r="M26" s="1">
        <v>22.54</v>
      </c>
      <c r="N26" s="1">
        <f t="shared" si="0"/>
        <v>25.506666666666664</v>
      </c>
      <c r="O26" s="1">
        <f t="shared" si="1"/>
        <v>21.733333333333334</v>
      </c>
      <c r="P26" s="1">
        <f t="shared" si="2"/>
        <v>26.763333333333335</v>
      </c>
      <c r="Q26" s="1">
        <f t="shared" si="3"/>
        <v>22.679999999999996</v>
      </c>
      <c r="R26" s="1">
        <f t="shared" si="4"/>
        <v>3.7733333333333299</v>
      </c>
      <c r="S26" s="1">
        <f t="shared" si="5"/>
        <v>4.0833333333333393</v>
      </c>
      <c r="T26" s="1">
        <f t="shared" si="6"/>
        <v>7.3133015825382314E-2</v>
      </c>
      <c r="U26" s="1">
        <f t="shared" si="7"/>
        <v>5.8992144542605603E-2</v>
      </c>
    </row>
    <row r="27" spans="1:21" x14ac:dyDescent="0.4">
      <c r="A27" s="3">
        <v>26</v>
      </c>
      <c r="B27" s="1">
        <v>26.48</v>
      </c>
      <c r="C27" s="1">
        <v>26.66</v>
      </c>
      <c r="D27" s="1">
        <v>26.83</v>
      </c>
      <c r="E27" s="1">
        <v>23.07</v>
      </c>
      <c r="F27" s="1">
        <v>23.13</v>
      </c>
      <c r="G27" s="1">
        <v>23.26</v>
      </c>
      <c r="H27" s="1">
        <v>28.51</v>
      </c>
      <c r="I27" s="1">
        <v>28.77</v>
      </c>
      <c r="J27" s="1">
        <v>28.76</v>
      </c>
      <c r="K27" s="1">
        <v>23.53</v>
      </c>
      <c r="L27" s="1">
        <v>23.6</v>
      </c>
      <c r="M27" s="1">
        <v>23.68</v>
      </c>
      <c r="N27" s="1">
        <f t="shared" si="0"/>
        <v>26.656666666666666</v>
      </c>
      <c r="O27" s="1">
        <f t="shared" si="1"/>
        <v>23.153333333333336</v>
      </c>
      <c r="P27" s="1">
        <f t="shared" si="2"/>
        <v>28.680000000000003</v>
      </c>
      <c r="Q27" s="1">
        <f t="shared" si="3"/>
        <v>23.603333333333335</v>
      </c>
      <c r="R27" s="1">
        <f t="shared" si="4"/>
        <v>3.5033333333333303</v>
      </c>
      <c r="S27" s="1">
        <f t="shared" si="5"/>
        <v>5.076666666666668</v>
      </c>
      <c r="T27" s="1">
        <f t="shared" si="6"/>
        <v>8.8184362944878206E-2</v>
      </c>
      <c r="U27" s="1">
        <f t="shared" si="7"/>
        <v>2.9632688474203014E-2</v>
      </c>
    </row>
    <row r="28" spans="1:21" x14ac:dyDescent="0.4">
      <c r="A28" s="4">
        <v>27</v>
      </c>
      <c r="B28" s="1">
        <v>26.08</v>
      </c>
      <c r="C28" s="1">
        <v>26.22</v>
      </c>
      <c r="D28" s="1">
        <v>25.86</v>
      </c>
      <c r="E28" s="1">
        <v>21.76</v>
      </c>
      <c r="F28" s="1">
        <v>21.52</v>
      </c>
      <c r="G28" s="1">
        <v>21.75</v>
      </c>
      <c r="H28" s="1">
        <v>28.02</v>
      </c>
      <c r="I28" s="1">
        <v>28.18</v>
      </c>
      <c r="J28" s="1">
        <v>27.77</v>
      </c>
      <c r="K28" s="1">
        <v>22.81</v>
      </c>
      <c r="L28" s="1">
        <v>22.57</v>
      </c>
      <c r="M28" s="1">
        <v>22.95</v>
      </c>
      <c r="N28" s="1">
        <f t="shared" si="0"/>
        <v>26.053333333333331</v>
      </c>
      <c r="O28" s="1">
        <f t="shared" si="1"/>
        <v>21.676666666666666</v>
      </c>
      <c r="P28" s="1">
        <f t="shared" si="2"/>
        <v>27.99</v>
      </c>
      <c r="Q28" s="1">
        <f t="shared" si="3"/>
        <v>22.776666666666667</v>
      </c>
      <c r="R28" s="1">
        <f t="shared" si="4"/>
        <v>4.3766666666666652</v>
      </c>
      <c r="S28" s="1">
        <f t="shared" si="5"/>
        <v>5.2133333333333312</v>
      </c>
      <c r="T28" s="1">
        <f t="shared" si="6"/>
        <v>4.8138444447298499E-2</v>
      </c>
      <c r="U28" s="1">
        <f t="shared" si="7"/>
        <v>2.6954438499756005E-2</v>
      </c>
    </row>
    <row r="29" spans="1:21" x14ac:dyDescent="0.4">
      <c r="A29" s="5">
        <v>28</v>
      </c>
      <c r="B29" s="1">
        <v>27.24</v>
      </c>
      <c r="C29" s="1">
        <v>27.53</v>
      </c>
      <c r="D29" s="1">
        <v>27.1</v>
      </c>
      <c r="E29" s="1">
        <v>24.49</v>
      </c>
      <c r="F29" s="1">
        <v>24.29</v>
      </c>
      <c r="G29" s="1">
        <v>24.3</v>
      </c>
      <c r="H29" s="1">
        <v>27.38</v>
      </c>
      <c r="I29" s="1">
        <v>27.58</v>
      </c>
      <c r="J29" s="1">
        <v>27.56</v>
      </c>
      <c r="K29" s="1">
        <v>23.36</v>
      </c>
      <c r="L29" s="1">
        <v>23.28</v>
      </c>
      <c r="M29" s="1">
        <v>23.24</v>
      </c>
      <c r="N29" s="1">
        <f t="shared" si="0"/>
        <v>27.290000000000003</v>
      </c>
      <c r="O29" s="1">
        <f t="shared" si="1"/>
        <v>24.36</v>
      </c>
      <c r="P29" s="1">
        <f t="shared" si="2"/>
        <v>27.506666666666664</v>
      </c>
      <c r="Q29" s="1">
        <f t="shared" si="3"/>
        <v>23.293333333333333</v>
      </c>
      <c r="R29" s="1">
        <f t="shared" si="4"/>
        <v>2.9300000000000033</v>
      </c>
      <c r="S29" s="1">
        <f t="shared" si="5"/>
        <v>4.2133333333333312</v>
      </c>
      <c r="T29" s="1">
        <f t="shared" si="6"/>
        <v>0.13121458545288309</v>
      </c>
      <c r="U29" s="1">
        <f t="shared" si="7"/>
        <v>5.3908876999512016E-2</v>
      </c>
    </row>
    <row r="30" spans="1:21" x14ac:dyDescent="0.4">
      <c r="A30" s="4">
        <v>29</v>
      </c>
      <c r="B30" s="1">
        <v>30.82</v>
      </c>
      <c r="C30" s="1">
        <v>30.49</v>
      </c>
      <c r="D30" s="1">
        <v>29.7</v>
      </c>
      <c r="E30" s="1">
        <v>25.56</v>
      </c>
      <c r="F30" s="1">
        <v>25.66</v>
      </c>
      <c r="G30" s="1">
        <v>25.66</v>
      </c>
      <c r="H30" s="1">
        <v>30.94</v>
      </c>
      <c r="I30" s="1">
        <v>31.34</v>
      </c>
      <c r="J30" s="1">
        <v>31.14</v>
      </c>
      <c r="K30" s="1">
        <v>24.75</v>
      </c>
      <c r="L30" s="1">
        <v>24.86</v>
      </c>
      <c r="M30" s="1">
        <v>24.66</v>
      </c>
      <c r="N30" s="1">
        <f t="shared" si="0"/>
        <v>30.33666666666667</v>
      </c>
      <c r="O30" s="1">
        <f t="shared" si="1"/>
        <v>25.626666666666665</v>
      </c>
      <c r="P30" s="1">
        <f t="shared" si="2"/>
        <v>31.14</v>
      </c>
      <c r="Q30" s="1">
        <f t="shared" si="3"/>
        <v>24.756666666666664</v>
      </c>
      <c r="R30" s="1">
        <f t="shared" si="4"/>
        <v>4.7100000000000044</v>
      </c>
      <c r="S30" s="1">
        <f t="shared" si="5"/>
        <v>6.3833333333333364</v>
      </c>
      <c r="T30" s="1">
        <f t="shared" si="6"/>
        <v>3.8207508677877026E-2</v>
      </c>
      <c r="U30" s="1">
        <f t="shared" si="7"/>
        <v>1.1979127692731234E-2</v>
      </c>
    </row>
    <row r="31" spans="1:21" x14ac:dyDescent="0.4">
      <c r="A31" s="4">
        <v>30</v>
      </c>
      <c r="B31" s="1">
        <v>27.13</v>
      </c>
      <c r="C31" s="1">
        <v>27.57</v>
      </c>
      <c r="D31" s="1">
        <v>27.48</v>
      </c>
      <c r="E31" s="1">
        <v>21.14</v>
      </c>
      <c r="F31" s="1">
        <v>21.09</v>
      </c>
      <c r="G31" s="1">
        <v>21.06</v>
      </c>
      <c r="H31" s="1">
        <v>31.91</v>
      </c>
      <c r="I31" s="1">
        <v>32.14</v>
      </c>
      <c r="J31" s="1">
        <v>31.84</v>
      </c>
      <c r="K31" s="1">
        <v>20.9</v>
      </c>
      <c r="L31" s="1">
        <v>20.97</v>
      </c>
      <c r="M31" s="1">
        <v>21.07</v>
      </c>
      <c r="N31" s="1">
        <f t="shared" si="0"/>
        <v>27.393333333333334</v>
      </c>
      <c r="O31" s="1">
        <f t="shared" si="1"/>
        <v>21.096666666666668</v>
      </c>
      <c r="P31" s="1">
        <f t="shared" si="2"/>
        <v>31.963333333333335</v>
      </c>
      <c r="Q31" s="1">
        <f t="shared" si="3"/>
        <v>20.98</v>
      </c>
      <c r="R31" s="1">
        <f t="shared" si="4"/>
        <v>6.2966666666666669</v>
      </c>
      <c r="S31" s="1">
        <f t="shared" si="5"/>
        <v>10.983333333333334</v>
      </c>
      <c r="T31" s="1">
        <f t="shared" si="6"/>
        <v>1.2720801056339066E-2</v>
      </c>
      <c r="U31" s="1">
        <f t="shared" si="7"/>
        <v>4.93954804834923E-4</v>
      </c>
    </row>
    <row r="32" spans="1:21" x14ac:dyDescent="0.4">
      <c r="A32" s="4">
        <v>31</v>
      </c>
      <c r="B32" s="1">
        <v>29.65</v>
      </c>
      <c r="C32" s="1">
        <v>29.52</v>
      </c>
      <c r="D32" s="1">
        <v>29.21</v>
      </c>
      <c r="E32" s="1">
        <v>24.16</v>
      </c>
      <c r="F32" s="1">
        <v>24.24</v>
      </c>
      <c r="G32" s="1">
        <v>24.18</v>
      </c>
      <c r="H32" s="1">
        <v>29.34</v>
      </c>
      <c r="I32" s="1">
        <v>29.88</v>
      </c>
      <c r="J32" s="1">
        <v>29.9</v>
      </c>
      <c r="K32" s="1">
        <v>24.24</v>
      </c>
      <c r="L32" s="1">
        <v>24.15</v>
      </c>
      <c r="M32" s="1">
        <v>24.25</v>
      </c>
      <c r="N32" s="1">
        <f t="shared" si="0"/>
        <v>29.459999999999997</v>
      </c>
      <c r="O32" s="1">
        <f t="shared" si="1"/>
        <v>24.193333333333332</v>
      </c>
      <c r="P32" s="1">
        <f t="shared" si="2"/>
        <v>29.706666666666667</v>
      </c>
      <c r="Q32" s="1">
        <f t="shared" si="3"/>
        <v>24.213333333333335</v>
      </c>
      <c r="R32" s="1">
        <f t="shared" si="4"/>
        <v>5.2666666666666657</v>
      </c>
      <c r="S32" s="1">
        <f t="shared" si="5"/>
        <v>5.4933333333333323</v>
      </c>
      <c r="T32" s="1">
        <f t="shared" si="6"/>
        <v>2.5976184254462131E-2</v>
      </c>
      <c r="U32" s="1">
        <f t="shared" si="7"/>
        <v>2.2199433423890264E-2</v>
      </c>
    </row>
    <row r="33" spans="1:21" x14ac:dyDescent="0.4">
      <c r="A33" s="4">
        <v>32</v>
      </c>
      <c r="B33" s="1">
        <v>24.94</v>
      </c>
      <c r="C33" s="1">
        <v>25.05</v>
      </c>
      <c r="D33" s="1">
        <v>24.66</v>
      </c>
      <c r="E33" s="1">
        <v>20.46</v>
      </c>
      <c r="F33" s="1">
        <v>20.48</v>
      </c>
      <c r="G33" s="1">
        <v>20.84</v>
      </c>
      <c r="H33" s="1">
        <v>28.62</v>
      </c>
      <c r="I33" s="1">
        <v>28.78</v>
      </c>
      <c r="J33" s="1">
        <v>28.57</v>
      </c>
      <c r="K33" s="1">
        <v>20.11</v>
      </c>
      <c r="L33" s="1">
        <v>20.78</v>
      </c>
      <c r="M33" s="1">
        <v>20.52</v>
      </c>
      <c r="N33" s="1">
        <f t="shared" si="0"/>
        <v>24.883333333333336</v>
      </c>
      <c r="O33" s="1">
        <f t="shared" si="1"/>
        <v>20.593333333333334</v>
      </c>
      <c r="P33" s="1">
        <f t="shared" si="2"/>
        <v>28.656666666666666</v>
      </c>
      <c r="Q33" s="1">
        <f t="shared" si="3"/>
        <v>20.47</v>
      </c>
      <c r="R33" s="1">
        <f t="shared" si="4"/>
        <v>4.2900000000000027</v>
      </c>
      <c r="S33" s="1">
        <f t="shared" si="5"/>
        <v>8.1866666666666674</v>
      </c>
      <c r="T33" s="1">
        <f t="shared" si="6"/>
        <v>5.1118878659861221E-2</v>
      </c>
      <c r="U33" s="1">
        <f t="shared" si="7"/>
        <v>3.4321619227391143E-3</v>
      </c>
    </row>
    <row r="34" spans="1:21" x14ac:dyDescent="0.4">
      <c r="A34" s="4">
        <v>33</v>
      </c>
      <c r="B34" s="1">
        <v>26.33</v>
      </c>
      <c r="C34" s="1">
        <v>26.44</v>
      </c>
      <c r="D34" s="1">
        <v>26.42</v>
      </c>
      <c r="E34" s="1">
        <v>21.04</v>
      </c>
      <c r="F34" s="1">
        <v>21.21</v>
      </c>
      <c r="G34" s="1">
        <v>21.16</v>
      </c>
      <c r="H34" s="1">
        <v>30.12</v>
      </c>
      <c r="I34" s="1">
        <v>29.76</v>
      </c>
      <c r="J34" s="1">
        <v>29.53</v>
      </c>
      <c r="K34" s="1">
        <v>22.59</v>
      </c>
      <c r="L34" s="1">
        <v>22.43</v>
      </c>
      <c r="M34" s="1">
        <v>22.58</v>
      </c>
      <c r="N34" s="1">
        <f t="shared" si="0"/>
        <v>26.396666666666665</v>
      </c>
      <c r="O34" s="1">
        <f t="shared" si="1"/>
        <v>21.136666666666667</v>
      </c>
      <c r="P34" s="1">
        <f t="shared" si="2"/>
        <v>29.803333333333331</v>
      </c>
      <c r="Q34" s="1">
        <f t="shared" si="3"/>
        <v>22.533333333333331</v>
      </c>
      <c r="R34" s="1">
        <f t="shared" si="4"/>
        <v>5.259999999999998</v>
      </c>
      <c r="S34" s="1">
        <f t="shared" si="5"/>
        <v>7.27</v>
      </c>
      <c r="T34" s="1">
        <f t="shared" si="6"/>
        <v>2.6096497482136584E-2</v>
      </c>
      <c r="U34" s="1">
        <f t="shared" si="7"/>
        <v>6.4790589516753264E-3</v>
      </c>
    </row>
    <row r="35" spans="1:21" x14ac:dyDescent="0.4">
      <c r="A35" s="3">
        <v>34</v>
      </c>
      <c r="B35" s="1">
        <v>24.55</v>
      </c>
      <c r="C35" s="1">
        <v>24.28</v>
      </c>
      <c r="D35" s="1">
        <v>24.36</v>
      </c>
      <c r="E35" s="1">
        <v>22.44</v>
      </c>
      <c r="F35" s="1">
        <v>22.18</v>
      </c>
      <c r="G35" s="1">
        <v>22.28</v>
      </c>
      <c r="H35" s="1">
        <v>28.42</v>
      </c>
      <c r="I35" s="1">
        <v>27.56</v>
      </c>
      <c r="J35" s="1">
        <v>28.32</v>
      </c>
      <c r="K35" s="1">
        <v>23.18</v>
      </c>
      <c r="L35" s="1">
        <v>23.8</v>
      </c>
      <c r="M35" s="1">
        <v>23.24</v>
      </c>
      <c r="N35" s="1">
        <f t="shared" si="0"/>
        <v>24.396666666666665</v>
      </c>
      <c r="O35" s="1">
        <f t="shared" si="1"/>
        <v>22.3</v>
      </c>
      <c r="P35" s="1">
        <f t="shared" si="2"/>
        <v>28.100000000000005</v>
      </c>
      <c r="Q35" s="1">
        <f t="shared" si="3"/>
        <v>23.406666666666666</v>
      </c>
      <c r="R35" s="1">
        <f t="shared" si="4"/>
        <v>2.096666666666664</v>
      </c>
      <c r="S35" s="1">
        <f t="shared" si="5"/>
        <v>4.6933333333333387</v>
      </c>
      <c r="T35" s="1">
        <f t="shared" si="6"/>
        <v>0.23379781196258012</v>
      </c>
      <c r="U35" s="1">
        <f t="shared" si="7"/>
        <v>3.8651458544044781E-2</v>
      </c>
    </row>
    <row r="36" spans="1:21" x14ac:dyDescent="0.4">
      <c r="A36" s="4">
        <v>35</v>
      </c>
      <c r="B36" s="1">
        <v>25.42</v>
      </c>
      <c r="C36" s="1">
        <v>25.44</v>
      </c>
      <c r="D36" s="1">
        <v>25.26</v>
      </c>
      <c r="E36" s="1">
        <v>21.56</v>
      </c>
      <c r="F36" s="1">
        <v>21.45</v>
      </c>
      <c r="G36" s="1">
        <v>21.45</v>
      </c>
      <c r="H36" s="1">
        <v>26.78</v>
      </c>
      <c r="I36" s="1">
        <v>26.05</v>
      </c>
      <c r="J36" s="1">
        <v>26.38</v>
      </c>
      <c r="K36" s="1">
        <v>21.5</v>
      </c>
      <c r="L36" s="1">
        <v>21.3</v>
      </c>
      <c r="M36" s="1">
        <v>21.37</v>
      </c>
      <c r="N36" s="1">
        <f t="shared" si="0"/>
        <v>25.373333333333335</v>
      </c>
      <c r="O36" s="1">
        <f t="shared" si="1"/>
        <v>21.486666666666665</v>
      </c>
      <c r="P36" s="1">
        <f t="shared" si="2"/>
        <v>26.403333333333332</v>
      </c>
      <c r="Q36" s="1">
        <f t="shared" si="3"/>
        <v>21.39</v>
      </c>
      <c r="R36" s="1">
        <f t="shared" si="4"/>
        <v>3.8866666666666703</v>
      </c>
      <c r="S36" s="1">
        <f t="shared" si="5"/>
        <v>5.0133333333333319</v>
      </c>
      <c r="T36" s="1">
        <f t="shared" si="6"/>
        <v>6.7607791630006367E-2</v>
      </c>
      <c r="U36" s="1">
        <f t="shared" si="7"/>
        <v>3.0962519164538457E-2</v>
      </c>
    </row>
    <row r="37" spans="1:21" x14ac:dyDescent="0.4">
      <c r="A37" s="3">
        <v>36</v>
      </c>
      <c r="B37" s="1">
        <v>23.48</v>
      </c>
      <c r="C37" s="1">
        <v>23.56</v>
      </c>
      <c r="D37" s="1">
        <v>23.84</v>
      </c>
      <c r="E37" s="1">
        <v>21.89</v>
      </c>
      <c r="F37" s="1">
        <v>21.8</v>
      </c>
      <c r="G37" s="1">
        <v>21.63</v>
      </c>
      <c r="H37" s="1">
        <v>25.28</v>
      </c>
      <c r="I37" s="1">
        <v>25.28</v>
      </c>
      <c r="J37" s="1">
        <v>25.02</v>
      </c>
      <c r="K37" s="1">
        <v>20.93</v>
      </c>
      <c r="L37" s="1">
        <v>20.03</v>
      </c>
      <c r="M37" s="1">
        <v>20.34</v>
      </c>
      <c r="N37" s="1">
        <f t="shared" si="0"/>
        <v>23.626666666666665</v>
      </c>
      <c r="O37" s="1">
        <f t="shared" si="1"/>
        <v>21.77333333333333</v>
      </c>
      <c r="P37" s="1">
        <f t="shared" si="2"/>
        <v>25.193333333333332</v>
      </c>
      <c r="Q37" s="1">
        <f t="shared" si="3"/>
        <v>20.433333333333334</v>
      </c>
      <c r="R37" s="1">
        <f t="shared" si="4"/>
        <v>1.8533333333333353</v>
      </c>
      <c r="S37" s="1">
        <f t="shared" si="5"/>
        <v>4.759999999999998</v>
      </c>
      <c r="T37" s="1">
        <f t="shared" si="6"/>
        <v>0.27675219539882678</v>
      </c>
      <c r="U37" s="1">
        <f t="shared" si="7"/>
        <v>3.6906020669672884E-2</v>
      </c>
    </row>
    <row r="38" spans="1:21" x14ac:dyDescent="0.4">
      <c r="A38" s="3">
        <v>37</v>
      </c>
      <c r="B38" s="1">
        <v>27.02</v>
      </c>
      <c r="C38" s="1">
        <v>27.38</v>
      </c>
      <c r="D38" s="1">
        <v>27.09</v>
      </c>
      <c r="E38" s="1">
        <v>23.78</v>
      </c>
      <c r="F38" s="1">
        <v>23.52</v>
      </c>
      <c r="G38" s="1">
        <v>23.52</v>
      </c>
      <c r="H38" s="1">
        <v>26.97</v>
      </c>
      <c r="I38" s="1">
        <v>26.78</v>
      </c>
      <c r="J38" s="1">
        <v>27.18</v>
      </c>
      <c r="K38" s="1">
        <v>22.09</v>
      </c>
      <c r="L38" s="1">
        <v>22.48</v>
      </c>
      <c r="M38" s="1">
        <v>22.28</v>
      </c>
      <c r="N38" s="1">
        <f t="shared" si="0"/>
        <v>27.16333333333333</v>
      </c>
      <c r="O38" s="1">
        <f t="shared" si="1"/>
        <v>23.606666666666666</v>
      </c>
      <c r="P38" s="1">
        <f t="shared" si="2"/>
        <v>26.97666666666667</v>
      </c>
      <c r="Q38" s="1">
        <f t="shared" si="3"/>
        <v>22.283333333333331</v>
      </c>
      <c r="R38" s="1">
        <f t="shared" si="4"/>
        <v>3.5566666666666649</v>
      </c>
      <c r="S38" s="1">
        <f t="shared" si="5"/>
        <v>4.6933333333333387</v>
      </c>
      <c r="T38" s="1">
        <f t="shared" si="6"/>
        <v>8.4983898300803273E-2</v>
      </c>
      <c r="U38" s="1">
        <f t="shared" si="7"/>
        <v>3.8651458544044781E-2</v>
      </c>
    </row>
    <row r="39" spans="1:21" x14ac:dyDescent="0.4">
      <c r="A39" s="3">
        <v>38</v>
      </c>
      <c r="B39" s="1">
        <v>24.15</v>
      </c>
      <c r="C39" s="1">
        <v>24.28</v>
      </c>
      <c r="D39" s="1">
        <v>24.09</v>
      </c>
      <c r="E39" s="1">
        <v>22.25</v>
      </c>
      <c r="F39" s="1">
        <v>22.25</v>
      </c>
      <c r="G39" s="1">
        <v>22.27</v>
      </c>
      <c r="H39" s="1">
        <v>27.62</v>
      </c>
      <c r="I39" s="1">
        <v>28.01</v>
      </c>
      <c r="J39" s="1">
        <v>27.97</v>
      </c>
      <c r="K39" s="1">
        <v>22.57</v>
      </c>
      <c r="L39" s="1">
        <v>22.69</v>
      </c>
      <c r="M39" s="1">
        <v>22.79</v>
      </c>
      <c r="N39" s="1">
        <f t="shared" si="0"/>
        <v>24.173333333333332</v>
      </c>
      <c r="O39" s="1">
        <f t="shared" si="1"/>
        <v>22.256666666666664</v>
      </c>
      <c r="P39" s="1">
        <f t="shared" si="2"/>
        <v>27.866666666666664</v>
      </c>
      <c r="Q39" s="1">
        <f t="shared" si="3"/>
        <v>22.683333333333337</v>
      </c>
      <c r="R39" s="1">
        <f t="shared" si="4"/>
        <v>1.9166666666666679</v>
      </c>
      <c r="S39" s="1">
        <f t="shared" si="5"/>
        <v>5.1833333333333265</v>
      </c>
      <c r="T39" s="1">
        <f t="shared" si="6"/>
        <v>0.26486577358982361</v>
      </c>
      <c r="U39" s="1">
        <f t="shared" si="7"/>
        <v>2.7520808549879767E-2</v>
      </c>
    </row>
    <row r="40" spans="1:21" x14ac:dyDescent="0.4">
      <c r="A40" s="3">
        <v>39</v>
      </c>
      <c r="B40" s="1">
        <v>25.21</v>
      </c>
      <c r="C40" s="1">
        <v>24.87</v>
      </c>
      <c r="D40" s="1">
        <v>25.06</v>
      </c>
      <c r="E40" s="1">
        <v>20.65</v>
      </c>
      <c r="F40" s="1">
        <v>20.37</v>
      </c>
      <c r="G40" s="1">
        <v>20.46</v>
      </c>
      <c r="H40" s="1">
        <v>26.72</v>
      </c>
      <c r="I40" s="1">
        <v>26.95</v>
      </c>
      <c r="J40" s="1">
        <v>27.08</v>
      </c>
      <c r="K40" s="1">
        <v>20.16</v>
      </c>
      <c r="L40" s="1">
        <v>20.309999999999999</v>
      </c>
      <c r="M40" s="1">
        <v>20.12</v>
      </c>
      <c r="N40" s="1">
        <f t="shared" si="0"/>
        <v>25.046666666666667</v>
      </c>
      <c r="O40" s="1">
        <f t="shared" si="1"/>
        <v>20.493333333333332</v>
      </c>
      <c r="P40" s="1">
        <f t="shared" si="2"/>
        <v>26.916666666666668</v>
      </c>
      <c r="Q40" s="1">
        <f t="shared" si="3"/>
        <v>20.196666666666669</v>
      </c>
      <c r="R40" s="1">
        <f t="shared" si="4"/>
        <v>4.5533333333333346</v>
      </c>
      <c r="S40" s="1">
        <f t="shared" si="5"/>
        <v>6.7199999999999989</v>
      </c>
      <c r="T40" s="1">
        <f t="shared" si="6"/>
        <v>4.2590239905775804E-2</v>
      </c>
      <c r="U40" s="1">
        <f t="shared" si="7"/>
        <v>9.4858975343363097E-3</v>
      </c>
    </row>
    <row r="41" spans="1:21" x14ac:dyDescent="0.4">
      <c r="A41" s="3">
        <v>40</v>
      </c>
      <c r="B41" s="1">
        <v>23.98</v>
      </c>
      <c r="C41" s="1">
        <v>23.32</v>
      </c>
      <c r="D41" s="1">
        <v>23.69</v>
      </c>
      <c r="E41" s="1">
        <v>21.62</v>
      </c>
      <c r="F41" s="1">
        <v>21.56</v>
      </c>
      <c r="G41" s="1">
        <v>21.58</v>
      </c>
      <c r="H41" s="1">
        <v>27.52</v>
      </c>
      <c r="I41" s="1">
        <v>27.76</v>
      </c>
      <c r="J41" s="1">
        <v>27.86</v>
      </c>
      <c r="K41" s="1">
        <v>20.37</v>
      </c>
      <c r="L41" s="1">
        <v>20.34</v>
      </c>
      <c r="M41" s="1">
        <v>20.28</v>
      </c>
      <c r="N41" s="1">
        <f t="shared" si="0"/>
        <v>23.66333333333333</v>
      </c>
      <c r="O41" s="1">
        <f t="shared" si="1"/>
        <v>21.586666666666662</v>
      </c>
      <c r="P41" s="1">
        <f t="shared" si="2"/>
        <v>27.713333333333335</v>
      </c>
      <c r="Q41" s="1">
        <f t="shared" si="3"/>
        <v>20.330000000000002</v>
      </c>
      <c r="R41" s="1">
        <f t="shared" si="4"/>
        <v>2.076666666666668</v>
      </c>
      <c r="S41" s="1">
        <f t="shared" si="5"/>
        <v>7.3833333333333329</v>
      </c>
      <c r="T41" s="1">
        <f t="shared" si="6"/>
        <v>0.23706150779362412</v>
      </c>
      <c r="U41" s="1">
        <f t="shared" si="7"/>
        <v>5.9895638463656276E-3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clinical</vt:lpstr>
      <vt:lpstr>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ruiying sun</dc:creator>
  <cp:lastModifiedBy>墨酶</cp:lastModifiedBy>
  <cp:lastPrinted>2019-06-26T14:22:36Z</cp:lastPrinted>
  <dcterms:created xsi:type="dcterms:W3CDTF">2018-09-16T00:40:14Z</dcterms:created>
  <dcterms:modified xsi:type="dcterms:W3CDTF">2019-07-10T16:34:20Z</dcterms:modified>
</cp:coreProperties>
</file>