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fitt/Desktop/Manatee-sponge 2018/"/>
    </mc:Choice>
  </mc:AlternateContent>
  <xr:revisionPtr revIDLastSave="0" documentId="13_ncr:1_{9E812992-B4B3-5C4A-BDD7-84801B114585}" xr6:coauthVersionLast="45" xr6:coauthVersionMax="45" xr10:uidLastSave="{00000000-0000-0000-0000-000000000000}"/>
  <bookViews>
    <workbookView xWindow="1300" yWindow="460" windowWidth="39140" windowHeight="243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" l="1"/>
  <c r="F45" i="1"/>
  <c r="F30" i="1"/>
  <c r="F29" i="1"/>
  <c r="C46" i="1"/>
  <c r="D46" i="1"/>
  <c r="E46" i="1"/>
  <c r="C45" i="1"/>
  <c r="D45" i="1"/>
  <c r="E45" i="1"/>
  <c r="B46" i="1"/>
  <c r="B45" i="1"/>
  <c r="C30" i="1"/>
  <c r="D30" i="1"/>
  <c r="E30" i="1"/>
  <c r="C29" i="1"/>
  <c r="D29" i="1"/>
  <c r="E29" i="1"/>
  <c r="B30" i="1"/>
  <c r="B29" i="1"/>
  <c r="C11" i="1"/>
  <c r="C12" i="1" s="1"/>
  <c r="C10" i="1"/>
  <c r="B10" i="1"/>
  <c r="B11" i="1"/>
  <c r="B12" i="1" s="1"/>
</calcChain>
</file>

<file path=xl/sharedStrings.xml><?xml version="1.0" encoding="utf-8"?>
<sst xmlns="http://schemas.openxmlformats.org/spreadsheetml/2006/main" count="27" uniqueCount="19">
  <si>
    <t>95%CI</t>
  </si>
  <si>
    <t>s.d.</t>
  </si>
  <si>
    <t>mean</t>
  </si>
  <si>
    <t>ug chla/gww</t>
  </si>
  <si>
    <t>ug chla/gdw</t>
  </si>
  <si>
    <t>Pylons</t>
  </si>
  <si>
    <t xml:space="preserve">South </t>
  </si>
  <si>
    <t>East</t>
  </si>
  <si>
    <t>North</t>
  </si>
  <si>
    <t>West</t>
  </si>
  <si>
    <t>South</t>
  </si>
  <si>
    <t>% eaten</t>
  </si>
  <si>
    <t>All</t>
  </si>
  <si>
    <t>ug gww/cm2</t>
  </si>
  <si>
    <t>dry and wet weights</t>
  </si>
  <si>
    <t>Data in text:</t>
  </si>
  <si>
    <t>of Chondrilla</t>
  </si>
  <si>
    <t>Fig. 3B - Chlorophyll in Chondrilla (ug gww/cm2)</t>
  </si>
  <si>
    <t>Fig. 3A - % of  Chondrilla eaten by manatees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</si>
</sst>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5" fillId="0" borderId="0" xfId="0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6"/>
  <sheetViews>
    <sheetView tabSelected="1" zoomScale="89" zoomScaleNormal="89" workbookViewId="0">
      <selection activeCell="H3" sqref="H3"/>
    </sheetView>
  </sheetViews>
  <sheetFormatPr baseColWidth="10" defaultRowHeight="16" x14ac:dyDescent="0.2"/>
  <cols>
    <col min="1" max="1" width="16.33203125" customWidth="1"/>
  </cols>
  <sheetData>
    <row r="1" spans="1:8" x14ac:dyDescent="0.2">
      <c r="B1" t="s">
        <v>3</v>
      </c>
      <c r="C1" t="s">
        <v>4</v>
      </c>
      <c r="E1" t="s">
        <v>15</v>
      </c>
      <c r="F1" t="s">
        <v>14</v>
      </c>
      <c r="H1" t="s">
        <v>16</v>
      </c>
    </row>
    <row r="2" spans="1:8" x14ac:dyDescent="0.2">
      <c r="A2">
        <v>1</v>
      </c>
      <c r="B2">
        <v>1.8009999999999999</v>
      </c>
      <c r="C2">
        <v>11.96</v>
      </c>
    </row>
    <row r="3" spans="1:8" x14ac:dyDescent="0.2">
      <c r="A3">
        <v>2</v>
      </c>
      <c r="B3">
        <v>7.1479999999999997</v>
      </c>
      <c r="C3">
        <v>38.5</v>
      </c>
    </row>
    <row r="4" spans="1:8" x14ac:dyDescent="0.2">
      <c r="A4">
        <v>3</v>
      </c>
      <c r="B4">
        <v>3.7810000000000001</v>
      </c>
      <c r="C4">
        <v>29.91</v>
      </c>
    </row>
    <row r="5" spans="1:8" x14ac:dyDescent="0.2">
      <c r="A5">
        <v>4</v>
      </c>
      <c r="B5">
        <v>11.821999999999999</v>
      </c>
      <c r="C5">
        <v>67.58</v>
      </c>
    </row>
    <row r="6" spans="1:8" x14ac:dyDescent="0.2">
      <c r="A6">
        <v>5</v>
      </c>
      <c r="B6">
        <v>36.975000000000001</v>
      </c>
      <c r="C6">
        <v>154.88999999999999</v>
      </c>
    </row>
    <row r="7" spans="1:8" x14ac:dyDescent="0.2">
      <c r="A7">
        <v>6</v>
      </c>
      <c r="B7">
        <v>25.113</v>
      </c>
      <c r="C7">
        <v>163.78</v>
      </c>
    </row>
    <row r="8" spans="1:8" x14ac:dyDescent="0.2">
      <c r="A8">
        <v>7</v>
      </c>
      <c r="B8">
        <v>27.757000000000001</v>
      </c>
      <c r="C8">
        <v>163.75</v>
      </c>
    </row>
    <row r="9" spans="1:8" x14ac:dyDescent="0.2">
      <c r="A9">
        <v>8</v>
      </c>
      <c r="B9">
        <v>40.101999999999997</v>
      </c>
      <c r="C9">
        <v>232.71</v>
      </c>
    </row>
    <row r="10" spans="1:8" x14ac:dyDescent="0.2">
      <c r="A10" t="s">
        <v>2</v>
      </c>
      <c r="B10">
        <f>AVERAGE(B2:B9)</f>
        <v>19.312374999999999</v>
      </c>
      <c r="C10">
        <f>AVERAGE(C2:C9)</f>
        <v>107.88500000000001</v>
      </c>
    </row>
    <row r="11" spans="1:8" x14ac:dyDescent="0.2">
      <c r="A11" t="s">
        <v>1</v>
      </c>
      <c r="B11">
        <f>STDEV(B2:B9)</f>
        <v>15.123705951136072</v>
      </c>
      <c r="C11">
        <f>STDEV(C2:C9)</f>
        <v>80.849399149635872</v>
      </c>
    </row>
    <row r="12" spans="1:8" x14ac:dyDescent="0.2">
      <c r="A12" t="s">
        <v>0</v>
      </c>
      <c r="B12">
        <f>CONFIDENCE(0.05,B11,6)</f>
        <v>12.101262748428907</v>
      </c>
      <c r="C12">
        <f>CONFIDENCE(0.05,C11,6)</f>
        <v>64.691804067299643</v>
      </c>
    </row>
    <row r="16" spans="1:8" x14ac:dyDescent="0.2">
      <c r="A16" t="s">
        <v>18</v>
      </c>
    </row>
    <row r="17" spans="1:45" x14ac:dyDescent="0.2">
      <c r="A17" t="s">
        <v>5</v>
      </c>
      <c r="B17" t="s">
        <v>6</v>
      </c>
      <c r="C17" t="s">
        <v>7</v>
      </c>
      <c r="D17" t="s">
        <v>8</v>
      </c>
      <c r="E17" t="s">
        <v>9</v>
      </c>
      <c r="F17" t="s">
        <v>11</v>
      </c>
    </row>
    <row r="18" spans="1:45" x14ac:dyDescent="0.2">
      <c r="A18">
        <v>1</v>
      </c>
      <c r="B18">
        <v>18.8</v>
      </c>
      <c r="C18">
        <v>3.8</v>
      </c>
      <c r="D18">
        <v>5.2</v>
      </c>
      <c r="E18">
        <v>16.899999999999999</v>
      </c>
      <c r="N18" s="1"/>
      <c r="O18" s="1"/>
      <c r="P18" s="1"/>
      <c r="Q18" s="1"/>
      <c r="AL18" s="1"/>
      <c r="AM18" s="1"/>
      <c r="AN18" s="1"/>
      <c r="AO18" s="1"/>
      <c r="AP18" s="1"/>
      <c r="AQ18" s="1"/>
      <c r="AR18" s="1"/>
      <c r="AS18" s="1"/>
    </row>
    <row r="19" spans="1:45" x14ac:dyDescent="0.2">
      <c r="A19">
        <v>2</v>
      </c>
      <c r="B19">
        <v>20.6</v>
      </c>
      <c r="C19">
        <v>8.3000000000000007</v>
      </c>
      <c r="D19">
        <v>16.7</v>
      </c>
      <c r="E19">
        <v>19.399999999999999</v>
      </c>
    </row>
    <row r="20" spans="1:45" x14ac:dyDescent="0.2">
      <c r="A20">
        <v>3</v>
      </c>
      <c r="B20">
        <v>7.1</v>
      </c>
      <c r="C20">
        <v>16.7</v>
      </c>
      <c r="D20">
        <v>12.7</v>
      </c>
      <c r="E20">
        <v>15.8</v>
      </c>
    </row>
    <row r="21" spans="1:45" x14ac:dyDescent="0.2">
      <c r="A21">
        <v>4</v>
      </c>
      <c r="B21">
        <v>9.1999999999999993</v>
      </c>
      <c r="C21">
        <v>19.399999999999999</v>
      </c>
      <c r="D21">
        <v>7.1</v>
      </c>
      <c r="E21">
        <v>12.5</v>
      </c>
    </row>
    <row r="22" spans="1:45" x14ac:dyDescent="0.2">
      <c r="A22">
        <v>5</v>
      </c>
      <c r="B22">
        <v>0</v>
      </c>
      <c r="C22">
        <v>2.1</v>
      </c>
      <c r="D22">
        <v>19.600000000000001</v>
      </c>
      <c r="E22">
        <v>10.8</v>
      </c>
    </row>
    <row r="23" spans="1:45" x14ac:dyDescent="0.2">
      <c r="A23">
        <v>6</v>
      </c>
      <c r="B23">
        <v>1.9</v>
      </c>
      <c r="C23">
        <v>2.2999999999999998</v>
      </c>
      <c r="D23">
        <v>4.2</v>
      </c>
      <c r="E23">
        <v>2.2999999999999998</v>
      </c>
    </row>
    <row r="24" spans="1:45" x14ac:dyDescent="0.2">
      <c r="A24">
        <v>7</v>
      </c>
      <c r="B24">
        <v>19.600000000000001</v>
      </c>
      <c r="C24">
        <v>4.2</v>
      </c>
      <c r="D24">
        <v>4.5999999999999996</v>
      </c>
      <c r="E24">
        <v>20.399999999999999</v>
      </c>
    </row>
    <row r="25" spans="1:45" x14ac:dyDescent="0.2">
      <c r="A25">
        <v>8</v>
      </c>
      <c r="B25">
        <v>0</v>
      </c>
      <c r="C25">
        <v>0</v>
      </c>
      <c r="D25">
        <v>0</v>
      </c>
      <c r="E25">
        <v>0</v>
      </c>
    </row>
    <row r="26" spans="1:45" x14ac:dyDescent="0.2">
      <c r="A26">
        <v>9</v>
      </c>
      <c r="B26">
        <v>0</v>
      </c>
      <c r="C26">
        <v>0</v>
      </c>
      <c r="D26">
        <v>0</v>
      </c>
      <c r="E26">
        <v>0</v>
      </c>
    </row>
    <row r="27" spans="1:45" x14ac:dyDescent="0.2">
      <c r="A27">
        <v>10</v>
      </c>
      <c r="B27">
        <v>12.1</v>
      </c>
      <c r="C27">
        <v>18.3</v>
      </c>
      <c r="D27">
        <v>3.8</v>
      </c>
      <c r="E27">
        <v>8.9</v>
      </c>
    </row>
    <row r="28" spans="1:45" x14ac:dyDescent="0.2">
      <c r="A28">
        <v>11</v>
      </c>
      <c r="B28">
        <v>8.8000000000000007</v>
      </c>
      <c r="C28">
        <v>2.1</v>
      </c>
      <c r="D28">
        <v>19.399999999999999</v>
      </c>
      <c r="E28">
        <v>11.7</v>
      </c>
      <c r="F28" t="s">
        <v>12</v>
      </c>
    </row>
    <row r="29" spans="1:45" x14ac:dyDescent="0.2">
      <c r="A29" t="s">
        <v>2</v>
      </c>
      <c r="B29">
        <f>AVERAGE(B18:B28)</f>
        <v>8.918181818181818</v>
      </c>
      <c r="C29">
        <f t="shared" ref="C29:E29" si="0">AVERAGE(C18:C28)</f>
        <v>7.0181818181818185</v>
      </c>
      <c r="D29">
        <f t="shared" si="0"/>
        <v>8.4818181818181806</v>
      </c>
      <c r="E29">
        <f t="shared" si="0"/>
        <v>10.790909090909091</v>
      </c>
      <c r="F29">
        <f>AVERAGE(B18:B28,C18:C28,D18:D28,E18:E28)</f>
        <v>8.8022727272727241</v>
      </c>
    </row>
    <row r="30" spans="1:45" x14ac:dyDescent="0.2">
      <c r="A30" t="s">
        <v>1</v>
      </c>
      <c r="B30">
        <f>STDEV(B18:B28)</f>
        <v>8.0597541131002508</v>
      </c>
      <c r="C30">
        <f t="shared" ref="C30:E30" si="1">STDEV(C18:C28)</f>
        <v>7.5061066048675569</v>
      </c>
      <c r="D30">
        <f t="shared" si="1"/>
        <v>7.3487166473906447</v>
      </c>
      <c r="E30">
        <f t="shared" si="1"/>
        <v>7.3564195836635813</v>
      </c>
      <c r="F30">
        <f>STDEV(B18:B28,C18:C28,D18:D28,E18:E28)</f>
        <v>7.4303115411339746</v>
      </c>
    </row>
    <row r="32" spans="1:45" x14ac:dyDescent="0.2">
      <c r="A32" t="s">
        <v>17</v>
      </c>
    </row>
    <row r="33" spans="1:25" x14ac:dyDescent="0.2">
      <c r="B33" t="s">
        <v>10</v>
      </c>
      <c r="C33" t="s">
        <v>7</v>
      </c>
      <c r="D33" t="s">
        <v>8</v>
      </c>
      <c r="E33" t="s">
        <v>9</v>
      </c>
      <c r="F33" t="s">
        <v>13</v>
      </c>
    </row>
    <row r="34" spans="1:25" x14ac:dyDescent="0.2">
      <c r="A34">
        <v>1</v>
      </c>
      <c r="B34">
        <v>52</v>
      </c>
      <c r="C34">
        <v>39.71</v>
      </c>
      <c r="D34">
        <v>21.6</v>
      </c>
      <c r="E34">
        <v>31.8</v>
      </c>
    </row>
    <row r="35" spans="1:25" x14ac:dyDescent="0.2">
      <c r="A35">
        <v>2</v>
      </c>
      <c r="B35">
        <v>44.4</v>
      </c>
      <c r="C35">
        <v>41.9</v>
      </c>
      <c r="D35">
        <v>34.9</v>
      </c>
      <c r="E35">
        <v>29.1</v>
      </c>
    </row>
    <row r="36" spans="1:25" x14ac:dyDescent="0.2">
      <c r="A36">
        <v>3</v>
      </c>
      <c r="B36">
        <v>48.1</v>
      </c>
      <c r="C36">
        <v>43.2</v>
      </c>
      <c r="D36">
        <v>103</v>
      </c>
      <c r="E36">
        <v>49.6</v>
      </c>
    </row>
    <row r="37" spans="1:25" x14ac:dyDescent="0.2">
      <c r="A37">
        <v>4</v>
      </c>
      <c r="B37">
        <v>55.2</v>
      </c>
      <c r="C37">
        <v>60.1</v>
      </c>
      <c r="D37">
        <v>31.7</v>
      </c>
      <c r="E37">
        <v>20.6</v>
      </c>
    </row>
    <row r="38" spans="1:25" x14ac:dyDescent="0.2">
      <c r="A38">
        <v>5</v>
      </c>
      <c r="B38">
        <v>10</v>
      </c>
      <c r="C38">
        <v>21.56</v>
      </c>
      <c r="D38">
        <v>62.4</v>
      </c>
      <c r="E38">
        <v>53.3</v>
      </c>
    </row>
    <row r="39" spans="1:25" x14ac:dyDescent="0.2">
      <c r="A39">
        <v>6</v>
      </c>
      <c r="B39">
        <v>76.400000000000006</v>
      </c>
      <c r="C39">
        <v>59.49</v>
      </c>
      <c r="D39">
        <v>36.9</v>
      </c>
      <c r="E39">
        <v>34.299999999999997</v>
      </c>
    </row>
    <row r="40" spans="1:25" x14ac:dyDescent="0.2">
      <c r="A40">
        <v>7</v>
      </c>
      <c r="B40">
        <v>55.2</v>
      </c>
      <c r="C40">
        <v>83.97</v>
      </c>
      <c r="D40">
        <v>52.1</v>
      </c>
      <c r="E40">
        <v>50</v>
      </c>
    </row>
    <row r="41" spans="1:25" x14ac:dyDescent="0.2">
      <c r="A41">
        <v>8</v>
      </c>
      <c r="B41">
        <v>58.6</v>
      </c>
      <c r="C41">
        <v>18.559999999999999</v>
      </c>
      <c r="D41">
        <v>54</v>
      </c>
      <c r="E41">
        <v>41.7</v>
      </c>
    </row>
    <row r="42" spans="1:25" x14ac:dyDescent="0.2">
      <c r="A42">
        <v>9</v>
      </c>
      <c r="B42">
        <v>6.7</v>
      </c>
      <c r="C42">
        <v>30.93</v>
      </c>
      <c r="D42">
        <v>30.4</v>
      </c>
      <c r="E42">
        <v>61.9</v>
      </c>
    </row>
    <row r="43" spans="1:25" x14ac:dyDescent="0.2">
      <c r="A43">
        <v>10</v>
      </c>
      <c r="B43">
        <v>39.64</v>
      </c>
      <c r="C43">
        <v>46.61</v>
      </c>
      <c r="D43">
        <v>28</v>
      </c>
      <c r="E43">
        <v>43.5</v>
      </c>
    </row>
    <row r="44" spans="1:25" x14ac:dyDescent="0.2">
      <c r="A44">
        <v>11</v>
      </c>
      <c r="B44">
        <v>38.94</v>
      </c>
      <c r="C44">
        <v>55.83</v>
      </c>
      <c r="D44">
        <v>129.9</v>
      </c>
      <c r="E44">
        <v>62.4</v>
      </c>
      <c r="F44" t="s">
        <v>12</v>
      </c>
      <c r="Y44" s="2"/>
    </row>
    <row r="45" spans="1:25" x14ac:dyDescent="0.2">
      <c r="A45" t="s">
        <v>2</v>
      </c>
      <c r="B45">
        <f>AVERAGE(B34:B44)</f>
        <v>44.107272727272729</v>
      </c>
      <c r="C45">
        <f t="shared" ref="C45:E45" si="2">AVERAGE(C34:C44)</f>
        <v>45.623636363636358</v>
      </c>
      <c r="D45">
        <f t="shared" si="2"/>
        <v>53.172727272727272</v>
      </c>
      <c r="E45">
        <f t="shared" si="2"/>
        <v>43.472727272727269</v>
      </c>
      <c r="F45">
        <f>AVERAGE(B34:B44,C34:C44,D34:D44,E34:E44)</f>
        <v>46.594090909090909</v>
      </c>
    </row>
    <row r="46" spans="1:25" x14ac:dyDescent="0.2">
      <c r="A46" t="s">
        <v>1</v>
      </c>
      <c r="B46">
        <f>STDEV(B34:B44)</f>
        <v>20.461052314536072</v>
      </c>
      <c r="C46">
        <f t="shared" ref="C46:E46" si="3">STDEV(C34:C44)</f>
        <v>18.866743371725448</v>
      </c>
      <c r="D46">
        <f t="shared" si="3"/>
        <v>34.155060852210212</v>
      </c>
      <c r="E46">
        <f t="shared" si="3"/>
        <v>13.519622103379305</v>
      </c>
      <c r="F46">
        <f>STDEV(B34:B44,C34:C44,D34:D44,E34:E44)</f>
        <v>22.568341616972695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Fitt</dc:creator>
  <cp:lastModifiedBy>Microsoft Office User</cp:lastModifiedBy>
  <cp:lastPrinted>2017-06-15T13:07:14Z</cp:lastPrinted>
  <dcterms:created xsi:type="dcterms:W3CDTF">2017-06-14T13:25:55Z</dcterms:created>
  <dcterms:modified xsi:type="dcterms:W3CDTF">2019-11-07T19:52:01Z</dcterms:modified>
</cp:coreProperties>
</file>