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ren\Desktop\Paper poliquetos\Revisado\"/>
    </mc:Choice>
  </mc:AlternateContent>
  <bookViews>
    <workbookView xWindow="0" yWindow="0" windowWidth="19200" windowHeight="6360"/>
  </bookViews>
  <sheets>
    <sheet name="Data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7" i="1" l="1"/>
  <c r="O277" i="1"/>
  <c r="N277" i="1"/>
  <c r="M277" i="1"/>
  <c r="L277" i="1"/>
  <c r="E277" i="1"/>
  <c r="N276" i="1"/>
  <c r="M276" i="1"/>
  <c r="L276" i="1"/>
  <c r="E276" i="1"/>
  <c r="N275" i="1"/>
  <c r="M275" i="1"/>
  <c r="O275" i="1" s="1"/>
  <c r="L275" i="1"/>
  <c r="E275" i="1"/>
  <c r="N274" i="1"/>
  <c r="P274" i="1" s="1"/>
  <c r="M274" i="1"/>
  <c r="O274" i="1" s="1"/>
  <c r="L274" i="1"/>
  <c r="E274" i="1"/>
  <c r="N273" i="1"/>
  <c r="P273" i="1" s="1"/>
  <c r="M273" i="1"/>
  <c r="O273" i="1" s="1"/>
  <c r="L273" i="1"/>
  <c r="E273" i="1"/>
  <c r="N272" i="1"/>
  <c r="M272" i="1"/>
  <c r="L272" i="1"/>
  <c r="N271" i="1"/>
  <c r="M271" i="1"/>
  <c r="O271" i="1" s="1"/>
  <c r="L271" i="1"/>
  <c r="E271" i="1"/>
  <c r="N270" i="1"/>
  <c r="M270" i="1"/>
  <c r="L270" i="1"/>
  <c r="N269" i="1"/>
  <c r="M269" i="1"/>
  <c r="L269" i="1"/>
  <c r="D269" i="1"/>
  <c r="E269" i="1" s="1"/>
  <c r="C269" i="1"/>
  <c r="C270" i="1" s="1"/>
  <c r="O268" i="1"/>
  <c r="N268" i="1"/>
  <c r="M268" i="1"/>
  <c r="L268" i="1"/>
  <c r="E268" i="1"/>
  <c r="N267" i="1"/>
  <c r="P267" i="1" s="1"/>
  <c r="M267" i="1"/>
  <c r="O267" i="1" s="1"/>
  <c r="L267" i="1"/>
  <c r="E267" i="1"/>
  <c r="N266" i="1"/>
  <c r="M266" i="1"/>
  <c r="L266" i="1"/>
  <c r="E266" i="1"/>
  <c r="O266" i="1" s="1"/>
  <c r="N265" i="1"/>
  <c r="P265" i="1" s="1"/>
  <c r="M265" i="1"/>
  <c r="O265" i="1" s="1"/>
  <c r="L265" i="1"/>
  <c r="E265" i="1"/>
  <c r="N264" i="1"/>
  <c r="M264" i="1"/>
  <c r="O264" i="1" s="1"/>
  <c r="L264" i="1"/>
  <c r="E264" i="1"/>
  <c r="P263" i="1"/>
  <c r="N263" i="1"/>
  <c r="M263" i="1"/>
  <c r="O263" i="1" s="1"/>
  <c r="L263" i="1"/>
  <c r="E263" i="1"/>
  <c r="N262" i="1"/>
  <c r="M262" i="1"/>
  <c r="L262" i="1"/>
  <c r="E262" i="1"/>
  <c r="N261" i="1"/>
  <c r="P261" i="1" s="1"/>
  <c r="M261" i="1"/>
  <c r="O261" i="1" s="1"/>
  <c r="L261" i="1"/>
  <c r="E261" i="1"/>
  <c r="N260" i="1"/>
  <c r="P260" i="1" s="1"/>
  <c r="M260" i="1"/>
  <c r="O260" i="1" s="1"/>
  <c r="L260" i="1"/>
  <c r="E260" i="1"/>
  <c r="N259" i="1"/>
  <c r="P259" i="1" s="1"/>
  <c r="M259" i="1"/>
  <c r="L259" i="1"/>
  <c r="E259" i="1"/>
  <c r="N258" i="1"/>
  <c r="P258" i="1" s="1"/>
  <c r="M258" i="1"/>
  <c r="L258" i="1"/>
  <c r="E258" i="1"/>
  <c r="N257" i="1"/>
  <c r="M257" i="1"/>
  <c r="L257" i="1"/>
  <c r="E257" i="1"/>
  <c r="O256" i="1"/>
  <c r="N256" i="1"/>
  <c r="P256" i="1" s="1"/>
  <c r="M256" i="1"/>
  <c r="L256" i="1"/>
  <c r="E256" i="1"/>
  <c r="N255" i="1"/>
  <c r="P255" i="1" s="1"/>
  <c r="M255" i="1"/>
  <c r="O255" i="1" s="1"/>
  <c r="L255" i="1"/>
  <c r="E255" i="1"/>
  <c r="N254" i="1"/>
  <c r="P254" i="1" s="1"/>
  <c r="M254" i="1"/>
  <c r="L254" i="1"/>
  <c r="E254" i="1"/>
  <c r="O254" i="1" s="1"/>
  <c r="N253" i="1"/>
  <c r="M253" i="1"/>
  <c r="O253" i="1" s="1"/>
  <c r="L253" i="1"/>
  <c r="E253" i="1"/>
  <c r="N252" i="1"/>
  <c r="M252" i="1"/>
  <c r="L252" i="1"/>
  <c r="D252" i="1"/>
  <c r="C252" i="1"/>
  <c r="E252" i="1" s="1"/>
  <c r="O252" i="1" s="1"/>
  <c r="N251" i="1"/>
  <c r="M251" i="1"/>
  <c r="L251" i="1"/>
  <c r="D251" i="1"/>
  <c r="C251" i="1"/>
  <c r="E251" i="1" s="1"/>
  <c r="P251" i="1" s="1"/>
  <c r="N250" i="1"/>
  <c r="P250" i="1" s="1"/>
  <c r="M250" i="1"/>
  <c r="O250" i="1" s="1"/>
  <c r="L250" i="1"/>
  <c r="E250" i="1"/>
  <c r="N249" i="1"/>
  <c r="M249" i="1"/>
  <c r="O249" i="1" s="1"/>
  <c r="L249" i="1"/>
  <c r="E249" i="1"/>
  <c r="P248" i="1"/>
  <c r="N248" i="1"/>
  <c r="M248" i="1"/>
  <c r="O248" i="1" s="1"/>
  <c r="L248" i="1"/>
  <c r="E248" i="1"/>
  <c r="N247" i="1"/>
  <c r="M247" i="1"/>
  <c r="L247" i="1"/>
  <c r="E247" i="1"/>
  <c r="O247" i="1" s="1"/>
  <c r="N246" i="1"/>
  <c r="P246" i="1" s="1"/>
  <c r="M246" i="1"/>
  <c r="O246" i="1" s="1"/>
  <c r="L246" i="1"/>
  <c r="E246" i="1"/>
  <c r="N245" i="1"/>
  <c r="M245" i="1"/>
  <c r="O245" i="1" s="1"/>
  <c r="L245" i="1"/>
  <c r="E245" i="1"/>
  <c r="N244" i="1"/>
  <c r="M244" i="1"/>
  <c r="L244" i="1"/>
  <c r="E244" i="1"/>
  <c r="P244" i="1" s="1"/>
  <c r="N243" i="1"/>
  <c r="P243" i="1" s="1"/>
  <c r="M243" i="1"/>
  <c r="L243" i="1"/>
  <c r="E243" i="1"/>
  <c r="N242" i="1"/>
  <c r="M242" i="1"/>
  <c r="L242" i="1"/>
  <c r="E242" i="1"/>
  <c r="O241" i="1"/>
  <c r="N241" i="1"/>
  <c r="P241" i="1" s="1"/>
  <c r="M241" i="1"/>
  <c r="L241" i="1"/>
  <c r="E241" i="1"/>
  <c r="N240" i="1"/>
  <c r="M240" i="1"/>
  <c r="L240" i="1"/>
  <c r="E240" i="1"/>
  <c r="P240" i="1" s="1"/>
  <c r="N239" i="1"/>
  <c r="P239" i="1" s="1"/>
  <c r="M239" i="1"/>
  <c r="L239" i="1"/>
  <c r="E239" i="1"/>
  <c r="N238" i="1"/>
  <c r="M238" i="1"/>
  <c r="L238" i="1"/>
  <c r="E238" i="1"/>
  <c r="O237" i="1"/>
  <c r="N237" i="1"/>
  <c r="P237" i="1" s="1"/>
  <c r="M237" i="1"/>
  <c r="L237" i="1"/>
  <c r="E237" i="1"/>
  <c r="N236" i="1"/>
  <c r="M236" i="1"/>
  <c r="L236" i="1"/>
  <c r="D236" i="1"/>
  <c r="C236" i="1"/>
  <c r="N235" i="1"/>
  <c r="M235" i="1"/>
  <c r="L235" i="1"/>
  <c r="E235" i="1"/>
  <c r="P234" i="1"/>
  <c r="O234" i="1"/>
  <c r="N234" i="1"/>
  <c r="M234" i="1"/>
  <c r="L234" i="1"/>
  <c r="E234" i="1"/>
  <c r="N233" i="1"/>
  <c r="M233" i="1"/>
  <c r="L233" i="1"/>
  <c r="E233" i="1"/>
  <c r="N232" i="1"/>
  <c r="M232" i="1"/>
  <c r="O232" i="1" s="1"/>
  <c r="L232" i="1"/>
  <c r="E232" i="1"/>
  <c r="N231" i="1"/>
  <c r="M231" i="1"/>
  <c r="L231" i="1"/>
  <c r="E231" i="1"/>
  <c r="P230" i="1"/>
  <c r="O230" i="1"/>
  <c r="N230" i="1"/>
  <c r="M230" i="1"/>
  <c r="L230" i="1"/>
  <c r="E230" i="1"/>
  <c r="N229" i="1"/>
  <c r="P229" i="1" s="1"/>
  <c r="M229" i="1"/>
  <c r="O229" i="1" s="1"/>
  <c r="L229" i="1"/>
  <c r="E229" i="1"/>
  <c r="N228" i="1"/>
  <c r="M228" i="1"/>
  <c r="L228" i="1"/>
  <c r="E228" i="1"/>
  <c r="P228" i="1" s="1"/>
  <c r="N227" i="1"/>
  <c r="P227" i="1" s="1"/>
  <c r="M227" i="1"/>
  <c r="O227" i="1" s="1"/>
  <c r="L227" i="1"/>
  <c r="E227" i="1"/>
  <c r="N226" i="1"/>
  <c r="P226" i="1" s="1"/>
  <c r="M226" i="1"/>
  <c r="O226" i="1" s="1"/>
  <c r="L226" i="1"/>
  <c r="E226" i="1"/>
  <c r="N225" i="1"/>
  <c r="P225" i="1" s="1"/>
  <c r="M225" i="1"/>
  <c r="O225" i="1" s="1"/>
  <c r="L225" i="1"/>
  <c r="E225" i="1"/>
  <c r="N224" i="1"/>
  <c r="M224" i="1"/>
  <c r="L224" i="1"/>
  <c r="E224" i="1"/>
  <c r="P224" i="1" s="1"/>
  <c r="N223" i="1"/>
  <c r="P223" i="1" s="1"/>
  <c r="M223" i="1"/>
  <c r="O223" i="1" s="1"/>
  <c r="L223" i="1"/>
  <c r="E223" i="1"/>
  <c r="N222" i="1"/>
  <c r="P222" i="1" s="1"/>
  <c r="M222" i="1"/>
  <c r="O222" i="1" s="1"/>
  <c r="L222" i="1"/>
  <c r="E222" i="1"/>
  <c r="N221" i="1"/>
  <c r="M221" i="1"/>
  <c r="L221" i="1"/>
  <c r="E221" i="1"/>
  <c r="N220" i="1"/>
  <c r="M220" i="1"/>
  <c r="O220" i="1" s="1"/>
  <c r="L220" i="1"/>
  <c r="E220" i="1"/>
  <c r="N219" i="1"/>
  <c r="M219" i="1"/>
  <c r="L219" i="1"/>
  <c r="E219" i="1"/>
  <c r="P218" i="1"/>
  <c r="O218" i="1"/>
  <c r="N218" i="1"/>
  <c r="M218" i="1"/>
  <c r="L218" i="1"/>
  <c r="E218" i="1"/>
  <c r="N217" i="1"/>
  <c r="M217" i="1"/>
  <c r="L217" i="1"/>
  <c r="E217" i="1"/>
  <c r="N216" i="1"/>
  <c r="M216" i="1"/>
  <c r="O216" i="1" s="1"/>
  <c r="L216" i="1"/>
  <c r="E216" i="1"/>
  <c r="N215" i="1"/>
  <c r="M215" i="1"/>
  <c r="L215" i="1"/>
  <c r="E215" i="1"/>
  <c r="P214" i="1"/>
  <c r="O214" i="1"/>
  <c r="N214" i="1"/>
  <c r="M214" i="1"/>
  <c r="L214" i="1"/>
  <c r="E214" i="1"/>
  <c r="N213" i="1"/>
  <c r="P213" i="1" s="1"/>
  <c r="M213" i="1"/>
  <c r="O213" i="1" s="1"/>
  <c r="L213" i="1"/>
  <c r="E213" i="1"/>
  <c r="N212" i="1"/>
  <c r="M212" i="1"/>
  <c r="L212" i="1"/>
  <c r="E212" i="1"/>
  <c r="P212" i="1" s="1"/>
  <c r="N211" i="1"/>
  <c r="P211" i="1" s="1"/>
  <c r="M211" i="1"/>
  <c r="O211" i="1" s="1"/>
  <c r="L211" i="1"/>
  <c r="E211" i="1"/>
  <c r="N210" i="1"/>
  <c r="P210" i="1" s="1"/>
  <c r="M210" i="1"/>
  <c r="O210" i="1" s="1"/>
  <c r="L210" i="1"/>
  <c r="E210" i="1"/>
  <c r="N209" i="1"/>
  <c r="P209" i="1" s="1"/>
  <c r="M209" i="1"/>
  <c r="O209" i="1" s="1"/>
  <c r="L209" i="1"/>
  <c r="E209" i="1"/>
  <c r="N208" i="1"/>
  <c r="M208" i="1"/>
  <c r="L208" i="1"/>
  <c r="E208" i="1"/>
  <c r="P208" i="1" s="1"/>
  <c r="N207" i="1"/>
  <c r="P207" i="1" s="1"/>
  <c r="M207" i="1"/>
  <c r="O207" i="1" s="1"/>
  <c r="L207" i="1"/>
  <c r="E207" i="1"/>
  <c r="N206" i="1"/>
  <c r="P206" i="1" s="1"/>
  <c r="M206" i="1"/>
  <c r="O206" i="1" s="1"/>
  <c r="L206" i="1"/>
  <c r="E206" i="1"/>
  <c r="N205" i="1"/>
  <c r="M205" i="1"/>
  <c r="L205" i="1"/>
  <c r="E205" i="1"/>
  <c r="N204" i="1"/>
  <c r="M204" i="1"/>
  <c r="O204" i="1" s="1"/>
  <c r="L204" i="1"/>
  <c r="E204" i="1"/>
  <c r="N203" i="1"/>
  <c r="M203" i="1"/>
  <c r="L203" i="1"/>
  <c r="E203" i="1"/>
  <c r="P202" i="1"/>
  <c r="O202" i="1"/>
  <c r="N202" i="1"/>
  <c r="M202" i="1"/>
  <c r="L202" i="1"/>
  <c r="E202" i="1"/>
  <c r="N201" i="1"/>
  <c r="M201" i="1"/>
  <c r="L201" i="1"/>
  <c r="E201" i="1"/>
  <c r="N200" i="1"/>
  <c r="M200" i="1"/>
  <c r="O200" i="1" s="1"/>
  <c r="L200" i="1"/>
  <c r="E200" i="1"/>
  <c r="N199" i="1"/>
  <c r="M199" i="1"/>
  <c r="L199" i="1"/>
  <c r="E199" i="1"/>
  <c r="P198" i="1"/>
  <c r="O198" i="1"/>
  <c r="N198" i="1"/>
  <c r="M198" i="1"/>
  <c r="L198" i="1"/>
  <c r="E198" i="1"/>
  <c r="N197" i="1"/>
  <c r="P197" i="1" s="1"/>
  <c r="M197" i="1"/>
  <c r="O197" i="1" s="1"/>
  <c r="L197" i="1"/>
  <c r="E197" i="1"/>
  <c r="N196" i="1"/>
  <c r="M196" i="1"/>
  <c r="L196" i="1"/>
  <c r="E196" i="1"/>
  <c r="P196" i="1" s="1"/>
  <c r="N195" i="1"/>
  <c r="P195" i="1" s="1"/>
  <c r="M195" i="1"/>
  <c r="O195" i="1" s="1"/>
  <c r="L195" i="1"/>
  <c r="E195" i="1"/>
  <c r="N194" i="1"/>
  <c r="P194" i="1" s="1"/>
  <c r="M194" i="1"/>
  <c r="O194" i="1" s="1"/>
  <c r="L194" i="1"/>
  <c r="E194" i="1"/>
  <c r="N193" i="1"/>
  <c r="P193" i="1" s="1"/>
  <c r="M193" i="1"/>
  <c r="O193" i="1" s="1"/>
  <c r="L193" i="1"/>
  <c r="E193" i="1"/>
  <c r="N192" i="1"/>
  <c r="M192" i="1"/>
  <c r="L192" i="1"/>
  <c r="E192" i="1"/>
  <c r="P192" i="1" s="1"/>
  <c r="N191" i="1"/>
  <c r="P191" i="1" s="1"/>
  <c r="M191" i="1"/>
  <c r="O191" i="1" s="1"/>
  <c r="L191" i="1"/>
  <c r="E191" i="1"/>
  <c r="N190" i="1"/>
  <c r="P190" i="1" s="1"/>
  <c r="M190" i="1"/>
  <c r="O190" i="1" s="1"/>
  <c r="L190" i="1"/>
  <c r="E190" i="1"/>
  <c r="N189" i="1"/>
  <c r="M189" i="1"/>
  <c r="L189" i="1"/>
  <c r="E189" i="1"/>
  <c r="N188" i="1"/>
  <c r="M188" i="1"/>
  <c r="O188" i="1" s="1"/>
  <c r="L188" i="1"/>
  <c r="E188" i="1"/>
  <c r="N187" i="1"/>
  <c r="M187" i="1"/>
  <c r="L187" i="1"/>
  <c r="E187" i="1"/>
  <c r="P186" i="1"/>
  <c r="O186" i="1"/>
  <c r="N186" i="1"/>
  <c r="M186" i="1"/>
  <c r="L186" i="1"/>
  <c r="E186" i="1"/>
  <c r="N185" i="1"/>
  <c r="M185" i="1"/>
  <c r="L185" i="1"/>
  <c r="E185" i="1"/>
  <c r="N184" i="1"/>
  <c r="M184" i="1"/>
  <c r="L184" i="1"/>
  <c r="D184" i="1"/>
  <c r="C184" i="1"/>
  <c r="E184" i="1" s="1"/>
  <c r="P184" i="1" s="1"/>
  <c r="N183" i="1"/>
  <c r="P183" i="1" s="1"/>
  <c r="M183" i="1"/>
  <c r="O183" i="1" s="1"/>
  <c r="L183" i="1"/>
  <c r="E183" i="1"/>
  <c r="N182" i="1"/>
  <c r="M182" i="1"/>
  <c r="L182" i="1"/>
  <c r="E182" i="1"/>
  <c r="O182" i="1" s="1"/>
  <c r="N181" i="1"/>
  <c r="P181" i="1" s="1"/>
  <c r="M181" i="1"/>
  <c r="O181" i="1" s="1"/>
  <c r="L181" i="1"/>
  <c r="E181" i="1"/>
  <c r="N180" i="1"/>
  <c r="M180" i="1"/>
  <c r="O180" i="1" s="1"/>
  <c r="L180" i="1"/>
  <c r="E180" i="1"/>
  <c r="N179" i="1"/>
  <c r="P179" i="1" s="1"/>
  <c r="M179" i="1"/>
  <c r="O179" i="1" s="1"/>
  <c r="L179" i="1"/>
  <c r="E179" i="1"/>
  <c r="N178" i="1"/>
  <c r="M178" i="1"/>
  <c r="L178" i="1"/>
  <c r="E178" i="1"/>
  <c r="O178" i="1" s="1"/>
  <c r="P177" i="1"/>
  <c r="N177" i="1"/>
  <c r="M177" i="1"/>
  <c r="L177" i="1"/>
  <c r="E177" i="1"/>
  <c r="N176" i="1"/>
  <c r="P176" i="1" s="1"/>
  <c r="M176" i="1"/>
  <c r="O176" i="1" s="1"/>
  <c r="L176" i="1"/>
  <c r="E176" i="1"/>
  <c r="N175" i="1"/>
  <c r="M175" i="1"/>
  <c r="L175" i="1"/>
  <c r="E175" i="1"/>
  <c r="N174" i="1"/>
  <c r="P174" i="1" s="1"/>
  <c r="M174" i="1"/>
  <c r="L174" i="1"/>
  <c r="E174" i="1"/>
  <c r="N173" i="1"/>
  <c r="P173" i="1" s="1"/>
  <c r="M173" i="1"/>
  <c r="L173" i="1"/>
  <c r="E173" i="1"/>
  <c r="O172" i="1"/>
  <c r="N172" i="1"/>
  <c r="P172" i="1" s="1"/>
  <c r="M172" i="1"/>
  <c r="L172" i="1"/>
  <c r="E172" i="1"/>
  <c r="N171" i="1"/>
  <c r="M171" i="1"/>
  <c r="L171" i="1"/>
  <c r="E171" i="1"/>
  <c r="N170" i="1"/>
  <c r="P170" i="1" s="1"/>
  <c r="M170" i="1"/>
  <c r="L170" i="1"/>
  <c r="E170" i="1"/>
  <c r="N169" i="1"/>
  <c r="P169" i="1" s="1"/>
  <c r="M169" i="1"/>
  <c r="O169" i="1" s="1"/>
  <c r="L169" i="1"/>
  <c r="E169" i="1"/>
  <c r="O168" i="1"/>
  <c r="N168" i="1"/>
  <c r="M168" i="1"/>
  <c r="L168" i="1"/>
  <c r="E168" i="1"/>
  <c r="N167" i="1"/>
  <c r="P167" i="1" s="1"/>
  <c r="M167" i="1"/>
  <c r="O167" i="1" s="1"/>
  <c r="L167" i="1"/>
  <c r="E167" i="1"/>
  <c r="N166" i="1"/>
  <c r="M166" i="1"/>
  <c r="L166" i="1"/>
  <c r="E166" i="1"/>
  <c r="O166" i="1" s="1"/>
  <c r="N165" i="1"/>
  <c r="P165" i="1" s="1"/>
  <c r="M165" i="1"/>
  <c r="O165" i="1" s="1"/>
  <c r="L165" i="1"/>
  <c r="E165" i="1"/>
  <c r="N164" i="1"/>
  <c r="M164" i="1"/>
  <c r="O164" i="1" s="1"/>
  <c r="L164" i="1"/>
  <c r="E164" i="1"/>
  <c r="N163" i="1"/>
  <c r="P163" i="1" s="1"/>
  <c r="M163" i="1"/>
  <c r="O163" i="1" s="1"/>
  <c r="L163" i="1"/>
  <c r="E163" i="1"/>
  <c r="N162" i="1"/>
  <c r="M162" i="1"/>
  <c r="L162" i="1"/>
  <c r="E162" i="1"/>
  <c r="O162" i="1" s="1"/>
  <c r="P161" i="1"/>
  <c r="N161" i="1"/>
  <c r="M161" i="1"/>
  <c r="L161" i="1"/>
  <c r="E161" i="1"/>
  <c r="N160" i="1"/>
  <c r="P160" i="1" s="1"/>
  <c r="M160" i="1"/>
  <c r="O160" i="1" s="1"/>
  <c r="L160" i="1"/>
  <c r="E160" i="1"/>
  <c r="N159" i="1"/>
  <c r="P159" i="1" s="1"/>
  <c r="M159" i="1"/>
  <c r="L159" i="1"/>
  <c r="E159" i="1"/>
  <c r="N158" i="1"/>
  <c r="P158" i="1" s="1"/>
  <c r="M158" i="1"/>
  <c r="L158" i="1"/>
  <c r="E158" i="1"/>
  <c r="N157" i="1"/>
  <c r="M157" i="1"/>
  <c r="L157" i="1"/>
  <c r="E157" i="1"/>
  <c r="P157" i="1" s="1"/>
  <c r="O156" i="1"/>
  <c r="N156" i="1"/>
  <c r="P156" i="1" s="1"/>
  <c r="M156" i="1"/>
  <c r="L156" i="1"/>
  <c r="E156" i="1"/>
  <c r="N155" i="1"/>
  <c r="P155" i="1" s="1"/>
  <c r="M155" i="1"/>
  <c r="O155" i="1" s="1"/>
  <c r="L155" i="1"/>
  <c r="E155" i="1"/>
  <c r="N154" i="1"/>
  <c r="M154" i="1"/>
  <c r="L154" i="1"/>
  <c r="E154" i="1"/>
  <c r="O154" i="1" s="1"/>
  <c r="N153" i="1"/>
  <c r="P153" i="1" s="1"/>
  <c r="M153" i="1"/>
  <c r="O153" i="1" s="1"/>
  <c r="L153" i="1"/>
  <c r="E153" i="1"/>
  <c r="N152" i="1"/>
  <c r="M152" i="1"/>
  <c r="O152" i="1" s="1"/>
  <c r="L152" i="1"/>
  <c r="E152" i="1"/>
  <c r="P151" i="1"/>
  <c r="N151" i="1"/>
  <c r="M151" i="1"/>
  <c r="L151" i="1"/>
  <c r="E151" i="1"/>
  <c r="N150" i="1"/>
  <c r="M150" i="1"/>
  <c r="L150" i="1"/>
  <c r="E150" i="1"/>
  <c r="P149" i="1"/>
  <c r="N149" i="1"/>
  <c r="M149" i="1"/>
  <c r="L149" i="1"/>
  <c r="E149" i="1"/>
  <c r="O148" i="1"/>
  <c r="N148" i="1"/>
  <c r="P148" i="1" s="1"/>
  <c r="M148" i="1"/>
  <c r="L148" i="1"/>
  <c r="E148" i="1"/>
  <c r="N147" i="1"/>
  <c r="M147" i="1"/>
  <c r="L147" i="1"/>
  <c r="E147" i="1"/>
  <c r="P147" i="1" s="1"/>
  <c r="N146" i="1"/>
  <c r="P146" i="1" s="1"/>
  <c r="M146" i="1"/>
  <c r="L146" i="1"/>
  <c r="E146" i="1"/>
  <c r="N145" i="1"/>
  <c r="P145" i="1" s="1"/>
  <c r="M145" i="1"/>
  <c r="O145" i="1" s="1"/>
  <c r="L145" i="1"/>
  <c r="E145" i="1"/>
  <c r="O144" i="1"/>
  <c r="N144" i="1"/>
  <c r="M144" i="1"/>
  <c r="L144" i="1"/>
  <c r="E144" i="1"/>
  <c r="N143" i="1"/>
  <c r="P143" i="1" s="1"/>
  <c r="M143" i="1"/>
  <c r="O143" i="1" s="1"/>
  <c r="L143" i="1"/>
  <c r="E143" i="1"/>
  <c r="N142" i="1"/>
  <c r="M142" i="1"/>
  <c r="L142" i="1"/>
  <c r="E142" i="1"/>
  <c r="O142" i="1" s="1"/>
  <c r="P141" i="1"/>
  <c r="N141" i="1"/>
  <c r="M141" i="1"/>
  <c r="O141" i="1" s="1"/>
  <c r="L141" i="1"/>
  <c r="E141" i="1"/>
  <c r="N140" i="1"/>
  <c r="M140" i="1"/>
  <c r="O140" i="1" s="1"/>
  <c r="L140" i="1"/>
  <c r="E140" i="1"/>
  <c r="P139" i="1"/>
  <c r="N139" i="1"/>
  <c r="M139" i="1"/>
  <c r="L139" i="1"/>
  <c r="E139" i="1"/>
  <c r="N138" i="1"/>
  <c r="P138" i="1" s="1"/>
  <c r="M138" i="1"/>
  <c r="L138" i="1"/>
  <c r="E138" i="1"/>
  <c r="N137" i="1"/>
  <c r="P137" i="1" s="1"/>
  <c r="M137" i="1"/>
  <c r="L137" i="1"/>
  <c r="E137" i="1"/>
  <c r="O136" i="1"/>
  <c r="N136" i="1"/>
  <c r="P136" i="1" s="1"/>
  <c r="M136" i="1"/>
  <c r="L136" i="1"/>
  <c r="E136" i="1"/>
  <c r="N135" i="1"/>
  <c r="P135" i="1" s="1"/>
  <c r="M135" i="1"/>
  <c r="O135" i="1" s="1"/>
  <c r="L135" i="1"/>
  <c r="E135" i="1"/>
  <c r="N134" i="1"/>
  <c r="P134" i="1" s="1"/>
  <c r="M134" i="1"/>
  <c r="L134" i="1"/>
  <c r="E134" i="1"/>
  <c r="N133" i="1"/>
  <c r="P133" i="1" s="1"/>
  <c r="M133" i="1"/>
  <c r="O133" i="1" s="1"/>
  <c r="L133" i="1"/>
  <c r="E133" i="1"/>
  <c r="N132" i="1"/>
  <c r="M132" i="1"/>
  <c r="L132" i="1"/>
  <c r="E132" i="1"/>
  <c r="O132" i="1" s="1"/>
  <c r="P131" i="1"/>
  <c r="N131" i="1"/>
  <c r="M131" i="1"/>
  <c r="O131" i="1" s="1"/>
  <c r="L131" i="1"/>
  <c r="E131" i="1"/>
  <c r="N130" i="1"/>
  <c r="M130" i="1"/>
  <c r="L130" i="1"/>
  <c r="E130" i="1"/>
  <c r="O130" i="1" s="1"/>
  <c r="P129" i="1"/>
  <c r="N129" i="1"/>
  <c r="M129" i="1"/>
  <c r="O129" i="1" s="1"/>
  <c r="L129" i="1"/>
  <c r="E129" i="1"/>
  <c r="N128" i="1"/>
  <c r="P128" i="1" s="1"/>
  <c r="M128" i="1"/>
  <c r="O128" i="1" s="1"/>
  <c r="L128" i="1"/>
  <c r="E128" i="1"/>
  <c r="N127" i="1"/>
  <c r="P127" i="1" s="1"/>
  <c r="M127" i="1"/>
  <c r="L127" i="1"/>
  <c r="E127" i="1"/>
  <c r="N126" i="1"/>
  <c r="P126" i="1" s="1"/>
  <c r="M126" i="1"/>
  <c r="L126" i="1"/>
  <c r="E126" i="1"/>
  <c r="N125" i="1"/>
  <c r="M125" i="1"/>
  <c r="L125" i="1"/>
  <c r="E125" i="1"/>
  <c r="P125" i="1" s="1"/>
  <c r="O124" i="1"/>
  <c r="N124" i="1"/>
  <c r="P124" i="1" s="1"/>
  <c r="M124" i="1"/>
  <c r="L124" i="1"/>
  <c r="E124" i="1"/>
  <c r="N123" i="1"/>
  <c r="P123" i="1" s="1"/>
  <c r="M123" i="1"/>
  <c r="O123" i="1" s="1"/>
  <c r="L123" i="1"/>
  <c r="E123" i="1"/>
  <c r="N122" i="1"/>
  <c r="M122" i="1"/>
  <c r="L122" i="1"/>
  <c r="E122" i="1"/>
  <c r="O122" i="1" s="1"/>
  <c r="N121" i="1"/>
  <c r="P121" i="1" s="1"/>
  <c r="M121" i="1"/>
  <c r="O121" i="1" s="1"/>
  <c r="L121" i="1"/>
  <c r="E121" i="1"/>
  <c r="N120" i="1"/>
  <c r="M120" i="1"/>
  <c r="O120" i="1" s="1"/>
  <c r="L120" i="1"/>
  <c r="E120" i="1"/>
  <c r="P119" i="1"/>
  <c r="N119" i="1"/>
  <c r="M119" i="1"/>
  <c r="L119" i="1"/>
  <c r="E119" i="1"/>
  <c r="N118" i="1"/>
  <c r="M118" i="1"/>
  <c r="L118" i="1"/>
  <c r="E118" i="1"/>
  <c r="P117" i="1"/>
  <c r="N117" i="1"/>
  <c r="M117" i="1"/>
  <c r="L117" i="1"/>
  <c r="E117" i="1"/>
  <c r="O116" i="1"/>
  <c r="N116" i="1"/>
  <c r="P116" i="1" s="1"/>
  <c r="M116" i="1"/>
  <c r="L116" i="1"/>
  <c r="E116" i="1"/>
  <c r="N115" i="1"/>
  <c r="M115" i="1"/>
  <c r="L115" i="1"/>
  <c r="E115" i="1"/>
  <c r="P115" i="1" s="1"/>
  <c r="N114" i="1"/>
  <c r="P114" i="1" s="1"/>
  <c r="M114" i="1"/>
  <c r="L114" i="1"/>
  <c r="E114" i="1"/>
  <c r="N113" i="1"/>
  <c r="P113" i="1" s="1"/>
  <c r="M113" i="1"/>
  <c r="O113" i="1" s="1"/>
  <c r="L113" i="1"/>
  <c r="E113" i="1"/>
  <c r="O112" i="1"/>
  <c r="N112" i="1"/>
  <c r="M112" i="1"/>
  <c r="L112" i="1"/>
  <c r="E112" i="1"/>
  <c r="N111" i="1"/>
  <c r="P111" i="1" s="1"/>
  <c r="M111" i="1"/>
  <c r="O111" i="1" s="1"/>
  <c r="L111" i="1"/>
  <c r="E111" i="1"/>
  <c r="N110" i="1"/>
  <c r="M110" i="1"/>
  <c r="L110" i="1"/>
  <c r="E110" i="1"/>
  <c r="O110" i="1" s="1"/>
  <c r="P109" i="1"/>
  <c r="N109" i="1"/>
  <c r="M109" i="1"/>
  <c r="O109" i="1" s="1"/>
  <c r="L109" i="1"/>
  <c r="E109" i="1"/>
  <c r="N108" i="1"/>
  <c r="M108" i="1"/>
  <c r="O108" i="1" s="1"/>
  <c r="L108" i="1"/>
  <c r="E108" i="1"/>
  <c r="P107" i="1"/>
  <c r="N107" i="1"/>
  <c r="M107" i="1"/>
  <c r="L107" i="1"/>
  <c r="E107" i="1"/>
  <c r="N106" i="1"/>
  <c r="P106" i="1" s="1"/>
  <c r="M106" i="1"/>
  <c r="L106" i="1"/>
  <c r="E106" i="1"/>
  <c r="N105" i="1"/>
  <c r="P105" i="1" s="1"/>
  <c r="M105" i="1"/>
  <c r="L105" i="1"/>
  <c r="E105" i="1"/>
  <c r="O104" i="1"/>
  <c r="N104" i="1"/>
  <c r="P104" i="1" s="1"/>
  <c r="M104" i="1"/>
  <c r="L104" i="1"/>
  <c r="E104" i="1"/>
  <c r="N103" i="1"/>
  <c r="P103" i="1" s="1"/>
  <c r="M103" i="1"/>
  <c r="O103" i="1" s="1"/>
  <c r="L103" i="1"/>
  <c r="E103" i="1"/>
  <c r="N102" i="1"/>
  <c r="P102" i="1" s="1"/>
  <c r="M102" i="1"/>
  <c r="L102" i="1"/>
  <c r="E102" i="1"/>
  <c r="N101" i="1"/>
  <c r="P101" i="1" s="1"/>
  <c r="M101" i="1"/>
  <c r="O101" i="1" s="1"/>
  <c r="L101" i="1"/>
  <c r="E101" i="1"/>
  <c r="N100" i="1"/>
  <c r="M100" i="1"/>
  <c r="O100" i="1" s="1"/>
  <c r="L100" i="1"/>
  <c r="E100" i="1"/>
  <c r="P99" i="1"/>
  <c r="N99" i="1"/>
  <c r="M99" i="1"/>
  <c r="O99" i="1" s="1"/>
  <c r="L99" i="1"/>
  <c r="E99" i="1"/>
  <c r="N98" i="1"/>
  <c r="M98" i="1"/>
  <c r="L98" i="1"/>
  <c r="E98" i="1"/>
  <c r="O98" i="1" s="1"/>
  <c r="P97" i="1"/>
  <c r="N97" i="1"/>
  <c r="M97" i="1"/>
  <c r="L97" i="1"/>
  <c r="E97" i="1"/>
  <c r="N96" i="1"/>
  <c r="P96" i="1" s="1"/>
  <c r="M96" i="1"/>
  <c r="O96" i="1" s="1"/>
  <c r="L96" i="1"/>
  <c r="E96" i="1"/>
  <c r="N95" i="1"/>
  <c r="P95" i="1" s="1"/>
  <c r="M95" i="1"/>
  <c r="L95" i="1"/>
  <c r="E95" i="1"/>
  <c r="N94" i="1"/>
  <c r="P94" i="1" s="1"/>
  <c r="M94" i="1"/>
  <c r="L94" i="1"/>
  <c r="E94" i="1"/>
  <c r="N93" i="1"/>
  <c r="M93" i="1"/>
  <c r="L93" i="1"/>
  <c r="E93" i="1"/>
  <c r="P93" i="1" s="1"/>
  <c r="O92" i="1"/>
  <c r="N92" i="1"/>
  <c r="P92" i="1" s="1"/>
  <c r="M92" i="1"/>
  <c r="L92" i="1"/>
  <c r="E92" i="1"/>
  <c r="N91" i="1"/>
  <c r="P91" i="1" s="1"/>
  <c r="M91" i="1"/>
  <c r="O91" i="1" s="1"/>
  <c r="L91" i="1"/>
  <c r="E91" i="1"/>
  <c r="N90" i="1"/>
  <c r="M90" i="1"/>
  <c r="L90" i="1"/>
  <c r="E90" i="1"/>
  <c r="O90" i="1" s="1"/>
  <c r="N89" i="1"/>
  <c r="P89" i="1" s="1"/>
  <c r="M89" i="1"/>
  <c r="O89" i="1" s="1"/>
  <c r="L89" i="1"/>
  <c r="E89" i="1"/>
  <c r="N88" i="1"/>
  <c r="M88" i="1"/>
  <c r="O88" i="1" s="1"/>
  <c r="L88" i="1"/>
  <c r="E88" i="1"/>
  <c r="N87" i="1"/>
  <c r="P87" i="1" s="1"/>
  <c r="M87" i="1"/>
  <c r="L87" i="1"/>
  <c r="E87" i="1"/>
  <c r="N86" i="1"/>
  <c r="M86" i="1"/>
  <c r="L86" i="1"/>
  <c r="E86" i="1"/>
  <c r="P85" i="1"/>
  <c r="N85" i="1"/>
  <c r="M85" i="1"/>
  <c r="L85" i="1"/>
  <c r="E85" i="1"/>
  <c r="O84" i="1"/>
  <c r="N84" i="1"/>
  <c r="P84" i="1" s="1"/>
  <c r="M84" i="1"/>
  <c r="L84" i="1"/>
  <c r="E84" i="1"/>
  <c r="N83" i="1"/>
  <c r="M83" i="1"/>
  <c r="L83" i="1"/>
  <c r="E83" i="1"/>
  <c r="P83" i="1" s="1"/>
  <c r="N82" i="1"/>
  <c r="P82" i="1" s="1"/>
  <c r="M82" i="1"/>
  <c r="L82" i="1"/>
  <c r="E82" i="1"/>
  <c r="N81" i="1"/>
  <c r="P81" i="1" s="1"/>
  <c r="M81" i="1"/>
  <c r="O81" i="1" s="1"/>
  <c r="L81" i="1"/>
  <c r="E81" i="1"/>
  <c r="O80" i="1"/>
  <c r="N80" i="1"/>
  <c r="M80" i="1"/>
  <c r="L80" i="1"/>
  <c r="E80" i="1"/>
  <c r="N79" i="1"/>
  <c r="P79" i="1" s="1"/>
  <c r="M79" i="1"/>
  <c r="O79" i="1" s="1"/>
  <c r="L79" i="1"/>
  <c r="E79" i="1"/>
  <c r="N78" i="1"/>
  <c r="M78" i="1"/>
  <c r="L78" i="1"/>
  <c r="E78" i="1"/>
  <c r="O78" i="1" s="1"/>
  <c r="P77" i="1"/>
  <c r="N77" i="1"/>
  <c r="M77" i="1"/>
  <c r="O77" i="1" s="1"/>
  <c r="L77" i="1"/>
  <c r="E77" i="1"/>
  <c r="N76" i="1"/>
  <c r="P76" i="1" s="1"/>
  <c r="M76" i="1"/>
  <c r="O76" i="1" s="1"/>
  <c r="L76" i="1"/>
  <c r="E76" i="1"/>
  <c r="N75" i="1"/>
  <c r="M75" i="1"/>
  <c r="L75" i="1"/>
  <c r="E75" i="1"/>
  <c r="P75" i="1" s="1"/>
  <c r="N74" i="1"/>
  <c r="P74" i="1" s="1"/>
  <c r="M74" i="1"/>
  <c r="L74" i="1"/>
  <c r="E74" i="1"/>
  <c r="N73" i="1"/>
  <c r="P73" i="1" s="1"/>
  <c r="M73" i="1"/>
  <c r="L73" i="1"/>
  <c r="E73" i="1"/>
  <c r="O72" i="1"/>
  <c r="N72" i="1"/>
  <c r="P72" i="1" s="1"/>
  <c r="M72" i="1"/>
  <c r="L72" i="1"/>
  <c r="E72" i="1"/>
  <c r="N71" i="1"/>
  <c r="P71" i="1" s="1"/>
  <c r="M71" i="1"/>
  <c r="O71" i="1" s="1"/>
  <c r="L71" i="1"/>
  <c r="E71" i="1"/>
  <c r="N70" i="1"/>
  <c r="P70" i="1" s="1"/>
  <c r="M70" i="1"/>
  <c r="L70" i="1"/>
  <c r="E70" i="1"/>
  <c r="O70" i="1" s="1"/>
  <c r="N69" i="1"/>
  <c r="P69" i="1" s="1"/>
  <c r="M69" i="1"/>
  <c r="O69" i="1" s="1"/>
  <c r="L69" i="1"/>
  <c r="E69" i="1"/>
  <c r="N68" i="1"/>
  <c r="M68" i="1"/>
  <c r="O68" i="1" s="1"/>
  <c r="L68" i="1"/>
  <c r="E68" i="1"/>
  <c r="P67" i="1"/>
  <c r="N67" i="1"/>
  <c r="M67" i="1"/>
  <c r="O67" i="1" s="1"/>
  <c r="L67" i="1"/>
  <c r="E67" i="1"/>
  <c r="N66" i="1"/>
  <c r="M66" i="1"/>
  <c r="L66" i="1"/>
  <c r="E66" i="1"/>
  <c r="O66" i="1" s="1"/>
  <c r="N65" i="1"/>
  <c r="P65" i="1" s="1"/>
  <c r="M65" i="1"/>
  <c r="L65" i="1"/>
  <c r="E65" i="1"/>
  <c r="N64" i="1"/>
  <c r="P64" i="1" s="1"/>
  <c r="M64" i="1"/>
  <c r="O64" i="1" s="1"/>
  <c r="L64" i="1"/>
  <c r="E64" i="1"/>
  <c r="N63" i="1"/>
  <c r="P63" i="1" s="1"/>
  <c r="M63" i="1"/>
  <c r="L63" i="1"/>
  <c r="E63" i="1"/>
  <c r="N62" i="1"/>
  <c r="P62" i="1" s="1"/>
  <c r="M62" i="1"/>
  <c r="L62" i="1"/>
  <c r="E62" i="1"/>
  <c r="N61" i="1"/>
  <c r="M61" i="1"/>
  <c r="L61" i="1"/>
  <c r="E61" i="1"/>
  <c r="P61" i="1" s="1"/>
  <c r="O60" i="1"/>
  <c r="N60" i="1"/>
  <c r="P60" i="1" s="1"/>
  <c r="M60" i="1"/>
  <c r="L60" i="1"/>
  <c r="E60" i="1"/>
  <c r="N59" i="1"/>
  <c r="P59" i="1" s="1"/>
  <c r="M59" i="1"/>
  <c r="O59" i="1" s="1"/>
  <c r="L59" i="1"/>
  <c r="E59" i="1"/>
  <c r="N58" i="1"/>
  <c r="M58" i="1"/>
  <c r="L58" i="1"/>
  <c r="E58" i="1"/>
  <c r="O58" i="1" s="1"/>
  <c r="N57" i="1"/>
  <c r="P57" i="1" s="1"/>
  <c r="M57" i="1"/>
  <c r="O57" i="1" s="1"/>
  <c r="L57" i="1"/>
  <c r="E57" i="1"/>
  <c r="N56" i="1"/>
  <c r="M56" i="1"/>
  <c r="O56" i="1" s="1"/>
  <c r="L56" i="1"/>
  <c r="E56" i="1"/>
  <c r="N55" i="1"/>
  <c r="P55" i="1" s="1"/>
  <c r="M55" i="1"/>
  <c r="L55" i="1"/>
  <c r="E55" i="1"/>
  <c r="N54" i="1"/>
  <c r="P54" i="1" s="1"/>
  <c r="M54" i="1"/>
  <c r="L54" i="1"/>
  <c r="E54" i="1"/>
  <c r="N53" i="1"/>
  <c r="M53" i="1"/>
  <c r="L53" i="1"/>
  <c r="E53" i="1"/>
  <c r="P53" i="1" s="1"/>
  <c r="O52" i="1"/>
  <c r="N52" i="1"/>
  <c r="P52" i="1" s="1"/>
  <c r="M52" i="1"/>
  <c r="L52" i="1"/>
  <c r="E52" i="1"/>
  <c r="N51" i="1"/>
  <c r="M51" i="1"/>
  <c r="L51" i="1"/>
  <c r="E51" i="1"/>
  <c r="P51" i="1" s="1"/>
  <c r="N50" i="1"/>
  <c r="P50" i="1" s="1"/>
  <c r="M50" i="1"/>
  <c r="L50" i="1"/>
  <c r="E50" i="1"/>
  <c r="N49" i="1"/>
  <c r="P49" i="1" s="1"/>
  <c r="M49" i="1"/>
  <c r="O49" i="1" s="1"/>
  <c r="L49" i="1"/>
  <c r="E49" i="1"/>
  <c r="N48" i="1"/>
  <c r="M48" i="1"/>
  <c r="L48" i="1"/>
  <c r="E48" i="1"/>
  <c r="O48" i="1" s="1"/>
  <c r="N47" i="1"/>
  <c r="P47" i="1" s="1"/>
  <c r="M47" i="1"/>
  <c r="O47" i="1" s="1"/>
  <c r="L47" i="1"/>
  <c r="E47" i="1"/>
  <c r="N46" i="1"/>
  <c r="M46" i="1"/>
  <c r="L46" i="1"/>
  <c r="E46" i="1"/>
  <c r="O46" i="1" s="1"/>
  <c r="P45" i="1"/>
  <c r="N45" i="1"/>
  <c r="M45" i="1"/>
  <c r="O45" i="1" s="1"/>
  <c r="L45" i="1"/>
  <c r="E45" i="1"/>
  <c r="N44" i="1"/>
  <c r="P44" i="1" s="1"/>
  <c r="M44" i="1"/>
  <c r="O44" i="1" s="1"/>
  <c r="L44" i="1"/>
  <c r="E44" i="1"/>
  <c r="N43" i="1"/>
  <c r="M43" i="1"/>
  <c r="L43" i="1"/>
  <c r="E43" i="1"/>
  <c r="P43" i="1" s="1"/>
  <c r="N42" i="1"/>
  <c r="P42" i="1" s="1"/>
  <c r="M42" i="1"/>
  <c r="L42" i="1"/>
  <c r="E42" i="1"/>
  <c r="N41" i="1"/>
  <c r="P41" i="1" s="1"/>
  <c r="M41" i="1"/>
  <c r="L41" i="1"/>
  <c r="E41" i="1"/>
  <c r="O40" i="1"/>
  <c r="N40" i="1"/>
  <c r="P40" i="1" s="1"/>
  <c r="M40" i="1"/>
  <c r="L40" i="1"/>
  <c r="E40" i="1"/>
  <c r="N39" i="1"/>
  <c r="P39" i="1" s="1"/>
  <c r="M39" i="1"/>
  <c r="O39" i="1" s="1"/>
  <c r="L39" i="1"/>
  <c r="E39" i="1"/>
  <c r="N38" i="1"/>
  <c r="P38" i="1" s="1"/>
  <c r="M38" i="1"/>
  <c r="L38" i="1"/>
  <c r="E38" i="1"/>
  <c r="N37" i="1"/>
  <c r="P37" i="1" s="1"/>
  <c r="M37" i="1"/>
  <c r="O37" i="1" s="1"/>
  <c r="L37" i="1"/>
  <c r="E37" i="1"/>
  <c r="N36" i="1"/>
  <c r="M36" i="1"/>
  <c r="L36" i="1"/>
  <c r="E36" i="1"/>
  <c r="O36" i="1" s="1"/>
  <c r="P35" i="1"/>
  <c r="N35" i="1"/>
  <c r="M35" i="1"/>
  <c r="O35" i="1" s="1"/>
  <c r="L35" i="1"/>
  <c r="E35" i="1"/>
  <c r="N34" i="1"/>
  <c r="M34" i="1"/>
  <c r="L34" i="1"/>
  <c r="E34" i="1"/>
  <c r="O34" i="1" s="1"/>
  <c r="N33" i="1"/>
  <c r="P33" i="1" s="1"/>
  <c r="M33" i="1"/>
  <c r="L33" i="1"/>
  <c r="E33" i="1"/>
  <c r="N32" i="1"/>
  <c r="P32" i="1" s="1"/>
  <c r="M32" i="1"/>
  <c r="O32" i="1" s="1"/>
  <c r="L32" i="1"/>
  <c r="E32" i="1"/>
  <c r="N31" i="1"/>
  <c r="P31" i="1" s="1"/>
  <c r="M31" i="1"/>
  <c r="L31" i="1"/>
  <c r="E31" i="1"/>
  <c r="N30" i="1"/>
  <c r="P30" i="1" s="1"/>
  <c r="M30" i="1"/>
  <c r="L30" i="1"/>
  <c r="E30" i="1"/>
  <c r="N29" i="1"/>
  <c r="M29" i="1"/>
  <c r="L29" i="1"/>
  <c r="E29" i="1"/>
  <c r="P29" i="1" s="1"/>
  <c r="O28" i="1"/>
  <c r="N28" i="1"/>
  <c r="P28" i="1" s="1"/>
  <c r="M28" i="1"/>
  <c r="L28" i="1"/>
  <c r="E28" i="1"/>
  <c r="N27" i="1"/>
  <c r="P27" i="1" s="1"/>
  <c r="M27" i="1"/>
  <c r="O27" i="1" s="1"/>
  <c r="L27" i="1"/>
  <c r="E27" i="1"/>
  <c r="N26" i="1"/>
  <c r="M26" i="1"/>
  <c r="L26" i="1"/>
  <c r="E26" i="1"/>
  <c r="O26" i="1" s="1"/>
  <c r="N25" i="1"/>
  <c r="P25" i="1" s="1"/>
  <c r="M25" i="1"/>
  <c r="O25" i="1" s="1"/>
  <c r="L25" i="1"/>
  <c r="E25" i="1"/>
  <c r="N24" i="1"/>
  <c r="M24" i="1"/>
  <c r="O24" i="1" s="1"/>
  <c r="L24" i="1"/>
  <c r="E24" i="1"/>
  <c r="N23" i="1"/>
  <c r="P23" i="1" s="1"/>
  <c r="M23" i="1"/>
  <c r="O23" i="1" s="1"/>
  <c r="L23" i="1"/>
  <c r="E23" i="1"/>
  <c r="N22" i="1"/>
  <c r="P22" i="1" s="1"/>
  <c r="M22" i="1"/>
  <c r="L22" i="1"/>
  <c r="E22" i="1"/>
  <c r="N21" i="1"/>
  <c r="M21" i="1"/>
  <c r="L21" i="1"/>
  <c r="E21" i="1"/>
  <c r="P21" i="1" s="1"/>
  <c r="O20" i="1"/>
  <c r="N20" i="1"/>
  <c r="P20" i="1" s="1"/>
  <c r="M20" i="1"/>
  <c r="L20" i="1"/>
  <c r="E20" i="1"/>
  <c r="N19" i="1"/>
  <c r="M19" i="1"/>
  <c r="L19" i="1"/>
  <c r="E19" i="1"/>
  <c r="P19" i="1" s="1"/>
  <c r="N18" i="1"/>
  <c r="P18" i="1" s="1"/>
  <c r="M18" i="1"/>
  <c r="L18" i="1"/>
  <c r="E18" i="1"/>
  <c r="N17" i="1"/>
  <c r="P17" i="1" s="1"/>
  <c r="M17" i="1"/>
  <c r="O17" i="1" s="1"/>
  <c r="L17" i="1"/>
  <c r="E17" i="1"/>
  <c r="N16" i="1"/>
  <c r="M16" i="1"/>
  <c r="L16" i="1"/>
  <c r="E16" i="1"/>
  <c r="O16" i="1" s="1"/>
  <c r="N15" i="1"/>
  <c r="P15" i="1" s="1"/>
  <c r="M15" i="1"/>
  <c r="O15" i="1" s="1"/>
  <c r="L15" i="1"/>
  <c r="E15" i="1"/>
  <c r="N14" i="1"/>
  <c r="M14" i="1"/>
  <c r="L14" i="1"/>
  <c r="E14" i="1"/>
  <c r="O14" i="1" s="1"/>
  <c r="P13" i="1"/>
  <c r="N13" i="1"/>
  <c r="M13" i="1"/>
  <c r="O13" i="1" s="1"/>
  <c r="L13" i="1"/>
  <c r="E13" i="1"/>
  <c r="N12" i="1"/>
  <c r="P12" i="1" s="1"/>
  <c r="M12" i="1"/>
  <c r="O12" i="1" s="1"/>
  <c r="L12" i="1"/>
  <c r="E12" i="1"/>
  <c r="N11" i="1"/>
  <c r="M11" i="1"/>
  <c r="L11" i="1"/>
  <c r="E11" i="1"/>
  <c r="P11" i="1" s="1"/>
  <c r="N10" i="1"/>
  <c r="P10" i="1" s="1"/>
  <c r="M10" i="1"/>
  <c r="L10" i="1"/>
  <c r="E10" i="1"/>
  <c r="N9" i="1"/>
  <c r="P9" i="1" s="1"/>
  <c r="M9" i="1"/>
  <c r="L9" i="1"/>
  <c r="E9" i="1"/>
  <c r="O8" i="1"/>
  <c r="N8" i="1"/>
  <c r="P8" i="1" s="1"/>
  <c r="M8" i="1"/>
  <c r="L8" i="1"/>
  <c r="E8" i="1"/>
  <c r="N7" i="1"/>
  <c r="P7" i="1" s="1"/>
  <c r="M7" i="1"/>
  <c r="O7" i="1" s="1"/>
  <c r="L7" i="1"/>
  <c r="E7" i="1"/>
  <c r="N6" i="1"/>
  <c r="P6" i="1" s="1"/>
  <c r="M6" i="1"/>
  <c r="L6" i="1"/>
  <c r="E6" i="1"/>
  <c r="N5" i="1"/>
  <c r="P5" i="1" s="1"/>
  <c r="M5" i="1"/>
  <c r="O5" i="1" s="1"/>
  <c r="L5" i="1"/>
  <c r="E5" i="1"/>
  <c r="N4" i="1"/>
  <c r="M4" i="1"/>
  <c r="L4" i="1"/>
  <c r="E4" i="1"/>
  <c r="O4" i="1" s="1"/>
  <c r="P3" i="1"/>
  <c r="N3" i="1"/>
  <c r="M3" i="1"/>
  <c r="O3" i="1" s="1"/>
  <c r="L3" i="1"/>
  <c r="E3" i="1"/>
  <c r="O19" i="1" l="1"/>
  <c r="O29" i="1"/>
  <c r="O51" i="1"/>
  <c r="O61" i="1"/>
  <c r="O83" i="1"/>
  <c r="P86" i="1"/>
  <c r="O93" i="1"/>
  <c r="P108" i="1"/>
  <c r="O115" i="1"/>
  <c r="P118" i="1"/>
  <c r="O125" i="1"/>
  <c r="P140" i="1"/>
  <c r="O147" i="1"/>
  <c r="P150" i="1"/>
  <c r="O157" i="1"/>
  <c r="O171" i="1"/>
  <c r="O185" i="1"/>
  <c r="O192" i="1"/>
  <c r="O199" i="1"/>
  <c r="O201" i="1"/>
  <c r="O208" i="1"/>
  <c r="O215" i="1"/>
  <c r="O217" i="1"/>
  <c r="O224" i="1"/>
  <c r="O231" i="1"/>
  <c r="O233" i="1"/>
  <c r="O238" i="1"/>
  <c r="O240" i="1"/>
  <c r="P245" i="1"/>
  <c r="P253" i="1"/>
  <c r="P262" i="1"/>
  <c r="O276" i="1"/>
  <c r="O6" i="1"/>
  <c r="O9" i="1"/>
  <c r="P24" i="1"/>
  <c r="O31" i="1"/>
  <c r="P34" i="1"/>
  <c r="O38" i="1"/>
  <c r="O41" i="1"/>
  <c r="P56" i="1"/>
  <c r="O63" i="1"/>
  <c r="P66" i="1"/>
  <c r="O73" i="1"/>
  <c r="P88" i="1"/>
  <c r="O95" i="1"/>
  <c r="P98" i="1"/>
  <c r="O102" i="1"/>
  <c r="O105" i="1"/>
  <c r="P120" i="1"/>
  <c r="O127" i="1"/>
  <c r="P130" i="1"/>
  <c r="O134" i="1"/>
  <c r="O137" i="1"/>
  <c r="P152" i="1"/>
  <c r="O159" i="1"/>
  <c r="P162" i="1"/>
  <c r="P164" i="1"/>
  <c r="P171" i="1"/>
  <c r="O173" i="1"/>
  <c r="P178" i="1"/>
  <c r="P180" i="1"/>
  <c r="P185" i="1"/>
  <c r="P199" i="1"/>
  <c r="P201" i="1"/>
  <c r="P215" i="1"/>
  <c r="P217" i="1"/>
  <c r="P231" i="1"/>
  <c r="P233" i="1"/>
  <c r="P238" i="1"/>
  <c r="P247" i="1"/>
  <c r="O257" i="1"/>
  <c r="O259" i="1"/>
  <c r="P264" i="1"/>
  <c r="P269" i="1"/>
  <c r="P271" i="1"/>
  <c r="P276" i="1"/>
  <c r="P4" i="1"/>
  <c r="P14" i="1"/>
  <c r="O18" i="1"/>
  <c r="O21" i="1"/>
  <c r="P36" i="1"/>
  <c r="O43" i="1"/>
  <c r="P46" i="1"/>
  <c r="O50" i="1"/>
  <c r="O53" i="1"/>
  <c r="P68" i="1"/>
  <c r="O75" i="1"/>
  <c r="P78" i="1"/>
  <c r="O82" i="1"/>
  <c r="O85" i="1"/>
  <c r="P100" i="1"/>
  <c r="O107" i="1"/>
  <c r="P110" i="1"/>
  <c r="O114" i="1"/>
  <c r="O117" i="1"/>
  <c r="P132" i="1"/>
  <c r="O139" i="1"/>
  <c r="P142" i="1"/>
  <c r="O146" i="1"/>
  <c r="O149" i="1"/>
  <c r="O170" i="1"/>
  <c r="O175" i="1"/>
  <c r="O187" i="1"/>
  <c r="O189" i="1"/>
  <c r="O196" i="1"/>
  <c r="P200" i="1"/>
  <c r="O203" i="1"/>
  <c r="O205" i="1"/>
  <c r="O212" i="1"/>
  <c r="P216" i="1"/>
  <c r="O219" i="1"/>
  <c r="O221" i="1"/>
  <c r="O228" i="1"/>
  <c r="P232" i="1"/>
  <c r="O235" i="1"/>
  <c r="O239" i="1"/>
  <c r="O242" i="1"/>
  <c r="O244" i="1"/>
  <c r="P249" i="1"/>
  <c r="P257" i="1"/>
  <c r="P266" i="1"/>
  <c r="P275" i="1"/>
  <c r="O11" i="1"/>
  <c r="P16" i="1"/>
  <c r="P26" i="1"/>
  <c r="O30" i="1"/>
  <c r="O33" i="1"/>
  <c r="P48" i="1"/>
  <c r="O55" i="1"/>
  <c r="P58" i="1"/>
  <c r="O62" i="1"/>
  <c r="O65" i="1"/>
  <c r="P80" i="1"/>
  <c r="O87" i="1"/>
  <c r="P90" i="1"/>
  <c r="O94" i="1"/>
  <c r="O97" i="1"/>
  <c r="P112" i="1"/>
  <c r="O119" i="1"/>
  <c r="P122" i="1"/>
  <c r="O126" i="1"/>
  <c r="P144" i="1"/>
  <c r="O151" i="1"/>
  <c r="P154" i="1"/>
  <c r="O158" i="1"/>
  <c r="O161" i="1"/>
  <c r="P166" i="1"/>
  <c r="P168" i="1"/>
  <c r="P175" i="1"/>
  <c r="O177" i="1"/>
  <c r="P182" i="1"/>
  <c r="P187" i="1"/>
  <c r="P189" i="1"/>
  <c r="P203" i="1"/>
  <c r="P205" i="1"/>
  <c r="P219" i="1"/>
  <c r="P221" i="1"/>
  <c r="P235" i="1"/>
  <c r="P242" i="1"/>
  <c r="P252" i="1"/>
  <c r="O258" i="1"/>
  <c r="P268" i="1"/>
  <c r="O42" i="1"/>
  <c r="O74" i="1"/>
  <c r="O106" i="1"/>
  <c r="O138" i="1"/>
  <c r="O174" i="1"/>
  <c r="O184" i="1"/>
  <c r="P188" i="1"/>
  <c r="P204" i="1"/>
  <c r="P220" i="1"/>
  <c r="E236" i="1"/>
  <c r="P236" i="1" s="1"/>
  <c r="O243" i="1"/>
  <c r="O251" i="1"/>
  <c r="O10" i="1"/>
  <c r="O22" i="1"/>
  <c r="O54" i="1"/>
  <c r="O86" i="1"/>
  <c r="O118" i="1"/>
  <c r="O150" i="1"/>
  <c r="O262" i="1"/>
  <c r="C272" i="1"/>
  <c r="O269" i="1"/>
  <c r="D270" i="1"/>
  <c r="D272" i="1" s="1"/>
  <c r="E272" i="1" l="1"/>
  <c r="O236" i="1"/>
  <c r="O272" i="1"/>
  <c r="P272" i="1"/>
  <c r="E270" i="1"/>
  <c r="P270" i="1" l="1"/>
  <c r="O270" i="1"/>
</calcChain>
</file>

<file path=xl/sharedStrings.xml><?xml version="1.0" encoding="utf-8"?>
<sst xmlns="http://schemas.openxmlformats.org/spreadsheetml/2006/main" count="1120" uniqueCount="50">
  <si>
    <t xml:space="preserve">(n / area) *1000 </t>
  </si>
  <si>
    <t>Zone</t>
  </si>
  <si>
    <t>Locality</t>
  </si>
  <si>
    <t>Host type</t>
  </si>
  <si>
    <t>Host species</t>
  </si>
  <si>
    <t>Dipolydora huelma</t>
  </si>
  <si>
    <t xml:space="preserve">Dodecaceria sp. </t>
  </si>
  <si>
    <t>Boccardia tricuspa</t>
  </si>
  <si>
    <t>Polydora rickettsi</t>
  </si>
  <si>
    <t>Total Native (n)</t>
  </si>
  <si>
    <t>Total Exotic (n)</t>
  </si>
  <si>
    <t>Tongoy</t>
  </si>
  <si>
    <t>Exotic</t>
  </si>
  <si>
    <t>Crassostrea gigas</t>
  </si>
  <si>
    <t>Caldera</t>
  </si>
  <si>
    <t>Native</t>
  </si>
  <si>
    <t>Argopecten purpuratus</t>
  </si>
  <si>
    <t>Austromegabalanus psittacus</t>
  </si>
  <si>
    <t>Bahia Panul</t>
  </si>
  <si>
    <t>Calyptraea sp</t>
  </si>
  <si>
    <t>Concholepas concholepas</t>
  </si>
  <si>
    <t>Crepidula sp</t>
  </si>
  <si>
    <t>Fissurella spp</t>
  </si>
  <si>
    <t>Mytilus chilensis</t>
  </si>
  <si>
    <t>Odontocymbiola sp</t>
  </si>
  <si>
    <t>Scurria sp.</t>
  </si>
  <si>
    <t>Scurria viridula</t>
  </si>
  <si>
    <t>Tegula atra</t>
  </si>
  <si>
    <t>Turitela sp</t>
  </si>
  <si>
    <t>Venus antiqua</t>
  </si>
  <si>
    <t>Queilen</t>
  </si>
  <si>
    <t>Rilán</t>
  </si>
  <si>
    <t>Isla_Tranqui</t>
  </si>
  <si>
    <t>Aulacomya ater</t>
  </si>
  <si>
    <t>Tranqui</t>
  </si>
  <si>
    <t>Haliotis rufescens</t>
  </si>
  <si>
    <t>Perumytilus purpuratus</t>
  </si>
  <si>
    <t>Xanthochorus cassidiforms</t>
  </si>
  <si>
    <t>Nacella magellanica</t>
  </si>
  <si>
    <t>South</t>
  </si>
  <si>
    <t>North</t>
  </si>
  <si>
    <t>Length (mm)</t>
  </si>
  <si>
    <t>Width (mm)</t>
  </si>
  <si>
    <t>Host measurements</t>
  </si>
  <si>
    <r>
      <t>Shell area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</si>
  <si>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# of native polychaetes</t>
  </si>
  <si>
    <t># of exotic polychates</t>
  </si>
  <si>
    <t>Density of native polychaetes</t>
  </si>
  <si>
    <t>Density of exotic polychaetes</t>
  </si>
  <si>
    <t>Total polychaetes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</si>
</sst>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 textRotation="90"/>
    </xf>
    <xf numFmtId="2" fontId="3" fillId="0" borderId="6" xfId="0" applyNumberFormat="1" applyFont="1" applyBorder="1" applyAlignment="1">
      <alignment horizontal="center" textRotation="90"/>
    </xf>
    <xf numFmtId="2" fontId="3" fillId="0" borderId="7" xfId="0" applyNumberFormat="1" applyFont="1" applyBorder="1" applyAlignment="1">
      <alignment horizontal="center" textRotation="90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18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P277" totalsRowShown="0" headerRowDxfId="17" dataDxfId="16">
  <autoFilter ref="A2:P277"/>
  <tableColumns count="16">
    <tableColumn id="1" name="Zone" dataDxfId="15"/>
    <tableColumn id="2" name="Locality" dataDxfId="14"/>
    <tableColumn id="3" name="Length (mm)" dataDxfId="13"/>
    <tableColumn id="4" name="Width (mm)" dataDxfId="12"/>
    <tableColumn id="6" name="Shell area (mm2)" dataDxfId="11">
      <calculatedColumnFormula>(C3/2)*(D3/2)*3.14</calculatedColumnFormula>
    </tableColumn>
    <tableColumn id="7" name="Host type" dataDxfId="10"/>
    <tableColumn id="8" name="Host species" dataDxfId="9"/>
    <tableColumn id="9" name="Dipolydora huelma" dataDxfId="8"/>
    <tableColumn id="10" name="Dodecaceria sp. " dataDxfId="7"/>
    <tableColumn id="11" name="Boccardia tricuspa" dataDxfId="6"/>
    <tableColumn id="12" name="Polydora rickettsi" dataDxfId="5"/>
    <tableColumn id="13" name="Total polychaetes (n)" dataDxfId="4">
      <calculatedColumnFormula>SUM(H3:K3)</calculatedColumnFormula>
    </tableColumn>
    <tableColumn id="14" name="Total Native (n)" dataDxfId="3">
      <calculatedColumnFormula>SUM(H3:J3)</calculatedColumnFormula>
    </tableColumn>
    <tableColumn id="15" name="Total Exotic (n)" dataDxfId="2">
      <calculatedColumnFormula>SUM(I3:K3)</calculatedColumnFormula>
    </tableColumn>
    <tableColumn id="16" name="Density of native polychaetes" dataDxfId="1">
      <calculatedColumnFormula>(M3/E3)*1000</calculatedColumnFormula>
    </tableColumn>
    <tableColumn id="17" name="Density of exotic polychaetes" dataDxfId="0">
      <calculatedColumnFormula>(N3/E3)*1000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277"/>
  <sheetViews>
    <sheetView tabSelected="1" zoomScale="130" zoomScaleNormal="130" workbookViewId="0">
      <pane ySplit="2" topLeftCell="A3" activePane="bottomLeft" state="frozenSplit"/>
      <selection activeCell="G1" sqref="G1"/>
      <selection pane="bottomLeft" activeCell="Q2" sqref="Q2"/>
    </sheetView>
  </sheetViews>
  <sheetFormatPr baseColWidth="10" defaultRowHeight="12.3" x14ac:dyDescent="0.4"/>
  <cols>
    <col min="1" max="1" width="7.609375" style="1" bestFit="1" customWidth="1"/>
    <col min="2" max="2" width="10.83203125" style="1" bestFit="1" customWidth="1"/>
    <col min="3" max="4" width="7.609375" style="1" bestFit="1" customWidth="1"/>
    <col min="5" max="5" width="8.33203125" style="1" bestFit="1" customWidth="1"/>
    <col min="6" max="6" width="7.609375" style="1" bestFit="1" customWidth="1"/>
    <col min="7" max="7" width="25.71875" style="1" bestFit="1" customWidth="1"/>
    <col min="8" max="8" width="10.44140625" style="1" customWidth="1"/>
    <col min="9" max="9" width="9.5" style="1" customWidth="1"/>
    <col min="10" max="10" width="9.88671875" style="1" customWidth="1"/>
    <col min="11" max="11" width="9.77734375" style="1" customWidth="1"/>
    <col min="12" max="12" width="8.6640625" style="1" customWidth="1"/>
    <col min="13" max="16" width="7.94140625" style="1" bestFit="1" customWidth="1"/>
    <col min="17" max="16384" width="10.6640625" style="1"/>
  </cols>
  <sheetData>
    <row r="1" spans="1:16" ht="12.6" thickBot="1" x14ac:dyDescent="0.45">
      <c r="C1" s="17" t="s">
        <v>43</v>
      </c>
      <c r="D1" s="18"/>
      <c r="E1" s="19"/>
      <c r="H1" s="2" t="s">
        <v>45</v>
      </c>
      <c r="I1" s="3"/>
      <c r="J1" s="2" t="s">
        <v>46</v>
      </c>
      <c r="K1" s="3"/>
      <c r="O1" s="4" t="s">
        <v>0</v>
      </c>
      <c r="P1" s="3"/>
    </row>
    <row r="2" spans="1:16" ht="145.5" thickBot="1" x14ac:dyDescent="0.45">
      <c r="A2" s="5" t="s">
        <v>1</v>
      </c>
      <c r="B2" s="5" t="s">
        <v>2</v>
      </c>
      <c r="C2" s="14" t="s">
        <v>41</v>
      </c>
      <c r="D2" s="15" t="s">
        <v>42</v>
      </c>
      <c r="E2" s="16" t="s">
        <v>44</v>
      </c>
      <c r="F2" s="5" t="s">
        <v>3</v>
      </c>
      <c r="G2" s="5" t="s">
        <v>4</v>
      </c>
      <c r="H2" s="6" t="s">
        <v>5</v>
      </c>
      <c r="I2" s="7" t="s">
        <v>6</v>
      </c>
      <c r="J2" s="6" t="s">
        <v>7</v>
      </c>
      <c r="K2" s="7" t="s">
        <v>8</v>
      </c>
      <c r="L2" s="8" t="s">
        <v>49</v>
      </c>
      <c r="M2" s="8" t="s">
        <v>9</v>
      </c>
      <c r="N2" s="8" t="s">
        <v>10</v>
      </c>
      <c r="O2" s="6" t="s">
        <v>47</v>
      </c>
      <c r="P2" s="7" t="s">
        <v>48</v>
      </c>
    </row>
    <row r="3" spans="1:16" ht="12.6" x14ac:dyDescent="0.45">
      <c r="A3" s="1" t="s">
        <v>40</v>
      </c>
      <c r="B3" s="1" t="s">
        <v>11</v>
      </c>
      <c r="C3" s="12">
        <v>70.5</v>
      </c>
      <c r="D3" s="13">
        <v>46.6</v>
      </c>
      <c r="E3" s="12">
        <f t="shared" ref="E3:E66" si="0">(C3/2)*(D3/2)*3.14</f>
        <v>2578.9605000000001</v>
      </c>
      <c r="F3" s="1" t="s">
        <v>12</v>
      </c>
      <c r="G3" s="10" t="s">
        <v>13</v>
      </c>
      <c r="H3" s="1">
        <v>0</v>
      </c>
      <c r="I3" s="1">
        <v>0</v>
      </c>
      <c r="J3" s="1">
        <v>0</v>
      </c>
      <c r="K3" s="1">
        <v>31</v>
      </c>
      <c r="L3" s="1">
        <f t="shared" ref="L3:L66" si="1">SUM(H3:K3)</f>
        <v>31</v>
      </c>
      <c r="M3" s="11">
        <f t="shared" ref="M3:N66" si="2">SUM(H3:J3)</f>
        <v>0</v>
      </c>
      <c r="N3" s="11">
        <f t="shared" si="2"/>
        <v>31</v>
      </c>
      <c r="O3" s="12">
        <f>(M3/E3)*1000</f>
        <v>0</v>
      </c>
      <c r="P3" s="12">
        <f>(N3/E3)*1000</f>
        <v>12.020346957621104</v>
      </c>
    </row>
    <row r="4" spans="1:16" ht="12.6" x14ac:dyDescent="0.45">
      <c r="A4" s="1" t="s">
        <v>40</v>
      </c>
      <c r="B4" s="1" t="s">
        <v>11</v>
      </c>
      <c r="C4" s="12">
        <v>112.7</v>
      </c>
      <c r="D4" s="13">
        <v>46.1</v>
      </c>
      <c r="E4" s="12">
        <f t="shared" si="0"/>
        <v>4078.4439500000003</v>
      </c>
      <c r="F4" s="1" t="s">
        <v>12</v>
      </c>
      <c r="G4" s="10" t="s">
        <v>13</v>
      </c>
      <c r="H4" s="1">
        <v>0</v>
      </c>
      <c r="I4" s="1">
        <v>0</v>
      </c>
      <c r="J4" s="1">
        <v>0</v>
      </c>
      <c r="K4" s="1">
        <v>3</v>
      </c>
      <c r="L4" s="1">
        <f t="shared" si="1"/>
        <v>3</v>
      </c>
      <c r="M4" s="11">
        <f t="shared" si="2"/>
        <v>0</v>
      </c>
      <c r="N4" s="11">
        <f t="shared" si="2"/>
        <v>3</v>
      </c>
      <c r="O4" s="12">
        <f t="shared" ref="O4:O67" si="3">(M4/E4)*1000</f>
        <v>0</v>
      </c>
      <c r="P4" s="12">
        <f t="shared" ref="P4:P67" si="4">(N4/E4)*1000</f>
        <v>0.73557465464248928</v>
      </c>
    </row>
    <row r="5" spans="1:16" ht="12.6" x14ac:dyDescent="0.45">
      <c r="A5" s="1" t="s">
        <v>40</v>
      </c>
      <c r="B5" s="1" t="s">
        <v>11</v>
      </c>
      <c r="C5" s="12">
        <v>113.2</v>
      </c>
      <c r="D5" s="13">
        <v>51.5</v>
      </c>
      <c r="E5" s="12">
        <f t="shared" si="0"/>
        <v>4576.393</v>
      </c>
      <c r="F5" s="1" t="s">
        <v>12</v>
      </c>
      <c r="G5" s="10" t="s">
        <v>13</v>
      </c>
      <c r="H5" s="1">
        <v>0</v>
      </c>
      <c r="I5" s="1">
        <v>0</v>
      </c>
      <c r="J5" s="1">
        <v>2</v>
      </c>
      <c r="K5" s="1">
        <v>0</v>
      </c>
      <c r="L5" s="1">
        <f t="shared" si="1"/>
        <v>2</v>
      </c>
      <c r="M5" s="11">
        <f t="shared" si="2"/>
        <v>2</v>
      </c>
      <c r="N5" s="11">
        <f t="shared" si="2"/>
        <v>2</v>
      </c>
      <c r="O5" s="12">
        <f t="shared" si="3"/>
        <v>0.43702540406822576</v>
      </c>
      <c r="P5" s="12">
        <f t="shared" si="4"/>
        <v>0.43702540406822576</v>
      </c>
    </row>
    <row r="6" spans="1:16" ht="12.6" x14ac:dyDescent="0.45">
      <c r="A6" s="1" t="s">
        <v>40</v>
      </c>
      <c r="B6" s="1" t="s">
        <v>11</v>
      </c>
      <c r="C6" s="12">
        <v>90.5</v>
      </c>
      <c r="D6" s="13">
        <v>39.799999999999997</v>
      </c>
      <c r="E6" s="12">
        <f t="shared" si="0"/>
        <v>2827.4914999999996</v>
      </c>
      <c r="F6" s="1" t="s">
        <v>12</v>
      </c>
      <c r="G6" s="10" t="s">
        <v>13</v>
      </c>
      <c r="H6" s="1">
        <v>0</v>
      </c>
      <c r="I6" s="1">
        <v>0</v>
      </c>
      <c r="J6" s="1">
        <v>0</v>
      </c>
      <c r="K6" s="1">
        <v>21</v>
      </c>
      <c r="L6" s="1">
        <f t="shared" si="1"/>
        <v>21</v>
      </c>
      <c r="M6" s="11">
        <f t="shared" si="2"/>
        <v>0</v>
      </c>
      <c r="N6" s="11">
        <f t="shared" si="2"/>
        <v>21</v>
      </c>
      <c r="O6" s="12">
        <f t="shared" si="3"/>
        <v>0</v>
      </c>
      <c r="P6" s="12">
        <f t="shared" si="4"/>
        <v>7.427078030119632</v>
      </c>
    </row>
    <row r="7" spans="1:16" ht="12.6" x14ac:dyDescent="0.45">
      <c r="A7" s="1" t="s">
        <v>40</v>
      </c>
      <c r="B7" s="1" t="s">
        <v>11</v>
      </c>
      <c r="C7" s="12">
        <v>104.4</v>
      </c>
      <c r="D7" s="13">
        <v>34.4</v>
      </c>
      <c r="E7" s="12">
        <f t="shared" si="0"/>
        <v>2819.2176000000004</v>
      </c>
      <c r="F7" s="1" t="s">
        <v>12</v>
      </c>
      <c r="G7" s="10" t="s">
        <v>13</v>
      </c>
      <c r="H7" s="1">
        <v>0</v>
      </c>
      <c r="I7" s="1">
        <v>0</v>
      </c>
      <c r="J7" s="1">
        <v>4</v>
      </c>
      <c r="K7" s="1">
        <v>39</v>
      </c>
      <c r="L7" s="1">
        <f t="shared" si="1"/>
        <v>43</v>
      </c>
      <c r="M7" s="11">
        <f t="shared" si="2"/>
        <v>4</v>
      </c>
      <c r="N7" s="11">
        <f t="shared" si="2"/>
        <v>43</v>
      </c>
      <c r="O7" s="12">
        <f t="shared" si="3"/>
        <v>1.4188333671015672</v>
      </c>
      <c r="P7" s="12">
        <f t="shared" si="4"/>
        <v>15.252458696341849</v>
      </c>
    </row>
    <row r="8" spans="1:16" ht="12.6" x14ac:dyDescent="0.45">
      <c r="A8" s="1" t="s">
        <v>40</v>
      </c>
      <c r="B8" s="1" t="s">
        <v>11</v>
      </c>
      <c r="C8" s="12">
        <v>103.3</v>
      </c>
      <c r="D8" s="13">
        <v>44.4</v>
      </c>
      <c r="E8" s="12">
        <f t="shared" si="0"/>
        <v>3600.4181999999996</v>
      </c>
      <c r="F8" s="1" t="s">
        <v>12</v>
      </c>
      <c r="G8" s="10" t="s">
        <v>13</v>
      </c>
      <c r="H8" s="1">
        <v>0</v>
      </c>
      <c r="I8" s="1">
        <v>0</v>
      </c>
      <c r="J8" s="1">
        <v>0</v>
      </c>
      <c r="K8" s="1">
        <v>37</v>
      </c>
      <c r="L8" s="1">
        <f t="shared" si="1"/>
        <v>37</v>
      </c>
      <c r="M8" s="11">
        <f t="shared" si="2"/>
        <v>0</v>
      </c>
      <c r="N8" s="11">
        <f t="shared" si="2"/>
        <v>37</v>
      </c>
      <c r="O8" s="12">
        <f t="shared" si="3"/>
        <v>0</v>
      </c>
      <c r="P8" s="12">
        <f t="shared" si="4"/>
        <v>10.276583981271955</v>
      </c>
    </row>
    <row r="9" spans="1:16" ht="12.6" x14ac:dyDescent="0.45">
      <c r="A9" s="1" t="s">
        <v>40</v>
      </c>
      <c r="B9" s="1" t="s">
        <v>11</v>
      </c>
      <c r="C9" s="12">
        <v>68.3</v>
      </c>
      <c r="D9" s="13">
        <v>45.4</v>
      </c>
      <c r="E9" s="12">
        <f t="shared" si="0"/>
        <v>2434.1437000000001</v>
      </c>
      <c r="F9" s="1" t="s">
        <v>12</v>
      </c>
      <c r="G9" s="10" t="s">
        <v>13</v>
      </c>
      <c r="H9" s="1">
        <v>0</v>
      </c>
      <c r="I9" s="1">
        <v>0</v>
      </c>
      <c r="J9" s="1">
        <v>0</v>
      </c>
      <c r="K9" s="1">
        <v>5</v>
      </c>
      <c r="L9" s="1">
        <f t="shared" si="1"/>
        <v>5</v>
      </c>
      <c r="M9" s="11">
        <f t="shared" si="2"/>
        <v>0</v>
      </c>
      <c r="N9" s="11">
        <f t="shared" si="2"/>
        <v>5</v>
      </c>
      <c r="O9" s="12">
        <f t="shared" si="3"/>
        <v>0</v>
      </c>
      <c r="P9" s="12">
        <f t="shared" si="4"/>
        <v>2.0541104454925976</v>
      </c>
    </row>
    <row r="10" spans="1:16" ht="12.6" x14ac:dyDescent="0.45">
      <c r="A10" s="1" t="s">
        <v>40</v>
      </c>
      <c r="B10" s="1" t="s">
        <v>11</v>
      </c>
      <c r="C10" s="12">
        <v>86.9</v>
      </c>
      <c r="D10" s="13">
        <v>47.6</v>
      </c>
      <c r="E10" s="12">
        <f t="shared" si="0"/>
        <v>3247.1054000000004</v>
      </c>
      <c r="F10" s="1" t="s">
        <v>12</v>
      </c>
      <c r="G10" s="10" t="s">
        <v>13</v>
      </c>
      <c r="H10" s="1">
        <v>0</v>
      </c>
      <c r="I10" s="1">
        <v>0</v>
      </c>
      <c r="J10" s="1">
        <v>0</v>
      </c>
      <c r="K10" s="1">
        <v>51</v>
      </c>
      <c r="L10" s="1">
        <f t="shared" si="1"/>
        <v>51</v>
      </c>
      <c r="M10" s="11">
        <f t="shared" si="2"/>
        <v>0</v>
      </c>
      <c r="N10" s="11">
        <f t="shared" si="2"/>
        <v>51</v>
      </c>
      <c r="O10" s="12">
        <f t="shared" si="3"/>
        <v>0</v>
      </c>
      <c r="P10" s="12">
        <f t="shared" si="4"/>
        <v>15.706296444827444</v>
      </c>
    </row>
    <row r="11" spans="1:16" ht="12.6" x14ac:dyDescent="0.45">
      <c r="A11" s="1" t="s">
        <v>40</v>
      </c>
      <c r="B11" s="1" t="s">
        <v>11</v>
      </c>
      <c r="C11" s="12">
        <v>90.5</v>
      </c>
      <c r="D11" s="13">
        <v>40.4</v>
      </c>
      <c r="E11" s="12">
        <f t="shared" si="0"/>
        <v>2870.1170000000002</v>
      </c>
      <c r="F11" s="1" t="s">
        <v>12</v>
      </c>
      <c r="G11" s="10" t="s">
        <v>13</v>
      </c>
      <c r="H11" s="1">
        <v>0</v>
      </c>
      <c r="I11" s="1">
        <v>0</v>
      </c>
      <c r="J11" s="1">
        <v>0</v>
      </c>
      <c r="K11" s="1">
        <v>16</v>
      </c>
      <c r="L11" s="1">
        <f t="shared" si="1"/>
        <v>16</v>
      </c>
      <c r="M11" s="11">
        <f t="shared" si="2"/>
        <v>0</v>
      </c>
      <c r="N11" s="11">
        <f t="shared" si="2"/>
        <v>16</v>
      </c>
      <c r="O11" s="12">
        <f t="shared" si="3"/>
        <v>0</v>
      </c>
      <c r="P11" s="12">
        <f t="shared" si="4"/>
        <v>5.5746856312826267</v>
      </c>
    </row>
    <row r="12" spans="1:16" ht="12.6" x14ac:dyDescent="0.45">
      <c r="A12" s="1" t="s">
        <v>40</v>
      </c>
      <c r="B12" s="1" t="s">
        <v>11</v>
      </c>
      <c r="C12" s="12">
        <v>76.599999999999994</v>
      </c>
      <c r="D12" s="13">
        <v>49.8</v>
      </c>
      <c r="E12" s="12">
        <f t="shared" si="0"/>
        <v>2994.5237999999995</v>
      </c>
      <c r="F12" s="1" t="s">
        <v>12</v>
      </c>
      <c r="G12" s="10" t="s">
        <v>13</v>
      </c>
      <c r="H12" s="1">
        <v>0</v>
      </c>
      <c r="I12" s="1">
        <v>0</v>
      </c>
      <c r="J12" s="1">
        <v>0</v>
      </c>
      <c r="K12" s="1">
        <v>16</v>
      </c>
      <c r="L12" s="1">
        <f t="shared" si="1"/>
        <v>16</v>
      </c>
      <c r="M12" s="11">
        <f t="shared" si="2"/>
        <v>0</v>
      </c>
      <c r="N12" s="11">
        <f t="shared" si="2"/>
        <v>16</v>
      </c>
      <c r="O12" s="12">
        <f t="shared" si="3"/>
        <v>0</v>
      </c>
      <c r="P12" s="12">
        <f t="shared" si="4"/>
        <v>5.3430866036195814</v>
      </c>
    </row>
    <row r="13" spans="1:16" ht="12.6" x14ac:dyDescent="0.45">
      <c r="A13" s="9" t="s">
        <v>40</v>
      </c>
      <c r="B13" s="9" t="s">
        <v>11</v>
      </c>
      <c r="C13" s="12">
        <v>90.5</v>
      </c>
      <c r="D13" s="13">
        <v>45.6</v>
      </c>
      <c r="E13" s="12">
        <f t="shared" si="0"/>
        <v>3239.5380000000005</v>
      </c>
      <c r="F13" s="1" t="s">
        <v>12</v>
      </c>
      <c r="G13" s="10" t="s">
        <v>13</v>
      </c>
      <c r="H13" s="1">
        <v>0</v>
      </c>
      <c r="I13" s="1">
        <v>0</v>
      </c>
      <c r="J13" s="1">
        <v>0</v>
      </c>
      <c r="K13" s="1">
        <v>1</v>
      </c>
      <c r="L13" s="1">
        <f t="shared" si="1"/>
        <v>1</v>
      </c>
      <c r="M13" s="11">
        <f t="shared" si="2"/>
        <v>0</v>
      </c>
      <c r="N13" s="11">
        <f t="shared" si="2"/>
        <v>1</v>
      </c>
      <c r="O13" s="12">
        <f t="shared" si="3"/>
        <v>0</v>
      </c>
      <c r="P13" s="12">
        <f t="shared" si="4"/>
        <v>0.30868599164448757</v>
      </c>
    </row>
    <row r="14" spans="1:16" ht="12.6" x14ac:dyDescent="0.45">
      <c r="A14" s="9" t="s">
        <v>40</v>
      </c>
      <c r="B14" s="9" t="s">
        <v>11</v>
      </c>
      <c r="C14" s="12">
        <v>100.5</v>
      </c>
      <c r="D14" s="13">
        <v>46.6</v>
      </c>
      <c r="E14" s="12">
        <f t="shared" si="0"/>
        <v>3676.3905000000004</v>
      </c>
      <c r="F14" s="1" t="s">
        <v>12</v>
      </c>
      <c r="G14" s="10" t="s">
        <v>13</v>
      </c>
      <c r="H14" s="1">
        <v>0</v>
      </c>
      <c r="I14" s="1">
        <v>0</v>
      </c>
      <c r="J14" s="1">
        <v>0</v>
      </c>
      <c r="K14" s="1">
        <v>1</v>
      </c>
      <c r="L14" s="1">
        <f t="shared" si="1"/>
        <v>1</v>
      </c>
      <c r="M14" s="11">
        <f t="shared" si="2"/>
        <v>0</v>
      </c>
      <c r="N14" s="11">
        <f t="shared" si="2"/>
        <v>1</v>
      </c>
      <c r="O14" s="12">
        <f t="shared" si="3"/>
        <v>0</v>
      </c>
      <c r="P14" s="12">
        <f t="shared" si="4"/>
        <v>0.27200592537707835</v>
      </c>
    </row>
    <row r="15" spans="1:16" ht="12.6" x14ac:dyDescent="0.45">
      <c r="A15" s="9" t="s">
        <v>40</v>
      </c>
      <c r="B15" s="9" t="s">
        <v>11</v>
      </c>
      <c r="C15" s="12">
        <v>90.6</v>
      </c>
      <c r="D15" s="13">
        <v>54.7</v>
      </c>
      <c r="E15" s="12">
        <f t="shared" si="0"/>
        <v>3890.3186999999998</v>
      </c>
      <c r="F15" s="1" t="s">
        <v>12</v>
      </c>
      <c r="G15" s="10" t="s">
        <v>13</v>
      </c>
      <c r="H15" s="1">
        <v>0</v>
      </c>
      <c r="I15" s="1">
        <v>0</v>
      </c>
      <c r="J15" s="1">
        <v>0</v>
      </c>
      <c r="K15" s="1">
        <v>2</v>
      </c>
      <c r="L15" s="1">
        <f t="shared" si="1"/>
        <v>2</v>
      </c>
      <c r="M15" s="11">
        <f t="shared" si="2"/>
        <v>0</v>
      </c>
      <c r="N15" s="11">
        <f t="shared" si="2"/>
        <v>2</v>
      </c>
      <c r="O15" s="12">
        <f t="shared" si="3"/>
        <v>0</v>
      </c>
      <c r="P15" s="12">
        <f t="shared" si="4"/>
        <v>0.51409669855582785</v>
      </c>
    </row>
    <row r="16" spans="1:16" ht="12.6" x14ac:dyDescent="0.45">
      <c r="A16" s="1" t="s">
        <v>40</v>
      </c>
      <c r="B16" s="1" t="s">
        <v>14</v>
      </c>
      <c r="C16" s="12">
        <v>63.7</v>
      </c>
      <c r="D16" s="12">
        <v>44.4</v>
      </c>
      <c r="E16" s="12">
        <f t="shared" si="0"/>
        <v>2220.1998000000003</v>
      </c>
      <c r="F16" s="1" t="s">
        <v>12</v>
      </c>
      <c r="G16" s="10" t="s">
        <v>35</v>
      </c>
      <c r="H16" s="1">
        <v>0</v>
      </c>
      <c r="I16" s="1">
        <v>0</v>
      </c>
      <c r="J16" s="1">
        <v>0</v>
      </c>
      <c r="K16" s="1">
        <v>1</v>
      </c>
      <c r="L16" s="1">
        <f t="shared" si="1"/>
        <v>1</v>
      </c>
      <c r="M16" s="11">
        <f t="shared" si="2"/>
        <v>0</v>
      </c>
      <c r="N16" s="11">
        <f t="shared" si="2"/>
        <v>1</v>
      </c>
      <c r="O16" s="12">
        <f t="shared" si="3"/>
        <v>0</v>
      </c>
      <c r="P16" s="12">
        <f t="shared" si="4"/>
        <v>0.45040991355823012</v>
      </c>
    </row>
    <row r="17" spans="1:16" ht="12.6" x14ac:dyDescent="0.45">
      <c r="A17" s="1" t="s">
        <v>40</v>
      </c>
      <c r="B17" s="1" t="s">
        <v>14</v>
      </c>
      <c r="C17" s="12">
        <v>132.19999999999999</v>
      </c>
      <c r="D17" s="12">
        <v>115.4</v>
      </c>
      <c r="E17" s="12">
        <f t="shared" si="0"/>
        <v>11975.8658</v>
      </c>
      <c r="F17" s="1" t="s">
        <v>12</v>
      </c>
      <c r="G17" s="10" t="s">
        <v>35</v>
      </c>
      <c r="H17" s="1">
        <v>0</v>
      </c>
      <c r="I17" s="1">
        <v>0</v>
      </c>
      <c r="J17" s="1">
        <v>0</v>
      </c>
      <c r="K17" s="1">
        <v>63</v>
      </c>
      <c r="L17" s="1">
        <f t="shared" si="1"/>
        <v>63</v>
      </c>
      <c r="M17" s="11">
        <f t="shared" si="2"/>
        <v>0</v>
      </c>
      <c r="N17" s="11">
        <f t="shared" si="2"/>
        <v>63</v>
      </c>
      <c r="O17" s="12">
        <f t="shared" si="3"/>
        <v>0</v>
      </c>
      <c r="P17" s="12">
        <f t="shared" si="4"/>
        <v>5.2605799908011663</v>
      </c>
    </row>
    <row r="18" spans="1:16" ht="12.6" x14ac:dyDescent="0.45">
      <c r="A18" s="1" t="s">
        <v>40</v>
      </c>
      <c r="B18" s="1" t="s">
        <v>14</v>
      </c>
      <c r="C18" s="12">
        <v>134.4</v>
      </c>
      <c r="D18" s="12">
        <v>110.5</v>
      </c>
      <c r="E18" s="12">
        <f t="shared" si="0"/>
        <v>11658.192000000001</v>
      </c>
      <c r="F18" s="1" t="s">
        <v>12</v>
      </c>
      <c r="G18" s="10" t="s">
        <v>35</v>
      </c>
      <c r="H18" s="1">
        <v>0</v>
      </c>
      <c r="I18" s="1">
        <v>0</v>
      </c>
      <c r="J18" s="1">
        <v>0</v>
      </c>
      <c r="K18" s="1">
        <v>35</v>
      </c>
      <c r="L18" s="1">
        <f t="shared" si="1"/>
        <v>35</v>
      </c>
      <c r="M18" s="11">
        <f t="shared" si="2"/>
        <v>0</v>
      </c>
      <c r="N18" s="11">
        <f t="shared" si="2"/>
        <v>35</v>
      </c>
      <c r="O18" s="12">
        <f t="shared" si="3"/>
        <v>0</v>
      </c>
      <c r="P18" s="12">
        <f t="shared" si="4"/>
        <v>3.0021807841215855</v>
      </c>
    </row>
    <row r="19" spans="1:16" ht="12.6" x14ac:dyDescent="0.45">
      <c r="A19" s="9" t="s">
        <v>40</v>
      </c>
      <c r="B19" s="9" t="s">
        <v>14</v>
      </c>
      <c r="C19" s="12">
        <v>55.9</v>
      </c>
      <c r="D19" s="12">
        <v>37.299999999999997</v>
      </c>
      <c r="E19" s="12">
        <f t="shared" si="0"/>
        <v>1636.7799499999999</v>
      </c>
      <c r="F19" s="1" t="s">
        <v>12</v>
      </c>
      <c r="G19" s="10" t="s">
        <v>35</v>
      </c>
      <c r="H19" s="1">
        <v>0</v>
      </c>
      <c r="I19" s="1">
        <v>0</v>
      </c>
      <c r="J19" s="1">
        <v>0</v>
      </c>
      <c r="K19" s="1">
        <v>3</v>
      </c>
      <c r="L19" s="1">
        <f t="shared" si="1"/>
        <v>3</v>
      </c>
      <c r="M19" s="11">
        <f t="shared" si="2"/>
        <v>0</v>
      </c>
      <c r="N19" s="11">
        <f t="shared" si="2"/>
        <v>3</v>
      </c>
      <c r="O19" s="12">
        <f t="shared" si="3"/>
        <v>0</v>
      </c>
      <c r="P19" s="12">
        <f t="shared" si="4"/>
        <v>1.832867026505304</v>
      </c>
    </row>
    <row r="20" spans="1:16" ht="12.6" x14ac:dyDescent="0.45">
      <c r="A20" s="9" t="s">
        <v>40</v>
      </c>
      <c r="B20" s="9" t="s">
        <v>14</v>
      </c>
      <c r="C20" s="12">
        <v>57.3</v>
      </c>
      <c r="D20" s="12">
        <v>39.799999999999997</v>
      </c>
      <c r="E20" s="12">
        <f t="shared" si="0"/>
        <v>1790.2238999999997</v>
      </c>
      <c r="F20" s="1" t="s">
        <v>12</v>
      </c>
      <c r="G20" s="10" t="s">
        <v>35</v>
      </c>
      <c r="H20" s="1">
        <v>0</v>
      </c>
      <c r="I20" s="1">
        <v>0</v>
      </c>
      <c r="J20" s="1">
        <v>0</v>
      </c>
      <c r="K20" s="1">
        <v>9</v>
      </c>
      <c r="L20" s="1">
        <f t="shared" si="1"/>
        <v>9</v>
      </c>
      <c r="M20" s="11">
        <f t="shared" si="2"/>
        <v>0</v>
      </c>
      <c r="N20" s="11">
        <f t="shared" si="2"/>
        <v>9</v>
      </c>
      <c r="O20" s="12">
        <f t="shared" si="3"/>
        <v>0</v>
      </c>
      <c r="P20" s="12">
        <f t="shared" si="4"/>
        <v>5.0273041265955616</v>
      </c>
    </row>
    <row r="21" spans="1:16" ht="12.6" x14ac:dyDescent="0.45">
      <c r="A21" s="9" t="s">
        <v>40</v>
      </c>
      <c r="B21" s="9" t="s">
        <v>14</v>
      </c>
      <c r="C21" s="12">
        <v>129.30000000000001</v>
      </c>
      <c r="D21" s="12">
        <v>102.7</v>
      </c>
      <c r="E21" s="12">
        <f t="shared" si="0"/>
        <v>10424.101350000003</v>
      </c>
      <c r="F21" s="1" t="s">
        <v>12</v>
      </c>
      <c r="G21" s="10" t="s">
        <v>35</v>
      </c>
      <c r="H21" s="1">
        <v>0</v>
      </c>
      <c r="I21" s="1">
        <v>0</v>
      </c>
      <c r="J21" s="1">
        <v>0</v>
      </c>
      <c r="K21" s="1">
        <v>29</v>
      </c>
      <c r="L21" s="1">
        <f t="shared" si="1"/>
        <v>29</v>
      </c>
      <c r="M21" s="11">
        <f t="shared" si="2"/>
        <v>0</v>
      </c>
      <c r="N21" s="11">
        <f t="shared" si="2"/>
        <v>29</v>
      </c>
      <c r="O21" s="12">
        <f t="shared" si="3"/>
        <v>0</v>
      </c>
      <c r="P21" s="12">
        <f t="shared" si="4"/>
        <v>2.7820143939793902</v>
      </c>
    </row>
    <row r="22" spans="1:16" ht="12.6" x14ac:dyDescent="0.45">
      <c r="A22" s="9" t="s">
        <v>40</v>
      </c>
      <c r="B22" s="9" t="s">
        <v>14</v>
      </c>
      <c r="C22" s="12">
        <v>135.1</v>
      </c>
      <c r="D22" s="12">
        <v>112.7</v>
      </c>
      <c r="E22" s="12">
        <f t="shared" si="0"/>
        <v>11952.229450000001</v>
      </c>
      <c r="F22" s="1" t="s">
        <v>12</v>
      </c>
      <c r="G22" s="10" t="s">
        <v>35</v>
      </c>
      <c r="H22" s="1">
        <v>0</v>
      </c>
      <c r="I22" s="1">
        <v>0</v>
      </c>
      <c r="J22" s="1">
        <v>0</v>
      </c>
      <c r="K22" s="1">
        <v>20</v>
      </c>
      <c r="L22" s="1">
        <f t="shared" si="1"/>
        <v>20</v>
      </c>
      <c r="M22" s="11">
        <f t="shared" si="2"/>
        <v>0</v>
      </c>
      <c r="N22" s="11">
        <f t="shared" si="2"/>
        <v>20</v>
      </c>
      <c r="O22" s="12">
        <f t="shared" si="3"/>
        <v>0</v>
      </c>
      <c r="P22" s="12">
        <f t="shared" si="4"/>
        <v>1.6733279831738836</v>
      </c>
    </row>
    <row r="23" spans="1:16" ht="12.6" x14ac:dyDescent="0.45">
      <c r="A23" s="9" t="s">
        <v>40</v>
      </c>
      <c r="B23" s="9" t="s">
        <v>14</v>
      </c>
      <c r="C23" s="12">
        <v>146.1</v>
      </c>
      <c r="D23" s="12">
        <v>114.4</v>
      </c>
      <c r="E23" s="12">
        <f t="shared" si="0"/>
        <v>13120.3644</v>
      </c>
      <c r="F23" s="1" t="s">
        <v>12</v>
      </c>
      <c r="G23" s="10" t="s">
        <v>35</v>
      </c>
      <c r="H23" s="1">
        <v>0</v>
      </c>
      <c r="I23" s="1">
        <v>0</v>
      </c>
      <c r="J23" s="1">
        <v>0</v>
      </c>
      <c r="K23" s="1">
        <v>19</v>
      </c>
      <c r="L23" s="1">
        <f t="shared" si="1"/>
        <v>19</v>
      </c>
      <c r="M23" s="11">
        <f t="shared" si="2"/>
        <v>0</v>
      </c>
      <c r="N23" s="11">
        <f t="shared" si="2"/>
        <v>19</v>
      </c>
      <c r="O23" s="12">
        <f t="shared" si="3"/>
        <v>0</v>
      </c>
      <c r="P23" s="12">
        <f t="shared" si="4"/>
        <v>1.448130510765387</v>
      </c>
    </row>
    <row r="24" spans="1:16" ht="12.6" x14ac:dyDescent="0.45">
      <c r="A24" s="1" t="s">
        <v>40</v>
      </c>
      <c r="B24" s="1" t="s">
        <v>11</v>
      </c>
      <c r="C24" s="12">
        <v>88.3</v>
      </c>
      <c r="D24" s="12">
        <v>93.3</v>
      </c>
      <c r="E24" s="12">
        <f t="shared" si="0"/>
        <v>6467.1361499999994</v>
      </c>
      <c r="F24" s="1" t="s">
        <v>15</v>
      </c>
      <c r="G24" s="10" t="s">
        <v>16</v>
      </c>
      <c r="H24" s="1">
        <v>1</v>
      </c>
      <c r="I24" s="1">
        <v>0</v>
      </c>
      <c r="J24" s="1">
        <v>0</v>
      </c>
      <c r="K24" s="1">
        <v>0</v>
      </c>
      <c r="L24" s="1">
        <f t="shared" si="1"/>
        <v>1</v>
      </c>
      <c r="M24" s="11">
        <f t="shared" si="2"/>
        <v>1</v>
      </c>
      <c r="N24" s="11">
        <f t="shared" si="2"/>
        <v>0</v>
      </c>
      <c r="O24" s="12">
        <f t="shared" si="3"/>
        <v>0.15462794918891573</v>
      </c>
      <c r="P24" s="12">
        <f t="shared" si="4"/>
        <v>0</v>
      </c>
    </row>
    <row r="25" spans="1:16" ht="12.6" x14ac:dyDescent="0.45">
      <c r="A25" s="1" t="s">
        <v>40</v>
      </c>
      <c r="B25" s="1" t="s">
        <v>11</v>
      </c>
      <c r="C25" s="12">
        <v>78.3</v>
      </c>
      <c r="D25" s="12">
        <v>130.5</v>
      </c>
      <c r="E25" s="12">
        <f t="shared" si="0"/>
        <v>8021.2477500000005</v>
      </c>
      <c r="F25" s="1" t="s">
        <v>15</v>
      </c>
      <c r="G25" s="10" t="s">
        <v>16</v>
      </c>
      <c r="H25" s="1">
        <v>0</v>
      </c>
      <c r="I25" s="1">
        <v>0</v>
      </c>
      <c r="J25" s="1">
        <v>0</v>
      </c>
      <c r="K25" s="1">
        <v>27</v>
      </c>
      <c r="L25" s="1">
        <f t="shared" si="1"/>
        <v>27</v>
      </c>
      <c r="M25" s="11">
        <f t="shared" si="2"/>
        <v>0</v>
      </c>
      <c r="N25" s="11">
        <f t="shared" si="2"/>
        <v>27</v>
      </c>
      <c r="O25" s="12">
        <f t="shared" si="3"/>
        <v>0</v>
      </c>
      <c r="P25" s="12">
        <f t="shared" si="4"/>
        <v>3.3660598502271668</v>
      </c>
    </row>
    <row r="26" spans="1:16" ht="12.6" x14ac:dyDescent="0.45">
      <c r="A26" s="1" t="s">
        <v>40</v>
      </c>
      <c r="B26" s="1" t="s">
        <v>11</v>
      </c>
      <c r="C26" s="12">
        <v>106.1</v>
      </c>
      <c r="D26" s="12">
        <v>107.7</v>
      </c>
      <c r="E26" s="12">
        <f t="shared" si="0"/>
        <v>8970.1714499999998</v>
      </c>
      <c r="F26" s="1" t="s">
        <v>15</v>
      </c>
      <c r="G26" s="10" t="s">
        <v>16</v>
      </c>
      <c r="H26" s="1">
        <v>0</v>
      </c>
      <c r="I26" s="1">
        <v>0</v>
      </c>
      <c r="J26" s="1">
        <v>0</v>
      </c>
      <c r="K26" s="1">
        <v>2</v>
      </c>
      <c r="L26" s="1">
        <f t="shared" si="1"/>
        <v>2</v>
      </c>
      <c r="M26" s="11">
        <f t="shared" si="2"/>
        <v>0</v>
      </c>
      <c r="N26" s="11">
        <f t="shared" si="2"/>
        <v>2</v>
      </c>
      <c r="O26" s="12">
        <f t="shared" si="3"/>
        <v>0</v>
      </c>
      <c r="P26" s="12">
        <f t="shared" si="4"/>
        <v>0.22296117874090357</v>
      </c>
    </row>
    <row r="27" spans="1:16" ht="12.6" x14ac:dyDescent="0.45">
      <c r="A27" s="1" t="s">
        <v>40</v>
      </c>
      <c r="B27" s="1" t="s">
        <v>11</v>
      </c>
      <c r="C27" s="12">
        <v>102.7</v>
      </c>
      <c r="D27" s="12">
        <v>121.6</v>
      </c>
      <c r="E27" s="12">
        <f t="shared" si="0"/>
        <v>9803.3312000000005</v>
      </c>
      <c r="F27" s="1" t="s">
        <v>15</v>
      </c>
      <c r="G27" s="10" t="s">
        <v>16</v>
      </c>
      <c r="H27" s="1">
        <v>0</v>
      </c>
      <c r="I27" s="1">
        <v>0</v>
      </c>
      <c r="J27" s="1">
        <v>0</v>
      </c>
      <c r="K27" s="1">
        <v>12</v>
      </c>
      <c r="L27" s="1">
        <f t="shared" si="1"/>
        <v>12</v>
      </c>
      <c r="M27" s="11">
        <f t="shared" si="2"/>
        <v>0</v>
      </c>
      <c r="N27" s="11">
        <f t="shared" si="2"/>
        <v>12</v>
      </c>
      <c r="O27" s="12">
        <f t="shared" si="3"/>
        <v>0</v>
      </c>
      <c r="P27" s="12">
        <f t="shared" si="4"/>
        <v>1.2240737107810864</v>
      </c>
    </row>
    <row r="28" spans="1:16" ht="12.6" x14ac:dyDescent="0.45">
      <c r="A28" s="1" t="s">
        <v>40</v>
      </c>
      <c r="B28" s="1" t="s">
        <v>11</v>
      </c>
      <c r="C28" s="12">
        <v>83.3</v>
      </c>
      <c r="D28" s="12">
        <v>90.5</v>
      </c>
      <c r="E28" s="12">
        <f t="shared" si="0"/>
        <v>5917.8402500000002</v>
      </c>
      <c r="F28" s="1" t="s">
        <v>15</v>
      </c>
      <c r="G28" s="10" t="s">
        <v>16</v>
      </c>
      <c r="H28" s="1">
        <v>1</v>
      </c>
      <c r="I28" s="1">
        <v>0</v>
      </c>
      <c r="J28" s="1">
        <v>0</v>
      </c>
      <c r="K28" s="1">
        <v>2</v>
      </c>
      <c r="L28" s="1">
        <f t="shared" si="1"/>
        <v>3</v>
      </c>
      <c r="M28" s="11">
        <f t="shared" si="2"/>
        <v>1</v>
      </c>
      <c r="N28" s="11">
        <f t="shared" si="2"/>
        <v>2</v>
      </c>
      <c r="O28" s="12">
        <f t="shared" si="3"/>
        <v>0.16898056685460544</v>
      </c>
      <c r="P28" s="12">
        <f t="shared" si="4"/>
        <v>0.33796113370921088</v>
      </c>
    </row>
    <row r="29" spans="1:16" ht="12.6" x14ac:dyDescent="0.45">
      <c r="A29" s="1" t="s">
        <v>40</v>
      </c>
      <c r="B29" s="1" t="s">
        <v>11</v>
      </c>
      <c r="C29" s="12">
        <v>77.3</v>
      </c>
      <c r="D29" s="12">
        <v>85.1</v>
      </c>
      <c r="E29" s="12">
        <f t="shared" si="0"/>
        <v>5163.9105499999996</v>
      </c>
      <c r="F29" s="1" t="s">
        <v>15</v>
      </c>
      <c r="G29" s="10" t="s">
        <v>16</v>
      </c>
      <c r="H29" s="1">
        <v>0</v>
      </c>
      <c r="I29" s="1">
        <v>0</v>
      </c>
      <c r="J29" s="1">
        <v>0</v>
      </c>
      <c r="K29" s="1">
        <v>16</v>
      </c>
      <c r="L29" s="1">
        <f t="shared" si="1"/>
        <v>16</v>
      </c>
      <c r="M29" s="11">
        <f t="shared" si="2"/>
        <v>0</v>
      </c>
      <c r="N29" s="11">
        <f t="shared" si="2"/>
        <v>16</v>
      </c>
      <c r="O29" s="12">
        <f t="shared" si="3"/>
        <v>0</v>
      </c>
      <c r="P29" s="12">
        <f t="shared" si="4"/>
        <v>3.0984270244572696</v>
      </c>
    </row>
    <row r="30" spans="1:16" ht="12.6" x14ac:dyDescent="0.45">
      <c r="A30" s="1" t="s">
        <v>40</v>
      </c>
      <c r="B30" s="1" t="s">
        <v>11</v>
      </c>
      <c r="C30" s="12">
        <v>65.099999999999994</v>
      </c>
      <c r="D30" s="13">
        <v>68.599999999999994</v>
      </c>
      <c r="E30" s="12">
        <f t="shared" si="0"/>
        <v>3505.7001</v>
      </c>
      <c r="F30" s="1" t="s">
        <v>15</v>
      </c>
      <c r="G30" s="10" t="s">
        <v>16</v>
      </c>
      <c r="H30" s="1">
        <v>0</v>
      </c>
      <c r="I30" s="1">
        <v>0</v>
      </c>
      <c r="J30" s="1">
        <v>0</v>
      </c>
      <c r="K30" s="1">
        <v>1</v>
      </c>
      <c r="L30" s="1">
        <f t="shared" si="1"/>
        <v>1</v>
      </c>
      <c r="M30" s="11">
        <f t="shared" si="2"/>
        <v>0</v>
      </c>
      <c r="N30" s="11">
        <f t="shared" si="2"/>
        <v>1</v>
      </c>
      <c r="O30" s="12">
        <f t="shared" si="3"/>
        <v>0</v>
      </c>
      <c r="P30" s="12">
        <f t="shared" si="4"/>
        <v>0.28524972800725312</v>
      </c>
    </row>
    <row r="31" spans="1:16" ht="12.6" x14ac:dyDescent="0.45">
      <c r="A31" s="1" t="s">
        <v>40</v>
      </c>
      <c r="B31" s="1" t="s">
        <v>11</v>
      </c>
      <c r="C31" s="12">
        <v>69.8</v>
      </c>
      <c r="D31" s="13">
        <v>72.7</v>
      </c>
      <c r="E31" s="12">
        <f t="shared" si="0"/>
        <v>3983.4511000000002</v>
      </c>
      <c r="F31" s="1" t="s">
        <v>15</v>
      </c>
      <c r="G31" s="10" t="s">
        <v>16</v>
      </c>
      <c r="H31" s="1">
        <v>0</v>
      </c>
      <c r="I31" s="1">
        <v>0</v>
      </c>
      <c r="J31" s="1">
        <v>0</v>
      </c>
      <c r="K31" s="1">
        <v>9</v>
      </c>
      <c r="L31" s="1">
        <f t="shared" si="1"/>
        <v>9</v>
      </c>
      <c r="M31" s="11">
        <f t="shared" si="2"/>
        <v>0</v>
      </c>
      <c r="N31" s="11">
        <f t="shared" si="2"/>
        <v>9</v>
      </c>
      <c r="O31" s="12">
        <f t="shared" si="3"/>
        <v>0</v>
      </c>
      <c r="P31" s="12">
        <f t="shared" si="4"/>
        <v>2.2593474286655608</v>
      </c>
    </row>
    <row r="32" spans="1:16" ht="12.6" x14ac:dyDescent="0.45">
      <c r="A32" s="9" t="s">
        <v>40</v>
      </c>
      <c r="B32" s="9" t="s">
        <v>11</v>
      </c>
      <c r="C32" s="12">
        <v>76.599999999999994</v>
      </c>
      <c r="D32" s="12">
        <v>78.3</v>
      </c>
      <c r="E32" s="12">
        <f t="shared" si="0"/>
        <v>4708.2573000000002</v>
      </c>
      <c r="F32" s="1" t="s">
        <v>15</v>
      </c>
      <c r="G32" s="10" t="s">
        <v>16</v>
      </c>
      <c r="H32" s="1">
        <v>0</v>
      </c>
      <c r="I32" s="1">
        <v>0</v>
      </c>
      <c r="J32" s="1">
        <v>0</v>
      </c>
      <c r="K32" s="1">
        <v>3</v>
      </c>
      <c r="L32" s="1">
        <f t="shared" si="1"/>
        <v>3</v>
      </c>
      <c r="M32" s="11">
        <f t="shared" si="2"/>
        <v>0</v>
      </c>
      <c r="N32" s="11">
        <f t="shared" si="2"/>
        <v>3</v>
      </c>
      <c r="O32" s="12">
        <f t="shared" si="3"/>
        <v>0</v>
      </c>
      <c r="P32" s="12">
        <f t="shared" si="4"/>
        <v>0.63717843117877182</v>
      </c>
    </row>
    <row r="33" spans="1:16" ht="12.6" x14ac:dyDescent="0.45">
      <c r="A33" s="9" t="s">
        <v>40</v>
      </c>
      <c r="B33" s="9" t="s">
        <v>11</v>
      </c>
      <c r="C33" s="12">
        <v>76.400000000000006</v>
      </c>
      <c r="D33" s="12">
        <v>83.3</v>
      </c>
      <c r="E33" s="12">
        <f t="shared" si="0"/>
        <v>4995.8342000000002</v>
      </c>
      <c r="F33" s="1" t="s">
        <v>15</v>
      </c>
      <c r="G33" s="10" t="s">
        <v>16</v>
      </c>
      <c r="H33" s="1">
        <v>0</v>
      </c>
      <c r="I33" s="1">
        <v>0</v>
      </c>
      <c r="J33" s="1">
        <v>0</v>
      </c>
      <c r="K33" s="1">
        <v>2</v>
      </c>
      <c r="L33" s="1">
        <f t="shared" si="1"/>
        <v>2</v>
      </c>
      <c r="M33" s="11">
        <f t="shared" si="2"/>
        <v>0</v>
      </c>
      <c r="N33" s="11">
        <f t="shared" si="2"/>
        <v>2</v>
      </c>
      <c r="O33" s="12">
        <f t="shared" si="3"/>
        <v>0</v>
      </c>
      <c r="P33" s="12">
        <f t="shared" si="4"/>
        <v>0.40033354189376419</v>
      </c>
    </row>
    <row r="34" spans="1:16" ht="12.6" x14ac:dyDescent="0.45">
      <c r="A34" s="9" t="s">
        <v>40</v>
      </c>
      <c r="B34" s="9" t="s">
        <v>11</v>
      </c>
      <c r="C34" s="12">
        <v>85.1</v>
      </c>
      <c r="D34" s="12">
        <v>96.6</v>
      </c>
      <c r="E34" s="12">
        <f t="shared" si="0"/>
        <v>6453.2181</v>
      </c>
      <c r="F34" s="1" t="s">
        <v>15</v>
      </c>
      <c r="G34" s="10" t="s">
        <v>16</v>
      </c>
      <c r="H34" s="1">
        <v>0</v>
      </c>
      <c r="I34" s="1">
        <v>0</v>
      </c>
      <c r="J34" s="1">
        <v>0</v>
      </c>
      <c r="K34" s="1">
        <v>1</v>
      </c>
      <c r="L34" s="1">
        <f t="shared" si="1"/>
        <v>1</v>
      </c>
      <c r="M34" s="11">
        <f t="shared" si="2"/>
        <v>0</v>
      </c>
      <c r="N34" s="11">
        <f t="shared" si="2"/>
        <v>1</v>
      </c>
      <c r="O34" s="12">
        <f t="shared" si="3"/>
        <v>0</v>
      </c>
      <c r="P34" s="12">
        <f t="shared" si="4"/>
        <v>0.15496144474026069</v>
      </c>
    </row>
    <row r="35" spans="1:16" ht="12.6" x14ac:dyDescent="0.45">
      <c r="A35" s="1" t="s">
        <v>40</v>
      </c>
      <c r="B35" s="1" t="s">
        <v>11</v>
      </c>
      <c r="C35" s="12">
        <v>31.6</v>
      </c>
      <c r="D35" s="12">
        <v>27.3</v>
      </c>
      <c r="E35" s="12">
        <f t="shared" si="0"/>
        <v>677.20380000000011</v>
      </c>
      <c r="F35" s="1" t="s">
        <v>15</v>
      </c>
      <c r="G35" s="10" t="s">
        <v>17</v>
      </c>
      <c r="H35" s="1">
        <v>0</v>
      </c>
      <c r="I35" s="1">
        <v>0</v>
      </c>
      <c r="J35" s="1">
        <v>0</v>
      </c>
      <c r="K35" s="1">
        <v>22</v>
      </c>
      <c r="L35" s="1">
        <f t="shared" si="1"/>
        <v>22</v>
      </c>
      <c r="M35" s="11">
        <f t="shared" si="2"/>
        <v>0</v>
      </c>
      <c r="N35" s="11">
        <f t="shared" si="2"/>
        <v>22</v>
      </c>
      <c r="O35" s="12">
        <f t="shared" si="3"/>
        <v>0</v>
      </c>
      <c r="P35" s="12">
        <f t="shared" si="4"/>
        <v>32.486527689301205</v>
      </c>
    </row>
    <row r="36" spans="1:16" ht="12.6" x14ac:dyDescent="0.45">
      <c r="A36" s="1" t="s">
        <v>40</v>
      </c>
      <c r="B36" s="1" t="s">
        <v>11</v>
      </c>
      <c r="C36" s="12">
        <v>33.799999999999997</v>
      </c>
      <c r="D36" s="12">
        <v>27.2</v>
      </c>
      <c r="E36" s="12">
        <f t="shared" si="0"/>
        <v>721.69759999999997</v>
      </c>
      <c r="F36" s="1" t="s">
        <v>15</v>
      </c>
      <c r="G36" s="10" t="s">
        <v>17</v>
      </c>
      <c r="H36" s="1">
        <v>0</v>
      </c>
      <c r="I36" s="1">
        <v>0</v>
      </c>
      <c r="J36" s="1">
        <v>0</v>
      </c>
      <c r="K36" s="1">
        <v>8</v>
      </c>
      <c r="L36" s="1">
        <f t="shared" si="1"/>
        <v>8</v>
      </c>
      <c r="M36" s="11">
        <f t="shared" si="2"/>
        <v>0</v>
      </c>
      <c r="N36" s="11">
        <f t="shared" si="2"/>
        <v>8</v>
      </c>
      <c r="O36" s="12">
        <f t="shared" si="3"/>
        <v>0</v>
      </c>
      <c r="P36" s="12">
        <f t="shared" si="4"/>
        <v>11.084975202910472</v>
      </c>
    </row>
    <row r="37" spans="1:16" ht="12.6" x14ac:dyDescent="0.45">
      <c r="A37" s="1" t="s">
        <v>40</v>
      </c>
      <c r="B37" s="1" t="s">
        <v>11</v>
      </c>
      <c r="C37" s="12">
        <v>42.7</v>
      </c>
      <c r="D37" s="12">
        <v>38.299999999999997</v>
      </c>
      <c r="E37" s="12">
        <f t="shared" si="0"/>
        <v>1283.7968500000002</v>
      </c>
      <c r="F37" s="1" t="s">
        <v>15</v>
      </c>
      <c r="G37" s="10" t="s">
        <v>17</v>
      </c>
      <c r="H37" s="1">
        <v>0</v>
      </c>
      <c r="I37" s="1">
        <v>0</v>
      </c>
      <c r="J37" s="1">
        <v>0</v>
      </c>
      <c r="K37" s="1">
        <v>28</v>
      </c>
      <c r="L37" s="1">
        <f t="shared" si="1"/>
        <v>28</v>
      </c>
      <c r="M37" s="11">
        <f t="shared" si="2"/>
        <v>0</v>
      </c>
      <c r="N37" s="11">
        <f t="shared" si="2"/>
        <v>28</v>
      </c>
      <c r="O37" s="12">
        <f t="shared" si="3"/>
        <v>0</v>
      </c>
      <c r="P37" s="12">
        <f t="shared" si="4"/>
        <v>21.810304332807796</v>
      </c>
    </row>
    <row r="38" spans="1:16" ht="12.6" x14ac:dyDescent="0.45">
      <c r="A38" s="1" t="s">
        <v>40</v>
      </c>
      <c r="B38" s="1" t="s">
        <v>11</v>
      </c>
      <c r="C38" s="12">
        <v>41.6</v>
      </c>
      <c r="D38" s="12">
        <v>35.1</v>
      </c>
      <c r="E38" s="12">
        <f t="shared" si="0"/>
        <v>1146.2256000000002</v>
      </c>
      <c r="F38" s="1" t="s">
        <v>15</v>
      </c>
      <c r="G38" s="10" t="s">
        <v>17</v>
      </c>
      <c r="H38" s="1">
        <v>0</v>
      </c>
      <c r="I38" s="1">
        <v>0</v>
      </c>
      <c r="J38" s="1">
        <v>0</v>
      </c>
      <c r="K38" s="1">
        <v>11</v>
      </c>
      <c r="L38" s="1">
        <f t="shared" si="1"/>
        <v>11</v>
      </c>
      <c r="M38" s="11">
        <f t="shared" si="2"/>
        <v>0</v>
      </c>
      <c r="N38" s="11">
        <f t="shared" si="2"/>
        <v>11</v>
      </c>
      <c r="O38" s="12">
        <f t="shared" si="3"/>
        <v>0</v>
      </c>
      <c r="P38" s="12">
        <f t="shared" si="4"/>
        <v>9.5967146432604533</v>
      </c>
    </row>
    <row r="39" spans="1:16" ht="12.6" x14ac:dyDescent="0.45">
      <c r="A39" s="1" t="s">
        <v>40</v>
      </c>
      <c r="B39" s="1" t="s">
        <v>11</v>
      </c>
      <c r="C39" s="12">
        <v>39.4</v>
      </c>
      <c r="D39" s="12">
        <v>23.7</v>
      </c>
      <c r="E39" s="12">
        <f t="shared" si="0"/>
        <v>733.01729999999998</v>
      </c>
      <c r="F39" s="1" t="s">
        <v>15</v>
      </c>
      <c r="G39" s="10" t="s">
        <v>17</v>
      </c>
      <c r="H39" s="1">
        <v>0</v>
      </c>
      <c r="I39" s="1">
        <v>0</v>
      </c>
      <c r="J39" s="1">
        <v>0</v>
      </c>
      <c r="K39" s="1">
        <v>12</v>
      </c>
      <c r="L39" s="1">
        <f t="shared" si="1"/>
        <v>12</v>
      </c>
      <c r="M39" s="11">
        <f t="shared" si="2"/>
        <v>0</v>
      </c>
      <c r="N39" s="11">
        <f t="shared" si="2"/>
        <v>12</v>
      </c>
      <c r="O39" s="12">
        <f t="shared" si="3"/>
        <v>0</v>
      </c>
      <c r="P39" s="12">
        <f t="shared" si="4"/>
        <v>16.370691387502042</v>
      </c>
    </row>
    <row r="40" spans="1:16" ht="12.6" x14ac:dyDescent="0.45">
      <c r="A40" s="1" t="s">
        <v>40</v>
      </c>
      <c r="B40" s="1" t="s">
        <v>11</v>
      </c>
      <c r="C40" s="12">
        <v>37.299999999999997</v>
      </c>
      <c r="D40" s="12">
        <v>32.700000000000003</v>
      </c>
      <c r="E40" s="12">
        <f t="shared" si="0"/>
        <v>957.47235000000012</v>
      </c>
      <c r="F40" s="1" t="s">
        <v>15</v>
      </c>
      <c r="G40" s="10" t="s">
        <v>17</v>
      </c>
      <c r="H40" s="1">
        <v>0</v>
      </c>
      <c r="I40" s="1">
        <v>0</v>
      </c>
      <c r="J40" s="1">
        <v>0</v>
      </c>
      <c r="K40" s="1">
        <v>24</v>
      </c>
      <c r="L40" s="1">
        <f t="shared" si="1"/>
        <v>24</v>
      </c>
      <c r="M40" s="11">
        <f t="shared" si="2"/>
        <v>0</v>
      </c>
      <c r="N40" s="11">
        <f t="shared" si="2"/>
        <v>24</v>
      </c>
      <c r="O40" s="12">
        <f t="shared" si="3"/>
        <v>0</v>
      </c>
      <c r="P40" s="12">
        <f t="shared" si="4"/>
        <v>25.065997989393633</v>
      </c>
    </row>
    <row r="41" spans="1:16" ht="12.6" x14ac:dyDescent="0.45">
      <c r="A41" s="1" t="s">
        <v>40</v>
      </c>
      <c r="B41" s="1" t="s">
        <v>11</v>
      </c>
      <c r="C41" s="12">
        <v>60.5</v>
      </c>
      <c r="D41" s="12">
        <v>26.1</v>
      </c>
      <c r="E41" s="12">
        <f t="shared" si="0"/>
        <v>1239.5542500000001</v>
      </c>
      <c r="F41" s="1" t="s">
        <v>15</v>
      </c>
      <c r="G41" s="10" t="s">
        <v>17</v>
      </c>
      <c r="H41" s="1">
        <v>0</v>
      </c>
      <c r="I41" s="1">
        <v>0</v>
      </c>
      <c r="J41" s="1">
        <v>0</v>
      </c>
      <c r="K41" s="1">
        <v>23</v>
      </c>
      <c r="L41" s="1">
        <f t="shared" si="1"/>
        <v>23</v>
      </c>
      <c r="M41" s="11">
        <f t="shared" si="2"/>
        <v>0</v>
      </c>
      <c r="N41" s="11">
        <f t="shared" si="2"/>
        <v>23</v>
      </c>
      <c r="O41" s="12">
        <f t="shared" si="3"/>
        <v>0</v>
      </c>
      <c r="P41" s="12">
        <f t="shared" si="4"/>
        <v>18.555057190921652</v>
      </c>
    </row>
    <row r="42" spans="1:16" ht="12.6" x14ac:dyDescent="0.45">
      <c r="A42" s="1" t="s">
        <v>40</v>
      </c>
      <c r="B42" s="1" t="s">
        <v>11</v>
      </c>
      <c r="C42" s="12">
        <v>61.6</v>
      </c>
      <c r="D42" s="12">
        <v>31.1</v>
      </c>
      <c r="E42" s="12">
        <f t="shared" si="0"/>
        <v>1503.8716000000002</v>
      </c>
      <c r="F42" s="1" t="s">
        <v>15</v>
      </c>
      <c r="G42" s="10" t="s">
        <v>17</v>
      </c>
      <c r="H42" s="1">
        <v>0</v>
      </c>
      <c r="I42" s="1">
        <v>0</v>
      </c>
      <c r="J42" s="1">
        <v>0</v>
      </c>
      <c r="K42" s="1">
        <v>2</v>
      </c>
      <c r="L42" s="1">
        <f t="shared" si="1"/>
        <v>2</v>
      </c>
      <c r="M42" s="11">
        <f t="shared" si="2"/>
        <v>0</v>
      </c>
      <c r="N42" s="11">
        <f t="shared" si="2"/>
        <v>2</v>
      </c>
      <c r="O42" s="12">
        <f t="shared" si="3"/>
        <v>0</v>
      </c>
      <c r="P42" s="12">
        <f t="shared" si="4"/>
        <v>1.3299007707838886</v>
      </c>
    </row>
    <row r="43" spans="1:16" ht="12.6" x14ac:dyDescent="0.45">
      <c r="A43" s="1" t="s">
        <v>40</v>
      </c>
      <c r="B43" s="1" t="s">
        <v>11</v>
      </c>
      <c r="C43" s="12">
        <v>50.9</v>
      </c>
      <c r="D43" s="13">
        <v>42.2</v>
      </c>
      <c r="E43" s="12">
        <f t="shared" si="0"/>
        <v>1686.1643000000001</v>
      </c>
      <c r="F43" s="1" t="s">
        <v>15</v>
      </c>
      <c r="G43" s="10" t="s">
        <v>17</v>
      </c>
      <c r="H43" s="1">
        <v>1</v>
      </c>
      <c r="I43" s="1">
        <v>0</v>
      </c>
      <c r="J43" s="1">
        <v>0</v>
      </c>
      <c r="K43" s="1">
        <v>1</v>
      </c>
      <c r="L43" s="1">
        <f t="shared" si="1"/>
        <v>2</v>
      </c>
      <c r="M43" s="11">
        <f t="shared" si="2"/>
        <v>1</v>
      </c>
      <c r="N43" s="11">
        <f t="shared" si="2"/>
        <v>1</v>
      </c>
      <c r="O43" s="12">
        <f t="shared" si="3"/>
        <v>0.59306201655437718</v>
      </c>
      <c r="P43" s="12">
        <f t="shared" si="4"/>
        <v>0.59306201655437718</v>
      </c>
    </row>
    <row r="44" spans="1:16" ht="12.6" x14ac:dyDescent="0.45">
      <c r="A44" s="1" t="s">
        <v>40</v>
      </c>
      <c r="B44" s="1" t="s">
        <v>11</v>
      </c>
      <c r="C44" s="12">
        <v>44.4</v>
      </c>
      <c r="D44" s="13">
        <v>37.299999999999997</v>
      </c>
      <c r="E44" s="12">
        <f t="shared" si="0"/>
        <v>1300.0542</v>
      </c>
      <c r="F44" s="1" t="s">
        <v>15</v>
      </c>
      <c r="G44" s="10" t="s">
        <v>17</v>
      </c>
      <c r="H44" s="1">
        <v>0</v>
      </c>
      <c r="I44" s="1">
        <v>0</v>
      </c>
      <c r="J44" s="1">
        <v>0</v>
      </c>
      <c r="K44" s="1">
        <v>1</v>
      </c>
      <c r="L44" s="1">
        <f t="shared" si="1"/>
        <v>1</v>
      </c>
      <c r="M44" s="11">
        <f t="shared" si="2"/>
        <v>0</v>
      </c>
      <c r="N44" s="11">
        <f t="shared" si="2"/>
        <v>1</v>
      </c>
      <c r="O44" s="12">
        <f t="shared" si="3"/>
        <v>0</v>
      </c>
      <c r="P44" s="12">
        <f t="shared" si="4"/>
        <v>0.76919869956191056</v>
      </c>
    </row>
    <row r="45" spans="1:16" ht="12.6" x14ac:dyDescent="0.45">
      <c r="A45" s="9" t="s">
        <v>40</v>
      </c>
      <c r="B45" s="9" t="s">
        <v>11</v>
      </c>
      <c r="C45" s="12">
        <v>34.9</v>
      </c>
      <c r="D45" s="12">
        <v>25.1</v>
      </c>
      <c r="E45" s="12">
        <f t="shared" si="0"/>
        <v>687.65215000000001</v>
      </c>
      <c r="F45" s="1" t="s">
        <v>15</v>
      </c>
      <c r="G45" s="10" t="s">
        <v>17</v>
      </c>
      <c r="H45" s="1">
        <v>0</v>
      </c>
      <c r="I45" s="1">
        <v>0</v>
      </c>
      <c r="J45" s="1">
        <v>0</v>
      </c>
      <c r="K45" s="1">
        <v>1</v>
      </c>
      <c r="L45" s="1">
        <f t="shared" si="1"/>
        <v>1</v>
      </c>
      <c r="M45" s="11">
        <f t="shared" si="2"/>
        <v>0</v>
      </c>
      <c r="N45" s="11">
        <f t="shared" si="2"/>
        <v>1</v>
      </c>
      <c r="O45" s="12">
        <f t="shared" si="3"/>
        <v>0</v>
      </c>
      <c r="P45" s="12">
        <f t="shared" si="4"/>
        <v>1.4542236216377713</v>
      </c>
    </row>
    <row r="46" spans="1:16" ht="12.6" x14ac:dyDescent="0.45">
      <c r="A46" s="9" t="s">
        <v>40</v>
      </c>
      <c r="B46" s="9" t="s">
        <v>11</v>
      </c>
      <c r="C46" s="12">
        <v>36.6</v>
      </c>
      <c r="D46" s="12">
        <v>28.3</v>
      </c>
      <c r="E46" s="12">
        <f t="shared" si="0"/>
        <v>813.08730000000003</v>
      </c>
      <c r="F46" s="1" t="s">
        <v>15</v>
      </c>
      <c r="G46" s="10" t="s">
        <v>17</v>
      </c>
      <c r="H46" s="1">
        <v>0</v>
      </c>
      <c r="I46" s="1">
        <v>0</v>
      </c>
      <c r="J46" s="1">
        <v>0</v>
      </c>
      <c r="K46" s="1">
        <v>2</v>
      </c>
      <c r="L46" s="1">
        <f t="shared" si="1"/>
        <v>2</v>
      </c>
      <c r="M46" s="11">
        <f t="shared" si="2"/>
        <v>0</v>
      </c>
      <c r="N46" s="11">
        <f t="shared" si="2"/>
        <v>2</v>
      </c>
      <c r="O46" s="12">
        <f t="shared" si="3"/>
        <v>0</v>
      </c>
      <c r="P46" s="12">
        <f t="shared" si="4"/>
        <v>2.459760470985096</v>
      </c>
    </row>
    <row r="47" spans="1:16" ht="12.6" x14ac:dyDescent="0.45">
      <c r="A47" s="1" t="s">
        <v>40</v>
      </c>
      <c r="B47" s="9" t="s">
        <v>18</v>
      </c>
      <c r="C47" s="12">
        <v>50.5</v>
      </c>
      <c r="D47" s="12">
        <v>47.7</v>
      </c>
      <c r="E47" s="12">
        <f t="shared" si="0"/>
        <v>1890.9472500000004</v>
      </c>
      <c r="F47" s="1" t="s">
        <v>15</v>
      </c>
      <c r="G47" s="10" t="s">
        <v>19</v>
      </c>
      <c r="H47" s="1">
        <v>0</v>
      </c>
      <c r="I47" s="1">
        <v>0</v>
      </c>
      <c r="J47" s="1">
        <v>0</v>
      </c>
      <c r="K47" s="1">
        <v>1</v>
      </c>
      <c r="L47" s="1">
        <f t="shared" si="1"/>
        <v>1</v>
      </c>
      <c r="M47" s="11">
        <f t="shared" si="2"/>
        <v>0</v>
      </c>
      <c r="N47" s="11">
        <f t="shared" si="2"/>
        <v>1</v>
      </c>
      <c r="O47" s="12">
        <f t="shared" si="3"/>
        <v>0</v>
      </c>
      <c r="P47" s="12">
        <f t="shared" si="4"/>
        <v>0.52883548179358242</v>
      </c>
    </row>
    <row r="48" spans="1:16" ht="12.6" x14ac:dyDescent="0.45">
      <c r="A48" s="1" t="s">
        <v>40</v>
      </c>
      <c r="B48" s="9" t="s">
        <v>18</v>
      </c>
      <c r="C48" s="12">
        <v>50.5</v>
      </c>
      <c r="D48" s="12">
        <v>47.7</v>
      </c>
      <c r="E48" s="12">
        <f t="shared" si="0"/>
        <v>1890.9472500000004</v>
      </c>
      <c r="F48" s="1" t="s">
        <v>15</v>
      </c>
      <c r="G48" s="10" t="s">
        <v>19</v>
      </c>
      <c r="H48" s="1">
        <v>0</v>
      </c>
      <c r="I48" s="1">
        <v>0</v>
      </c>
      <c r="J48" s="1">
        <v>0</v>
      </c>
      <c r="K48" s="1">
        <v>3</v>
      </c>
      <c r="L48" s="1">
        <f t="shared" si="1"/>
        <v>3</v>
      </c>
      <c r="M48" s="11">
        <f t="shared" si="2"/>
        <v>0</v>
      </c>
      <c r="N48" s="11">
        <f t="shared" si="2"/>
        <v>3</v>
      </c>
      <c r="O48" s="12">
        <f t="shared" si="3"/>
        <v>0</v>
      </c>
      <c r="P48" s="12">
        <f t="shared" si="4"/>
        <v>1.5865064453807474</v>
      </c>
    </row>
    <row r="49" spans="1:16" ht="12.6" x14ac:dyDescent="0.45">
      <c r="A49" s="9" t="s">
        <v>40</v>
      </c>
      <c r="B49" s="9" t="s">
        <v>18</v>
      </c>
      <c r="C49" s="12">
        <v>30.5</v>
      </c>
      <c r="D49" s="12">
        <v>29.9</v>
      </c>
      <c r="E49" s="12">
        <f t="shared" si="0"/>
        <v>715.88074999999992</v>
      </c>
      <c r="F49" s="1" t="s">
        <v>15</v>
      </c>
      <c r="G49" s="10" t="s">
        <v>19</v>
      </c>
      <c r="H49" s="1">
        <v>0</v>
      </c>
      <c r="I49" s="1">
        <v>0</v>
      </c>
      <c r="J49" s="1">
        <v>0</v>
      </c>
      <c r="K49" s="1">
        <v>3</v>
      </c>
      <c r="L49" s="1">
        <f t="shared" si="1"/>
        <v>3</v>
      </c>
      <c r="M49" s="11">
        <f t="shared" si="2"/>
        <v>0</v>
      </c>
      <c r="N49" s="11">
        <f t="shared" si="2"/>
        <v>3</v>
      </c>
      <c r="O49" s="12">
        <f t="shared" si="3"/>
        <v>0</v>
      </c>
      <c r="P49" s="12">
        <f t="shared" si="4"/>
        <v>4.1906420866883209</v>
      </c>
    </row>
    <row r="50" spans="1:16" ht="12.6" x14ac:dyDescent="0.45">
      <c r="A50" s="1" t="s">
        <v>40</v>
      </c>
      <c r="B50" s="1" t="s">
        <v>14</v>
      </c>
      <c r="C50" s="12">
        <v>30.4</v>
      </c>
      <c r="D50" s="12">
        <v>28.8</v>
      </c>
      <c r="E50" s="12">
        <f t="shared" si="0"/>
        <v>687.28319999999997</v>
      </c>
      <c r="F50" s="1" t="s">
        <v>15</v>
      </c>
      <c r="G50" s="10" t="s">
        <v>19</v>
      </c>
      <c r="H50" s="1">
        <v>0</v>
      </c>
      <c r="I50" s="1">
        <v>0</v>
      </c>
      <c r="J50" s="1">
        <v>0</v>
      </c>
      <c r="K50" s="1">
        <v>11</v>
      </c>
      <c r="L50" s="1">
        <f t="shared" si="1"/>
        <v>11</v>
      </c>
      <c r="M50" s="11">
        <f t="shared" si="2"/>
        <v>0</v>
      </c>
      <c r="N50" s="11">
        <f t="shared" si="2"/>
        <v>11</v>
      </c>
      <c r="O50" s="12">
        <f t="shared" si="3"/>
        <v>0</v>
      </c>
      <c r="P50" s="12">
        <f t="shared" si="4"/>
        <v>16.00504711885872</v>
      </c>
    </row>
    <row r="51" spans="1:16" ht="12.6" x14ac:dyDescent="0.45">
      <c r="A51" s="1" t="s">
        <v>40</v>
      </c>
      <c r="B51" s="1" t="s">
        <v>14</v>
      </c>
      <c r="C51" s="12">
        <v>31.3</v>
      </c>
      <c r="D51" s="12">
        <v>34.299999999999997</v>
      </c>
      <c r="E51" s="12">
        <f t="shared" si="0"/>
        <v>842.76814999999999</v>
      </c>
      <c r="F51" s="1" t="s">
        <v>15</v>
      </c>
      <c r="G51" s="10" t="s">
        <v>19</v>
      </c>
      <c r="H51" s="1">
        <v>0</v>
      </c>
      <c r="I51" s="1">
        <v>0</v>
      </c>
      <c r="J51" s="1">
        <v>4</v>
      </c>
      <c r="K51" s="1">
        <v>0</v>
      </c>
      <c r="L51" s="1">
        <f t="shared" si="1"/>
        <v>4</v>
      </c>
      <c r="M51" s="11">
        <f t="shared" si="2"/>
        <v>4</v>
      </c>
      <c r="N51" s="11">
        <f t="shared" si="2"/>
        <v>4</v>
      </c>
      <c r="O51" s="12">
        <f t="shared" si="3"/>
        <v>4.7462638449257959</v>
      </c>
      <c r="P51" s="12">
        <f t="shared" si="4"/>
        <v>4.7462638449257959</v>
      </c>
    </row>
    <row r="52" spans="1:16" ht="12.6" x14ac:dyDescent="0.45">
      <c r="A52" s="1" t="s">
        <v>40</v>
      </c>
      <c r="B52" s="1" t="s">
        <v>14</v>
      </c>
      <c r="C52" s="12">
        <v>32.200000000000003</v>
      </c>
      <c r="D52" s="12">
        <v>22.7</v>
      </c>
      <c r="E52" s="12">
        <f t="shared" si="0"/>
        <v>573.78790000000004</v>
      </c>
      <c r="F52" s="1" t="s">
        <v>15</v>
      </c>
      <c r="G52" s="10" t="s">
        <v>19</v>
      </c>
      <c r="H52" s="1">
        <v>0</v>
      </c>
      <c r="I52" s="1">
        <v>0</v>
      </c>
      <c r="J52" s="1">
        <v>0</v>
      </c>
      <c r="K52" s="1">
        <v>9</v>
      </c>
      <c r="L52" s="1">
        <f t="shared" si="1"/>
        <v>9</v>
      </c>
      <c r="M52" s="11">
        <f t="shared" si="2"/>
        <v>0</v>
      </c>
      <c r="N52" s="11">
        <f t="shared" si="2"/>
        <v>9</v>
      </c>
      <c r="O52" s="12">
        <f t="shared" si="3"/>
        <v>0</v>
      </c>
      <c r="P52" s="12">
        <f t="shared" si="4"/>
        <v>15.685238395581363</v>
      </c>
    </row>
    <row r="53" spans="1:16" ht="12.6" x14ac:dyDescent="0.45">
      <c r="A53" s="1" t="s">
        <v>40</v>
      </c>
      <c r="B53" s="1" t="s">
        <v>14</v>
      </c>
      <c r="C53" s="12">
        <v>27.6</v>
      </c>
      <c r="D53" s="12">
        <v>26.6</v>
      </c>
      <c r="E53" s="12">
        <f t="shared" si="0"/>
        <v>576.31560000000013</v>
      </c>
      <c r="F53" s="1" t="s">
        <v>15</v>
      </c>
      <c r="G53" s="10" t="s">
        <v>19</v>
      </c>
      <c r="H53" s="1">
        <v>0</v>
      </c>
      <c r="I53" s="1">
        <v>0</v>
      </c>
      <c r="J53" s="1">
        <v>0</v>
      </c>
      <c r="K53" s="1">
        <v>1</v>
      </c>
      <c r="L53" s="1">
        <f t="shared" si="1"/>
        <v>1</v>
      </c>
      <c r="M53" s="11">
        <f t="shared" si="2"/>
        <v>0</v>
      </c>
      <c r="N53" s="11">
        <f t="shared" si="2"/>
        <v>1</v>
      </c>
      <c r="O53" s="12">
        <f t="shared" si="3"/>
        <v>0</v>
      </c>
      <c r="P53" s="12">
        <f t="shared" si="4"/>
        <v>1.735160387815287</v>
      </c>
    </row>
    <row r="54" spans="1:16" ht="12.6" x14ac:dyDescent="0.45">
      <c r="A54" s="1" t="s">
        <v>40</v>
      </c>
      <c r="B54" s="1" t="s">
        <v>14</v>
      </c>
      <c r="C54" s="12">
        <v>47.2</v>
      </c>
      <c r="D54" s="12">
        <v>39.4</v>
      </c>
      <c r="E54" s="12">
        <f t="shared" si="0"/>
        <v>1459.8488000000002</v>
      </c>
      <c r="F54" s="1" t="s">
        <v>15</v>
      </c>
      <c r="G54" s="10" t="s">
        <v>19</v>
      </c>
      <c r="H54" s="1">
        <v>0</v>
      </c>
      <c r="I54" s="1">
        <v>1</v>
      </c>
      <c r="J54" s="1">
        <v>0</v>
      </c>
      <c r="K54" s="1">
        <v>12</v>
      </c>
      <c r="L54" s="1">
        <f t="shared" si="1"/>
        <v>13</v>
      </c>
      <c r="M54" s="11">
        <f t="shared" si="2"/>
        <v>1</v>
      </c>
      <c r="N54" s="11">
        <f t="shared" si="2"/>
        <v>13</v>
      </c>
      <c r="O54" s="12">
        <f t="shared" si="3"/>
        <v>0.68500244682874001</v>
      </c>
      <c r="P54" s="12">
        <f t="shared" si="4"/>
        <v>8.9050318087736198</v>
      </c>
    </row>
    <row r="55" spans="1:16" ht="12.6" x14ac:dyDescent="0.45">
      <c r="A55" s="1" t="s">
        <v>40</v>
      </c>
      <c r="B55" s="1" t="s">
        <v>14</v>
      </c>
      <c r="C55" s="12">
        <v>45.9</v>
      </c>
      <c r="D55" s="12">
        <v>33.299999999999997</v>
      </c>
      <c r="E55" s="12">
        <f t="shared" si="0"/>
        <v>1199.8489499999998</v>
      </c>
      <c r="F55" s="1" t="s">
        <v>15</v>
      </c>
      <c r="G55" s="10" t="s">
        <v>19</v>
      </c>
      <c r="H55" s="1">
        <v>0</v>
      </c>
      <c r="I55" s="1">
        <v>2</v>
      </c>
      <c r="J55" s="1">
        <v>0</v>
      </c>
      <c r="K55" s="1">
        <v>24</v>
      </c>
      <c r="L55" s="1">
        <f t="shared" si="1"/>
        <v>26</v>
      </c>
      <c r="M55" s="11">
        <f t="shared" si="2"/>
        <v>2</v>
      </c>
      <c r="N55" s="11">
        <f t="shared" si="2"/>
        <v>26</v>
      </c>
      <c r="O55" s="12">
        <f t="shared" si="3"/>
        <v>1.6668764847441842</v>
      </c>
      <c r="P55" s="12">
        <f t="shared" si="4"/>
        <v>21.669394301674391</v>
      </c>
    </row>
    <row r="56" spans="1:16" ht="12.6" x14ac:dyDescent="0.45">
      <c r="A56" s="1" t="s">
        <v>40</v>
      </c>
      <c r="B56" s="1" t="s">
        <v>14</v>
      </c>
      <c r="C56" s="12">
        <v>39.4</v>
      </c>
      <c r="D56" s="12">
        <v>35.9</v>
      </c>
      <c r="E56" s="12">
        <f t="shared" si="0"/>
        <v>1110.3510999999999</v>
      </c>
      <c r="F56" s="1" t="s">
        <v>15</v>
      </c>
      <c r="G56" s="10" t="s">
        <v>19</v>
      </c>
      <c r="H56" s="1">
        <v>0</v>
      </c>
      <c r="I56" s="1">
        <v>0</v>
      </c>
      <c r="J56" s="1">
        <v>0</v>
      </c>
      <c r="K56" s="1">
        <v>15</v>
      </c>
      <c r="L56" s="1">
        <f t="shared" si="1"/>
        <v>15</v>
      </c>
      <c r="M56" s="11">
        <f t="shared" si="2"/>
        <v>0</v>
      </c>
      <c r="N56" s="11">
        <f t="shared" si="2"/>
        <v>15</v>
      </c>
      <c r="O56" s="12">
        <f t="shared" si="3"/>
        <v>0</v>
      </c>
      <c r="P56" s="12">
        <f t="shared" si="4"/>
        <v>13.509240455564012</v>
      </c>
    </row>
    <row r="57" spans="1:16" ht="12.6" x14ac:dyDescent="0.45">
      <c r="A57" s="1" t="s">
        <v>40</v>
      </c>
      <c r="B57" s="1" t="s">
        <v>14</v>
      </c>
      <c r="C57" s="12">
        <v>42.2</v>
      </c>
      <c r="D57" s="12">
        <v>39.799999999999997</v>
      </c>
      <c r="E57" s="12">
        <f t="shared" si="0"/>
        <v>1318.4546</v>
      </c>
      <c r="F57" s="1" t="s">
        <v>15</v>
      </c>
      <c r="G57" s="10" t="s">
        <v>19</v>
      </c>
      <c r="H57" s="1">
        <v>0</v>
      </c>
      <c r="I57" s="1">
        <v>0</v>
      </c>
      <c r="J57" s="1">
        <v>6</v>
      </c>
      <c r="K57" s="9">
        <v>34</v>
      </c>
      <c r="L57" s="1">
        <f t="shared" si="1"/>
        <v>40</v>
      </c>
      <c r="M57" s="11">
        <f t="shared" si="2"/>
        <v>6</v>
      </c>
      <c r="N57" s="11">
        <f t="shared" si="2"/>
        <v>40</v>
      </c>
      <c r="O57" s="12">
        <f t="shared" si="3"/>
        <v>4.5507824084348449</v>
      </c>
      <c r="P57" s="12">
        <f t="shared" si="4"/>
        <v>30.338549389565632</v>
      </c>
    </row>
    <row r="58" spans="1:16" ht="12.6" x14ac:dyDescent="0.45">
      <c r="A58" s="1" t="s">
        <v>40</v>
      </c>
      <c r="B58" s="1" t="s">
        <v>14</v>
      </c>
      <c r="C58" s="12">
        <v>44.4</v>
      </c>
      <c r="D58" s="12">
        <v>40.5</v>
      </c>
      <c r="E58" s="12">
        <f t="shared" si="0"/>
        <v>1411.587</v>
      </c>
      <c r="F58" s="1" t="s">
        <v>15</v>
      </c>
      <c r="G58" s="10" t="s">
        <v>19</v>
      </c>
      <c r="H58" s="1">
        <v>0</v>
      </c>
      <c r="I58" s="1">
        <v>0</v>
      </c>
      <c r="J58" s="1">
        <v>0</v>
      </c>
      <c r="K58" s="1">
        <v>2</v>
      </c>
      <c r="L58" s="1">
        <f t="shared" si="1"/>
        <v>2</v>
      </c>
      <c r="M58" s="11">
        <f t="shared" si="2"/>
        <v>0</v>
      </c>
      <c r="N58" s="11">
        <f t="shared" si="2"/>
        <v>2</v>
      </c>
      <c r="O58" s="12">
        <f t="shared" si="3"/>
        <v>0</v>
      </c>
      <c r="P58" s="12">
        <f t="shared" si="4"/>
        <v>1.4168450120325562</v>
      </c>
    </row>
    <row r="59" spans="1:16" ht="12.6" x14ac:dyDescent="0.45">
      <c r="A59" s="1" t="s">
        <v>40</v>
      </c>
      <c r="B59" s="1" t="s">
        <v>14</v>
      </c>
      <c r="C59" s="12">
        <v>46.6</v>
      </c>
      <c r="D59" s="12">
        <v>46.6</v>
      </c>
      <c r="E59" s="12">
        <f t="shared" si="0"/>
        <v>1704.6746000000001</v>
      </c>
      <c r="F59" s="1" t="s">
        <v>15</v>
      </c>
      <c r="G59" s="10" t="s">
        <v>19</v>
      </c>
      <c r="H59" s="1">
        <v>0</v>
      </c>
      <c r="I59" s="1">
        <v>0</v>
      </c>
      <c r="J59" s="1">
        <v>0</v>
      </c>
      <c r="K59" s="1">
        <v>2</v>
      </c>
      <c r="L59" s="1">
        <f t="shared" si="1"/>
        <v>2</v>
      </c>
      <c r="M59" s="11">
        <f t="shared" si="2"/>
        <v>0</v>
      </c>
      <c r="N59" s="11">
        <f t="shared" si="2"/>
        <v>2</v>
      </c>
      <c r="O59" s="12">
        <f t="shared" si="3"/>
        <v>0</v>
      </c>
      <c r="P59" s="12">
        <f t="shared" si="4"/>
        <v>1.1732444420770978</v>
      </c>
    </row>
    <row r="60" spans="1:16" ht="12.6" x14ac:dyDescent="0.45">
      <c r="A60" s="9" t="s">
        <v>40</v>
      </c>
      <c r="B60" s="9" t="s">
        <v>14</v>
      </c>
      <c r="C60" s="12">
        <v>35.4</v>
      </c>
      <c r="D60" s="12">
        <v>31.5</v>
      </c>
      <c r="E60" s="12">
        <f t="shared" si="0"/>
        <v>875.35349999999994</v>
      </c>
      <c r="F60" s="1" t="s">
        <v>15</v>
      </c>
      <c r="G60" s="10" t="s">
        <v>19</v>
      </c>
      <c r="H60" s="1">
        <v>0</v>
      </c>
      <c r="I60" s="1">
        <v>0</v>
      </c>
      <c r="J60" s="1">
        <v>0</v>
      </c>
      <c r="K60" s="1">
        <v>15</v>
      </c>
      <c r="L60" s="1">
        <f t="shared" si="1"/>
        <v>15</v>
      </c>
      <c r="M60" s="11">
        <f t="shared" si="2"/>
        <v>0</v>
      </c>
      <c r="N60" s="11">
        <f t="shared" si="2"/>
        <v>15</v>
      </c>
      <c r="O60" s="12">
        <f t="shared" si="3"/>
        <v>0</v>
      </c>
      <c r="P60" s="12">
        <f t="shared" si="4"/>
        <v>17.13593422543007</v>
      </c>
    </row>
    <row r="61" spans="1:16" ht="12.6" x14ac:dyDescent="0.45">
      <c r="A61" s="9" t="s">
        <v>40</v>
      </c>
      <c r="B61" s="9" t="s">
        <v>14</v>
      </c>
      <c r="C61" s="12">
        <v>33.700000000000003</v>
      </c>
      <c r="D61" s="12">
        <v>34.4</v>
      </c>
      <c r="E61" s="12">
        <f t="shared" si="0"/>
        <v>910.03480000000002</v>
      </c>
      <c r="F61" s="1" t="s">
        <v>15</v>
      </c>
      <c r="G61" s="10" t="s">
        <v>19</v>
      </c>
      <c r="H61" s="1">
        <v>0</v>
      </c>
      <c r="I61" s="1">
        <v>0</v>
      </c>
      <c r="J61" s="1">
        <v>0</v>
      </c>
      <c r="K61" s="1">
        <v>2</v>
      </c>
      <c r="L61" s="1">
        <f t="shared" si="1"/>
        <v>2</v>
      </c>
      <c r="M61" s="11">
        <f t="shared" si="2"/>
        <v>0</v>
      </c>
      <c r="N61" s="11">
        <f t="shared" si="2"/>
        <v>2</v>
      </c>
      <c r="O61" s="12">
        <f t="shared" si="3"/>
        <v>0</v>
      </c>
      <c r="P61" s="12">
        <f t="shared" si="4"/>
        <v>2.1977181531958996</v>
      </c>
    </row>
    <row r="62" spans="1:16" ht="12.6" x14ac:dyDescent="0.45">
      <c r="A62" s="9" t="s">
        <v>40</v>
      </c>
      <c r="B62" s="9" t="s">
        <v>14</v>
      </c>
      <c r="C62" s="12">
        <v>34.4</v>
      </c>
      <c r="D62" s="12">
        <v>34.299999999999997</v>
      </c>
      <c r="E62" s="12">
        <f t="shared" si="0"/>
        <v>926.23719999999992</v>
      </c>
      <c r="F62" s="1" t="s">
        <v>15</v>
      </c>
      <c r="G62" s="10" t="s">
        <v>19</v>
      </c>
      <c r="H62" s="1">
        <v>0</v>
      </c>
      <c r="I62" s="1">
        <v>0</v>
      </c>
      <c r="J62" s="1">
        <v>0</v>
      </c>
      <c r="K62" s="1">
        <v>18</v>
      </c>
      <c r="L62" s="1">
        <f t="shared" si="1"/>
        <v>18</v>
      </c>
      <c r="M62" s="11">
        <f t="shared" si="2"/>
        <v>0</v>
      </c>
      <c r="N62" s="11">
        <f t="shared" si="2"/>
        <v>18</v>
      </c>
      <c r="O62" s="12">
        <f t="shared" si="3"/>
        <v>0</v>
      </c>
      <c r="P62" s="12">
        <f t="shared" si="4"/>
        <v>19.433466934819723</v>
      </c>
    </row>
    <row r="63" spans="1:16" ht="12.6" x14ac:dyDescent="0.45">
      <c r="A63" s="9" t="s">
        <v>40</v>
      </c>
      <c r="B63" s="9" t="s">
        <v>14</v>
      </c>
      <c r="C63" s="12">
        <v>35.4</v>
      </c>
      <c r="D63" s="12">
        <v>35.1</v>
      </c>
      <c r="E63" s="12">
        <f t="shared" si="0"/>
        <v>975.39390000000003</v>
      </c>
      <c r="F63" s="1" t="s">
        <v>15</v>
      </c>
      <c r="G63" s="10" t="s">
        <v>19</v>
      </c>
      <c r="H63" s="1">
        <v>0</v>
      </c>
      <c r="I63" s="1">
        <v>0</v>
      </c>
      <c r="J63" s="1">
        <v>0</v>
      </c>
      <c r="K63" s="1">
        <v>23</v>
      </c>
      <c r="L63" s="1">
        <f t="shared" si="1"/>
        <v>23</v>
      </c>
      <c r="M63" s="11">
        <f t="shared" si="2"/>
        <v>0</v>
      </c>
      <c r="N63" s="11">
        <f t="shared" si="2"/>
        <v>23</v>
      </c>
      <c r="O63" s="12">
        <f t="shared" si="3"/>
        <v>0</v>
      </c>
      <c r="P63" s="12">
        <f t="shared" si="4"/>
        <v>23.580217182002059</v>
      </c>
    </row>
    <row r="64" spans="1:16" ht="12.6" x14ac:dyDescent="0.45">
      <c r="A64" s="9" t="s">
        <v>40</v>
      </c>
      <c r="B64" s="9" t="s">
        <v>14</v>
      </c>
      <c r="C64" s="12">
        <v>40.5</v>
      </c>
      <c r="D64" s="12">
        <v>39.299999999999997</v>
      </c>
      <c r="E64" s="12">
        <f t="shared" si="0"/>
        <v>1249.44525</v>
      </c>
      <c r="F64" s="1" t="s">
        <v>15</v>
      </c>
      <c r="G64" s="10" t="s">
        <v>19</v>
      </c>
      <c r="H64" s="1">
        <v>0</v>
      </c>
      <c r="I64" s="1">
        <v>1</v>
      </c>
      <c r="J64" s="1">
        <v>0</v>
      </c>
      <c r="K64" s="1">
        <v>7</v>
      </c>
      <c r="L64" s="1">
        <f t="shared" si="1"/>
        <v>8</v>
      </c>
      <c r="M64" s="11">
        <f t="shared" si="2"/>
        <v>1</v>
      </c>
      <c r="N64" s="11">
        <f t="shared" si="2"/>
        <v>8</v>
      </c>
      <c r="O64" s="12">
        <f t="shared" si="3"/>
        <v>0.80035519763671115</v>
      </c>
      <c r="P64" s="12">
        <f t="shared" si="4"/>
        <v>6.4028415810936892</v>
      </c>
    </row>
    <row r="65" spans="1:16" ht="12.6" x14ac:dyDescent="0.45">
      <c r="A65" s="9" t="s">
        <v>40</v>
      </c>
      <c r="B65" s="9" t="s">
        <v>14</v>
      </c>
      <c r="C65" s="12">
        <v>39.299999999999997</v>
      </c>
      <c r="D65" s="12">
        <v>40.799999999999997</v>
      </c>
      <c r="E65" s="12">
        <f t="shared" si="0"/>
        <v>1258.7003999999999</v>
      </c>
      <c r="F65" s="1" t="s">
        <v>15</v>
      </c>
      <c r="G65" s="10" t="s">
        <v>19</v>
      </c>
      <c r="H65" s="1">
        <v>0</v>
      </c>
      <c r="I65" s="1">
        <v>0</v>
      </c>
      <c r="J65" s="1">
        <v>0</v>
      </c>
      <c r="K65" s="1">
        <v>8</v>
      </c>
      <c r="L65" s="1">
        <f t="shared" si="1"/>
        <v>8</v>
      </c>
      <c r="M65" s="11">
        <f t="shared" si="2"/>
        <v>0</v>
      </c>
      <c r="N65" s="11">
        <f t="shared" si="2"/>
        <v>8</v>
      </c>
      <c r="O65" s="12">
        <f t="shared" si="3"/>
        <v>0</v>
      </c>
      <c r="P65" s="12">
        <f t="shared" si="4"/>
        <v>6.3557618635856477</v>
      </c>
    </row>
    <row r="66" spans="1:16" ht="12.6" x14ac:dyDescent="0.45">
      <c r="A66" s="9" t="s">
        <v>40</v>
      </c>
      <c r="B66" s="9" t="s">
        <v>14</v>
      </c>
      <c r="C66" s="12">
        <v>41.2</v>
      </c>
      <c r="D66" s="12">
        <v>39.799999999999997</v>
      </c>
      <c r="E66" s="12">
        <f t="shared" si="0"/>
        <v>1287.2116000000001</v>
      </c>
      <c r="F66" s="1" t="s">
        <v>15</v>
      </c>
      <c r="G66" s="10" t="s">
        <v>19</v>
      </c>
      <c r="H66" s="1">
        <v>0</v>
      </c>
      <c r="I66" s="1">
        <v>1</v>
      </c>
      <c r="J66" s="1">
        <v>0</v>
      </c>
      <c r="K66" s="1">
        <v>6</v>
      </c>
      <c r="L66" s="1">
        <f t="shared" si="1"/>
        <v>7</v>
      </c>
      <c r="M66" s="11">
        <f t="shared" si="2"/>
        <v>1</v>
      </c>
      <c r="N66" s="11">
        <f t="shared" si="2"/>
        <v>7</v>
      </c>
      <c r="O66" s="12">
        <f t="shared" si="3"/>
        <v>0.77687304868911988</v>
      </c>
      <c r="P66" s="12">
        <f t="shared" si="4"/>
        <v>5.4381113408238395</v>
      </c>
    </row>
    <row r="67" spans="1:16" ht="12.6" x14ac:dyDescent="0.45">
      <c r="A67" s="9" t="s">
        <v>40</v>
      </c>
      <c r="B67" s="9" t="s">
        <v>14</v>
      </c>
      <c r="C67" s="12">
        <v>42.5</v>
      </c>
      <c r="D67" s="12">
        <v>43.3</v>
      </c>
      <c r="E67" s="12">
        <f t="shared" ref="E67:E130" si="5">(C67/2)*(D67/2)*3.14</f>
        <v>1444.5962499999998</v>
      </c>
      <c r="F67" s="1" t="s">
        <v>15</v>
      </c>
      <c r="G67" s="10" t="s">
        <v>19</v>
      </c>
      <c r="H67" s="1">
        <v>0</v>
      </c>
      <c r="I67" s="1">
        <v>0</v>
      </c>
      <c r="J67" s="1">
        <v>0</v>
      </c>
      <c r="K67" s="1">
        <v>1</v>
      </c>
      <c r="L67" s="1">
        <f t="shared" ref="L67:L130" si="6">SUM(H67:K67)</f>
        <v>1</v>
      </c>
      <c r="M67" s="11">
        <f t="shared" ref="M67:N130" si="7">SUM(H67:J67)</f>
        <v>0</v>
      </c>
      <c r="N67" s="11">
        <f t="shared" si="7"/>
        <v>1</v>
      </c>
      <c r="O67" s="12">
        <f t="shared" si="3"/>
        <v>0</v>
      </c>
      <c r="P67" s="12">
        <f t="shared" si="4"/>
        <v>0.69223494107782724</v>
      </c>
    </row>
    <row r="68" spans="1:16" ht="12.6" x14ac:dyDescent="0.45">
      <c r="A68" s="9" t="s">
        <v>40</v>
      </c>
      <c r="B68" s="9" t="s">
        <v>14</v>
      </c>
      <c r="C68" s="12">
        <v>47.6</v>
      </c>
      <c r="D68" s="12">
        <v>42.5</v>
      </c>
      <c r="E68" s="12">
        <f t="shared" si="5"/>
        <v>1588.0550000000001</v>
      </c>
      <c r="F68" s="1" t="s">
        <v>15</v>
      </c>
      <c r="G68" s="10" t="s">
        <v>19</v>
      </c>
      <c r="H68" s="1">
        <v>0</v>
      </c>
      <c r="I68" s="1">
        <v>1</v>
      </c>
      <c r="J68" s="1">
        <v>0</v>
      </c>
      <c r="K68" s="1">
        <v>1</v>
      </c>
      <c r="L68" s="1">
        <f t="shared" si="6"/>
        <v>2</v>
      </c>
      <c r="M68" s="11">
        <f t="shared" si="7"/>
        <v>1</v>
      </c>
      <c r="N68" s="11">
        <f t="shared" si="7"/>
        <v>2</v>
      </c>
      <c r="O68" s="12">
        <f t="shared" ref="O68:O131" si="8">(M68/E68)*1000</f>
        <v>0.62970111236701498</v>
      </c>
      <c r="P68" s="12">
        <f t="shared" ref="P68:P131" si="9">(N68/E68)*1000</f>
        <v>1.25940222473403</v>
      </c>
    </row>
    <row r="69" spans="1:16" ht="12.6" x14ac:dyDescent="0.45">
      <c r="A69" s="9" t="s">
        <v>40</v>
      </c>
      <c r="B69" s="9" t="s">
        <v>14</v>
      </c>
      <c r="C69" s="12">
        <v>50.5</v>
      </c>
      <c r="D69" s="12">
        <v>47.3</v>
      </c>
      <c r="E69" s="12">
        <f t="shared" si="5"/>
        <v>1875.0902499999997</v>
      </c>
      <c r="F69" s="1" t="s">
        <v>15</v>
      </c>
      <c r="G69" s="10" t="s">
        <v>19</v>
      </c>
      <c r="H69" s="1">
        <v>0</v>
      </c>
      <c r="I69" s="1">
        <v>1</v>
      </c>
      <c r="J69" s="1">
        <v>0</v>
      </c>
      <c r="K69" s="1">
        <v>1</v>
      </c>
      <c r="L69" s="1">
        <f t="shared" si="6"/>
        <v>2</v>
      </c>
      <c r="M69" s="11">
        <f t="shared" si="7"/>
        <v>1</v>
      </c>
      <c r="N69" s="11">
        <f t="shared" si="7"/>
        <v>2</v>
      </c>
      <c r="O69" s="12">
        <f t="shared" si="8"/>
        <v>0.53330766345779901</v>
      </c>
      <c r="P69" s="12">
        <f t="shared" si="9"/>
        <v>1.066615326915598</v>
      </c>
    </row>
    <row r="70" spans="1:16" ht="12.6" x14ac:dyDescent="0.45">
      <c r="A70" s="9" t="s">
        <v>40</v>
      </c>
      <c r="B70" s="9" t="s">
        <v>14</v>
      </c>
      <c r="C70" s="12">
        <v>49.3</v>
      </c>
      <c r="D70" s="12">
        <v>49.8</v>
      </c>
      <c r="E70" s="12">
        <f t="shared" si="5"/>
        <v>1927.2848999999999</v>
      </c>
      <c r="F70" s="1" t="s">
        <v>15</v>
      </c>
      <c r="G70" s="10" t="s">
        <v>19</v>
      </c>
      <c r="H70" s="1">
        <v>0</v>
      </c>
      <c r="I70" s="1">
        <v>1</v>
      </c>
      <c r="J70" s="1">
        <v>0</v>
      </c>
      <c r="K70" s="1">
        <v>2</v>
      </c>
      <c r="L70" s="1">
        <f t="shared" si="6"/>
        <v>3</v>
      </c>
      <c r="M70" s="11">
        <f t="shared" si="7"/>
        <v>1</v>
      </c>
      <c r="N70" s="11">
        <f t="shared" si="7"/>
        <v>3</v>
      </c>
      <c r="O70" s="12">
        <f t="shared" si="8"/>
        <v>0.51886464735960947</v>
      </c>
      <c r="P70" s="12">
        <f t="shared" si="9"/>
        <v>1.5565939420788282</v>
      </c>
    </row>
    <row r="71" spans="1:16" ht="12.6" x14ac:dyDescent="0.45">
      <c r="A71" s="9" t="s">
        <v>40</v>
      </c>
      <c r="B71" s="9" t="s">
        <v>14</v>
      </c>
      <c r="C71" s="12">
        <v>52.7</v>
      </c>
      <c r="D71" s="12">
        <v>50.5</v>
      </c>
      <c r="E71" s="12">
        <f t="shared" si="5"/>
        <v>2089.1597500000003</v>
      </c>
      <c r="F71" s="1" t="s">
        <v>15</v>
      </c>
      <c r="G71" s="10" t="s">
        <v>19</v>
      </c>
      <c r="H71" s="1">
        <v>0</v>
      </c>
      <c r="I71" s="1">
        <v>1</v>
      </c>
      <c r="J71" s="1">
        <v>0</v>
      </c>
      <c r="K71" s="1">
        <v>1</v>
      </c>
      <c r="L71" s="1">
        <f t="shared" si="6"/>
        <v>2</v>
      </c>
      <c r="M71" s="11">
        <f t="shared" si="7"/>
        <v>1</v>
      </c>
      <c r="N71" s="11">
        <f t="shared" si="7"/>
        <v>2</v>
      </c>
      <c r="O71" s="12">
        <f t="shared" si="8"/>
        <v>0.47866133741088968</v>
      </c>
      <c r="P71" s="12">
        <f t="shared" si="9"/>
        <v>0.95732267482177935</v>
      </c>
    </row>
    <row r="72" spans="1:16" ht="12.6" x14ac:dyDescent="0.45">
      <c r="A72" s="9" t="s">
        <v>40</v>
      </c>
      <c r="B72" s="9" t="s">
        <v>14</v>
      </c>
      <c r="C72" s="12">
        <v>52.7</v>
      </c>
      <c r="D72" s="12">
        <v>51.2</v>
      </c>
      <c r="E72" s="12">
        <f t="shared" si="5"/>
        <v>2118.1184000000003</v>
      </c>
      <c r="F72" s="1" t="s">
        <v>15</v>
      </c>
      <c r="G72" s="10" t="s">
        <v>19</v>
      </c>
      <c r="H72" s="1">
        <v>0</v>
      </c>
      <c r="I72" s="1">
        <v>2</v>
      </c>
      <c r="J72" s="1">
        <v>0</v>
      </c>
      <c r="K72" s="1">
        <v>4</v>
      </c>
      <c r="L72" s="1">
        <f t="shared" si="6"/>
        <v>6</v>
      </c>
      <c r="M72" s="11">
        <f t="shared" si="7"/>
        <v>2</v>
      </c>
      <c r="N72" s="11">
        <f t="shared" si="7"/>
        <v>6</v>
      </c>
      <c r="O72" s="12">
        <f t="shared" si="8"/>
        <v>0.94423427887695022</v>
      </c>
      <c r="P72" s="12">
        <f t="shared" si="9"/>
        <v>2.8327028366308507</v>
      </c>
    </row>
    <row r="73" spans="1:16" ht="12.6" x14ac:dyDescent="0.45">
      <c r="A73" s="1" t="s">
        <v>40</v>
      </c>
      <c r="B73" s="1" t="s">
        <v>11</v>
      </c>
      <c r="C73" s="12">
        <v>90.5</v>
      </c>
      <c r="D73" s="12">
        <v>83.7</v>
      </c>
      <c r="E73" s="12">
        <f t="shared" si="5"/>
        <v>5946.2572500000006</v>
      </c>
      <c r="F73" s="1" t="s">
        <v>15</v>
      </c>
      <c r="G73" s="10" t="s">
        <v>19</v>
      </c>
      <c r="H73" s="1">
        <v>3</v>
      </c>
      <c r="I73" s="1">
        <v>0</v>
      </c>
      <c r="J73" s="1">
        <v>0</v>
      </c>
      <c r="K73" s="1">
        <v>0</v>
      </c>
      <c r="L73" s="1">
        <f t="shared" si="6"/>
        <v>3</v>
      </c>
      <c r="M73" s="11">
        <f t="shared" si="7"/>
        <v>3</v>
      </c>
      <c r="N73" s="11">
        <f t="shared" si="7"/>
        <v>0</v>
      </c>
      <c r="O73" s="12">
        <f t="shared" si="8"/>
        <v>0.50451904010711945</v>
      </c>
      <c r="P73" s="12">
        <f t="shared" si="9"/>
        <v>0</v>
      </c>
    </row>
    <row r="74" spans="1:16" ht="12.6" x14ac:dyDescent="0.45">
      <c r="A74" s="1" t="s">
        <v>40</v>
      </c>
      <c r="B74" s="1" t="s">
        <v>11</v>
      </c>
      <c r="C74" s="12">
        <v>67.7</v>
      </c>
      <c r="D74" s="12">
        <v>60.9</v>
      </c>
      <c r="E74" s="12">
        <f t="shared" si="5"/>
        <v>3236.5000500000006</v>
      </c>
      <c r="F74" s="1" t="s">
        <v>15</v>
      </c>
      <c r="G74" s="10" t="s">
        <v>19</v>
      </c>
      <c r="H74" s="1">
        <v>0</v>
      </c>
      <c r="I74" s="1">
        <v>0</v>
      </c>
      <c r="J74" s="1">
        <v>16</v>
      </c>
      <c r="K74" s="1">
        <v>0</v>
      </c>
      <c r="L74" s="1">
        <f t="shared" si="6"/>
        <v>16</v>
      </c>
      <c r="M74" s="11">
        <f t="shared" si="7"/>
        <v>16</v>
      </c>
      <c r="N74" s="11">
        <f t="shared" si="7"/>
        <v>16</v>
      </c>
      <c r="O74" s="12">
        <f t="shared" si="8"/>
        <v>4.9436118500909645</v>
      </c>
      <c r="P74" s="12">
        <f t="shared" si="9"/>
        <v>4.9436118500909645</v>
      </c>
    </row>
    <row r="75" spans="1:16" ht="12.6" x14ac:dyDescent="0.45">
      <c r="A75" s="1" t="s">
        <v>40</v>
      </c>
      <c r="B75" s="1" t="s">
        <v>11</v>
      </c>
      <c r="C75" s="12">
        <v>71.599999999999994</v>
      </c>
      <c r="D75" s="12">
        <v>68.8</v>
      </c>
      <c r="E75" s="12">
        <f t="shared" si="5"/>
        <v>3866.9727999999996</v>
      </c>
      <c r="F75" s="1" t="s">
        <v>15</v>
      </c>
      <c r="G75" s="10" t="s">
        <v>19</v>
      </c>
      <c r="H75" s="1">
        <v>1</v>
      </c>
      <c r="I75" s="1">
        <v>0</v>
      </c>
      <c r="J75" s="1">
        <v>0</v>
      </c>
      <c r="K75" s="1">
        <v>0</v>
      </c>
      <c r="L75" s="1">
        <f t="shared" si="6"/>
        <v>1</v>
      </c>
      <c r="M75" s="11">
        <f t="shared" si="7"/>
        <v>1</v>
      </c>
      <c r="N75" s="11">
        <f t="shared" si="7"/>
        <v>0</v>
      </c>
      <c r="O75" s="12">
        <f t="shared" si="8"/>
        <v>0.25860021565189184</v>
      </c>
      <c r="P75" s="12">
        <f t="shared" si="9"/>
        <v>0</v>
      </c>
    </row>
    <row r="76" spans="1:16" ht="12.6" x14ac:dyDescent="0.45">
      <c r="A76" s="1" t="s">
        <v>40</v>
      </c>
      <c r="B76" s="1" t="s">
        <v>11</v>
      </c>
      <c r="C76" s="12">
        <v>52.2</v>
      </c>
      <c r="D76" s="12">
        <v>46.6</v>
      </c>
      <c r="E76" s="12">
        <f t="shared" si="5"/>
        <v>1909.5282</v>
      </c>
      <c r="F76" s="1" t="s">
        <v>15</v>
      </c>
      <c r="G76" s="10" t="s">
        <v>19</v>
      </c>
      <c r="H76" s="1">
        <v>1</v>
      </c>
      <c r="I76" s="1">
        <v>0</v>
      </c>
      <c r="J76" s="1">
        <v>4</v>
      </c>
      <c r="K76" s="1">
        <v>1</v>
      </c>
      <c r="L76" s="1">
        <f t="shared" si="6"/>
        <v>6</v>
      </c>
      <c r="M76" s="11">
        <f t="shared" si="7"/>
        <v>5</v>
      </c>
      <c r="N76" s="11">
        <f t="shared" si="7"/>
        <v>5</v>
      </c>
      <c r="O76" s="12">
        <f t="shared" si="8"/>
        <v>2.6184478448655537</v>
      </c>
      <c r="P76" s="12">
        <f t="shared" si="9"/>
        <v>2.6184478448655537</v>
      </c>
    </row>
    <row r="77" spans="1:16" ht="12.6" x14ac:dyDescent="0.45">
      <c r="A77" s="1" t="s">
        <v>40</v>
      </c>
      <c r="B77" s="1" t="s">
        <v>11</v>
      </c>
      <c r="C77" s="12">
        <v>93.8</v>
      </c>
      <c r="D77" s="12">
        <v>81.599999999999994</v>
      </c>
      <c r="E77" s="12">
        <f t="shared" si="5"/>
        <v>6008.4527999999991</v>
      </c>
      <c r="F77" s="1" t="s">
        <v>15</v>
      </c>
      <c r="G77" s="10" t="s">
        <v>19</v>
      </c>
      <c r="H77" s="1">
        <v>2</v>
      </c>
      <c r="I77" s="1">
        <v>0</v>
      </c>
      <c r="J77" s="1">
        <v>0</v>
      </c>
      <c r="K77" s="1">
        <v>0</v>
      </c>
      <c r="L77" s="1">
        <f t="shared" si="6"/>
        <v>2</v>
      </c>
      <c r="M77" s="11">
        <f t="shared" si="7"/>
        <v>2</v>
      </c>
      <c r="N77" s="11">
        <f t="shared" si="7"/>
        <v>0</v>
      </c>
      <c r="O77" s="12">
        <f t="shared" si="8"/>
        <v>0.33286439397510126</v>
      </c>
      <c r="P77" s="12">
        <f t="shared" si="9"/>
        <v>0</v>
      </c>
    </row>
    <row r="78" spans="1:16" ht="12.6" x14ac:dyDescent="0.45">
      <c r="A78" s="1" t="s">
        <v>40</v>
      </c>
      <c r="B78" s="1" t="s">
        <v>11</v>
      </c>
      <c r="C78" s="12">
        <v>70.5</v>
      </c>
      <c r="D78" s="13">
        <v>75.900000000000006</v>
      </c>
      <c r="E78" s="12">
        <f t="shared" si="5"/>
        <v>4200.495750000001</v>
      </c>
      <c r="F78" s="1" t="s">
        <v>15</v>
      </c>
      <c r="G78" s="10" t="s">
        <v>19</v>
      </c>
      <c r="H78" s="1">
        <v>0</v>
      </c>
      <c r="I78" s="1">
        <v>0</v>
      </c>
      <c r="J78" s="1">
        <v>0</v>
      </c>
      <c r="K78" s="1">
        <v>2</v>
      </c>
      <c r="L78" s="1">
        <f t="shared" si="6"/>
        <v>2</v>
      </c>
      <c r="M78" s="11">
        <f t="shared" si="7"/>
        <v>0</v>
      </c>
      <c r="N78" s="11">
        <f t="shared" si="7"/>
        <v>2</v>
      </c>
      <c r="O78" s="12">
        <f t="shared" si="8"/>
        <v>0</v>
      </c>
      <c r="P78" s="12">
        <f t="shared" si="9"/>
        <v>0.47613427534119029</v>
      </c>
    </row>
    <row r="79" spans="1:16" ht="12.6" x14ac:dyDescent="0.45">
      <c r="A79" s="9" t="s">
        <v>40</v>
      </c>
      <c r="B79" s="9" t="s">
        <v>11</v>
      </c>
      <c r="C79" s="12">
        <v>39.9</v>
      </c>
      <c r="D79" s="13">
        <v>35.9</v>
      </c>
      <c r="E79" s="12">
        <f t="shared" si="5"/>
        <v>1124.4418499999999</v>
      </c>
      <c r="F79" s="1" t="s">
        <v>15</v>
      </c>
      <c r="G79" s="10" t="s">
        <v>19</v>
      </c>
      <c r="H79" s="1">
        <v>0</v>
      </c>
      <c r="I79" s="1">
        <v>0</v>
      </c>
      <c r="J79" s="1">
        <v>0</v>
      </c>
      <c r="K79" s="1">
        <v>1</v>
      </c>
      <c r="L79" s="1">
        <f t="shared" si="6"/>
        <v>1</v>
      </c>
      <c r="M79" s="11">
        <f t="shared" si="7"/>
        <v>0</v>
      </c>
      <c r="N79" s="11">
        <f t="shared" si="7"/>
        <v>1</v>
      </c>
      <c r="O79" s="12">
        <f t="shared" si="8"/>
        <v>0</v>
      </c>
      <c r="P79" s="12">
        <f t="shared" si="9"/>
        <v>0.88933011520337857</v>
      </c>
    </row>
    <row r="80" spans="1:16" ht="12.6" x14ac:dyDescent="0.45">
      <c r="A80" s="9" t="s">
        <v>40</v>
      </c>
      <c r="B80" s="9" t="s">
        <v>11</v>
      </c>
      <c r="C80" s="12">
        <v>63.7</v>
      </c>
      <c r="D80" s="12">
        <v>53.3</v>
      </c>
      <c r="E80" s="12">
        <f t="shared" si="5"/>
        <v>2665.2398499999999</v>
      </c>
      <c r="F80" s="1" t="s">
        <v>15</v>
      </c>
      <c r="G80" s="10" t="s">
        <v>19</v>
      </c>
      <c r="H80" s="1">
        <v>4</v>
      </c>
      <c r="I80" s="1">
        <v>0</v>
      </c>
      <c r="J80" s="1">
        <v>2</v>
      </c>
      <c r="K80" s="1">
        <v>0</v>
      </c>
      <c r="L80" s="1">
        <f t="shared" si="6"/>
        <v>6</v>
      </c>
      <c r="M80" s="11">
        <f t="shared" si="7"/>
        <v>6</v>
      </c>
      <c r="N80" s="11">
        <f t="shared" si="7"/>
        <v>2</v>
      </c>
      <c r="O80" s="12">
        <f t="shared" si="8"/>
        <v>2.2512045210490159</v>
      </c>
      <c r="P80" s="12">
        <f t="shared" si="9"/>
        <v>0.75040150701633856</v>
      </c>
    </row>
    <row r="81" spans="1:16" ht="12.6" x14ac:dyDescent="0.45">
      <c r="A81" s="9" t="s">
        <v>40</v>
      </c>
      <c r="B81" s="9" t="s">
        <v>11</v>
      </c>
      <c r="C81" s="12">
        <v>67.7</v>
      </c>
      <c r="D81" s="12">
        <v>65.099999999999994</v>
      </c>
      <c r="E81" s="12">
        <f t="shared" si="5"/>
        <v>3459.7069499999998</v>
      </c>
      <c r="F81" s="1" t="s">
        <v>15</v>
      </c>
      <c r="G81" s="10" t="s">
        <v>19</v>
      </c>
      <c r="H81" s="1">
        <v>5</v>
      </c>
      <c r="I81" s="1">
        <v>0</v>
      </c>
      <c r="J81" s="1">
        <v>3</v>
      </c>
      <c r="K81" s="1">
        <v>0</v>
      </c>
      <c r="L81" s="1">
        <f t="shared" si="6"/>
        <v>8</v>
      </c>
      <c r="M81" s="11">
        <f t="shared" si="7"/>
        <v>8</v>
      </c>
      <c r="N81" s="11">
        <f t="shared" si="7"/>
        <v>3</v>
      </c>
      <c r="O81" s="12">
        <f t="shared" si="8"/>
        <v>2.3123345750425486</v>
      </c>
      <c r="P81" s="12">
        <f t="shared" si="9"/>
        <v>0.8671254656409555</v>
      </c>
    </row>
    <row r="82" spans="1:16" ht="12.6" x14ac:dyDescent="0.45">
      <c r="A82" s="1" t="s">
        <v>40</v>
      </c>
      <c r="B82" s="9" t="s">
        <v>18</v>
      </c>
      <c r="C82" s="12">
        <v>96.3</v>
      </c>
      <c r="D82" s="12">
        <v>71.3</v>
      </c>
      <c r="E82" s="12">
        <f t="shared" si="5"/>
        <v>5389.9591499999997</v>
      </c>
      <c r="F82" s="1" t="s">
        <v>15</v>
      </c>
      <c r="G82" s="10" t="s">
        <v>20</v>
      </c>
      <c r="H82" s="1">
        <v>0</v>
      </c>
      <c r="I82" s="1">
        <v>0</v>
      </c>
      <c r="J82" s="1">
        <v>0</v>
      </c>
      <c r="K82" s="1">
        <v>2</v>
      </c>
      <c r="L82" s="1">
        <f t="shared" si="6"/>
        <v>2</v>
      </c>
      <c r="M82" s="11">
        <f t="shared" si="7"/>
        <v>0</v>
      </c>
      <c r="N82" s="11">
        <f t="shared" si="7"/>
        <v>2</v>
      </c>
      <c r="O82" s="12">
        <f t="shared" si="8"/>
        <v>0</v>
      </c>
      <c r="P82" s="12">
        <f t="shared" si="9"/>
        <v>0.3710603261251062</v>
      </c>
    </row>
    <row r="83" spans="1:16" ht="12.6" x14ac:dyDescent="0.45">
      <c r="A83" s="1" t="s">
        <v>40</v>
      </c>
      <c r="B83" s="9" t="s">
        <v>18</v>
      </c>
      <c r="C83" s="12">
        <v>96.3</v>
      </c>
      <c r="D83" s="12">
        <v>71.3</v>
      </c>
      <c r="E83" s="12">
        <f t="shared" si="5"/>
        <v>5389.9591499999997</v>
      </c>
      <c r="F83" s="1" t="s">
        <v>15</v>
      </c>
      <c r="G83" s="10" t="s">
        <v>20</v>
      </c>
      <c r="H83" s="1">
        <v>0</v>
      </c>
      <c r="I83" s="1">
        <v>0</v>
      </c>
      <c r="J83" s="1">
        <v>0</v>
      </c>
      <c r="K83" s="1">
        <v>2</v>
      </c>
      <c r="L83" s="1">
        <f t="shared" si="6"/>
        <v>2</v>
      </c>
      <c r="M83" s="11">
        <f t="shared" si="7"/>
        <v>0</v>
      </c>
      <c r="N83" s="11">
        <f t="shared" si="7"/>
        <v>2</v>
      </c>
      <c r="O83" s="12">
        <f t="shared" si="8"/>
        <v>0</v>
      </c>
      <c r="P83" s="12">
        <f t="shared" si="9"/>
        <v>0.3710603261251062</v>
      </c>
    </row>
    <row r="84" spans="1:16" ht="12.6" x14ac:dyDescent="0.45">
      <c r="A84" s="1" t="s">
        <v>40</v>
      </c>
      <c r="B84" s="9" t="s">
        <v>18</v>
      </c>
      <c r="C84" s="12">
        <v>94.2</v>
      </c>
      <c r="D84" s="12">
        <v>75.400000000000006</v>
      </c>
      <c r="E84" s="12">
        <f t="shared" si="5"/>
        <v>5575.6038000000008</v>
      </c>
      <c r="F84" s="1" t="s">
        <v>15</v>
      </c>
      <c r="G84" s="10" t="s">
        <v>20</v>
      </c>
      <c r="H84" s="1">
        <v>0</v>
      </c>
      <c r="I84" s="1">
        <v>0</v>
      </c>
      <c r="J84" s="1">
        <v>0</v>
      </c>
      <c r="K84" s="1">
        <v>2</v>
      </c>
      <c r="L84" s="1">
        <f t="shared" si="6"/>
        <v>2</v>
      </c>
      <c r="M84" s="11">
        <f t="shared" si="7"/>
        <v>0</v>
      </c>
      <c r="N84" s="11">
        <f t="shared" si="7"/>
        <v>2</v>
      </c>
      <c r="O84" s="12">
        <f t="shared" si="8"/>
        <v>0</v>
      </c>
      <c r="P84" s="12">
        <f t="shared" si="9"/>
        <v>0.35870554503890678</v>
      </c>
    </row>
    <row r="85" spans="1:16" ht="12.6" x14ac:dyDescent="0.45">
      <c r="A85" s="1" t="s">
        <v>40</v>
      </c>
      <c r="B85" s="9" t="s">
        <v>18</v>
      </c>
      <c r="C85" s="12">
        <v>85.9</v>
      </c>
      <c r="D85" s="12">
        <v>72.2</v>
      </c>
      <c r="E85" s="12">
        <f t="shared" si="5"/>
        <v>4868.5543000000007</v>
      </c>
      <c r="F85" s="1" t="s">
        <v>15</v>
      </c>
      <c r="G85" s="10" t="s">
        <v>20</v>
      </c>
      <c r="H85" s="1">
        <v>0</v>
      </c>
      <c r="I85" s="1">
        <v>0</v>
      </c>
      <c r="J85" s="1">
        <v>0</v>
      </c>
      <c r="K85" s="1">
        <v>3</v>
      </c>
      <c r="L85" s="1">
        <f t="shared" si="6"/>
        <v>3</v>
      </c>
      <c r="M85" s="11">
        <f t="shared" si="7"/>
        <v>0</v>
      </c>
      <c r="N85" s="11">
        <f t="shared" si="7"/>
        <v>3</v>
      </c>
      <c r="O85" s="12">
        <f t="shared" si="8"/>
        <v>0</v>
      </c>
      <c r="P85" s="12">
        <f t="shared" si="9"/>
        <v>0.61619935100651946</v>
      </c>
    </row>
    <row r="86" spans="1:16" ht="12.6" x14ac:dyDescent="0.45">
      <c r="A86" s="1" t="s">
        <v>40</v>
      </c>
      <c r="B86" s="9" t="s">
        <v>18</v>
      </c>
      <c r="C86" s="12">
        <v>79.5</v>
      </c>
      <c r="D86" s="12">
        <v>64.7</v>
      </c>
      <c r="E86" s="12">
        <f t="shared" si="5"/>
        <v>4037.7652500000004</v>
      </c>
      <c r="F86" s="1" t="s">
        <v>15</v>
      </c>
      <c r="G86" s="10" t="s">
        <v>20</v>
      </c>
      <c r="H86" s="1">
        <v>0</v>
      </c>
      <c r="I86" s="1">
        <v>0</v>
      </c>
      <c r="J86" s="1">
        <v>0</v>
      </c>
      <c r="K86" s="1">
        <v>4</v>
      </c>
      <c r="L86" s="1">
        <f t="shared" si="6"/>
        <v>4</v>
      </c>
      <c r="M86" s="11">
        <f t="shared" si="7"/>
        <v>0</v>
      </c>
      <c r="N86" s="11">
        <f t="shared" si="7"/>
        <v>4</v>
      </c>
      <c r="O86" s="12">
        <f t="shared" si="8"/>
        <v>0</v>
      </c>
      <c r="P86" s="12">
        <f t="shared" si="9"/>
        <v>0.99064699216974039</v>
      </c>
    </row>
    <row r="87" spans="1:16" ht="12.6" x14ac:dyDescent="0.45">
      <c r="A87" s="1" t="s">
        <v>40</v>
      </c>
      <c r="B87" s="9" t="s">
        <v>18</v>
      </c>
      <c r="C87" s="12">
        <v>103.3</v>
      </c>
      <c r="D87" s="12">
        <v>79.400000000000006</v>
      </c>
      <c r="E87" s="12">
        <f t="shared" si="5"/>
        <v>6438.5857000000005</v>
      </c>
      <c r="F87" s="1" t="s">
        <v>15</v>
      </c>
      <c r="G87" s="10" t="s">
        <v>20</v>
      </c>
      <c r="H87" s="1">
        <v>0</v>
      </c>
      <c r="I87" s="1">
        <v>0</v>
      </c>
      <c r="J87" s="1">
        <v>0</v>
      </c>
      <c r="K87" s="1">
        <v>1</v>
      </c>
      <c r="L87" s="1">
        <f t="shared" si="6"/>
        <v>1</v>
      </c>
      <c r="M87" s="11">
        <f t="shared" si="7"/>
        <v>0</v>
      </c>
      <c r="N87" s="11">
        <f t="shared" si="7"/>
        <v>1</v>
      </c>
      <c r="O87" s="12">
        <f t="shared" si="8"/>
        <v>0</v>
      </c>
      <c r="P87" s="12">
        <f t="shared" si="9"/>
        <v>0.15531361180763656</v>
      </c>
    </row>
    <row r="88" spans="1:16" ht="12.6" x14ac:dyDescent="0.45">
      <c r="A88" s="1" t="s">
        <v>40</v>
      </c>
      <c r="B88" s="9" t="s">
        <v>18</v>
      </c>
      <c r="C88" s="12">
        <v>103.3</v>
      </c>
      <c r="D88" s="12">
        <v>79.400000000000006</v>
      </c>
      <c r="E88" s="12">
        <f t="shared" si="5"/>
        <v>6438.5857000000005</v>
      </c>
      <c r="F88" s="1" t="s">
        <v>15</v>
      </c>
      <c r="G88" s="10" t="s">
        <v>20</v>
      </c>
      <c r="H88" s="1">
        <v>0</v>
      </c>
      <c r="I88" s="1">
        <v>0</v>
      </c>
      <c r="J88" s="1">
        <v>0</v>
      </c>
      <c r="K88" s="1">
        <v>1</v>
      </c>
      <c r="L88" s="1">
        <f t="shared" si="6"/>
        <v>1</v>
      </c>
      <c r="M88" s="11">
        <f t="shared" si="7"/>
        <v>0</v>
      </c>
      <c r="N88" s="11">
        <f t="shared" si="7"/>
        <v>1</v>
      </c>
      <c r="O88" s="12">
        <f t="shared" si="8"/>
        <v>0</v>
      </c>
      <c r="P88" s="12">
        <f t="shared" si="9"/>
        <v>0.15531361180763656</v>
      </c>
    </row>
    <row r="89" spans="1:16" ht="12.6" x14ac:dyDescent="0.45">
      <c r="A89" s="1" t="s">
        <v>40</v>
      </c>
      <c r="B89" s="9" t="s">
        <v>18</v>
      </c>
      <c r="C89" s="12">
        <v>40.5</v>
      </c>
      <c r="D89" s="12">
        <v>31.5</v>
      </c>
      <c r="E89" s="12">
        <f t="shared" si="5"/>
        <v>1001.46375</v>
      </c>
      <c r="F89" s="1" t="s">
        <v>15</v>
      </c>
      <c r="G89" s="10" t="s">
        <v>20</v>
      </c>
      <c r="H89" s="1">
        <v>0</v>
      </c>
      <c r="I89" s="1">
        <v>0</v>
      </c>
      <c r="J89" s="1">
        <v>0</v>
      </c>
      <c r="K89" s="1">
        <v>5</v>
      </c>
      <c r="L89" s="1">
        <f t="shared" si="6"/>
        <v>5</v>
      </c>
      <c r="M89" s="11">
        <f t="shared" si="7"/>
        <v>0</v>
      </c>
      <c r="N89" s="11">
        <f t="shared" si="7"/>
        <v>5</v>
      </c>
      <c r="O89" s="12">
        <f t="shared" si="8"/>
        <v>0</v>
      </c>
      <c r="P89" s="12">
        <f t="shared" si="9"/>
        <v>4.9926919471623412</v>
      </c>
    </row>
    <row r="90" spans="1:16" ht="12.6" x14ac:dyDescent="0.45">
      <c r="A90" s="1" t="s">
        <v>40</v>
      </c>
      <c r="B90" s="9" t="s">
        <v>18</v>
      </c>
      <c r="C90" s="12">
        <v>74.7</v>
      </c>
      <c r="D90" s="12">
        <v>50.6</v>
      </c>
      <c r="E90" s="12">
        <f t="shared" si="5"/>
        <v>2967.1587000000004</v>
      </c>
      <c r="F90" s="1" t="s">
        <v>15</v>
      </c>
      <c r="G90" s="10" t="s">
        <v>20</v>
      </c>
      <c r="H90" s="1">
        <v>0</v>
      </c>
      <c r="I90" s="1">
        <v>0</v>
      </c>
      <c r="J90" s="1">
        <v>0</v>
      </c>
      <c r="K90" s="1">
        <v>1</v>
      </c>
      <c r="L90" s="1">
        <f t="shared" si="6"/>
        <v>1</v>
      </c>
      <c r="M90" s="11">
        <f t="shared" si="7"/>
        <v>0</v>
      </c>
      <c r="N90" s="11">
        <f t="shared" si="7"/>
        <v>1</v>
      </c>
      <c r="O90" s="12">
        <f t="shared" si="8"/>
        <v>0</v>
      </c>
      <c r="P90" s="12">
        <f t="shared" si="9"/>
        <v>0.33702275513608354</v>
      </c>
    </row>
    <row r="91" spans="1:16" ht="12.6" x14ac:dyDescent="0.45">
      <c r="A91" s="1" t="s">
        <v>40</v>
      </c>
      <c r="B91" s="9" t="s">
        <v>18</v>
      </c>
      <c r="C91" s="12">
        <v>65.400000000000006</v>
      </c>
      <c r="D91" s="12">
        <v>37.6</v>
      </c>
      <c r="E91" s="12">
        <f t="shared" si="5"/>
        <v>1930.3464000000004</v>
      </c>
      <c r="F91" s="1" t="s">
        <v>15</v>
      </c>
      <c r="G91" s="10" t="s">
        <v>20</v>
      </c>
      <c r="H91" s="1">
        <v>0</v>
      </c>
      <c r="I91" s="1">
        <v>1</v>
      </c>
      <c r="J91" s="1">
        <v>0</v>
      </c>
      <c r="K91" s="1">
        <v>16</v>
      </c>
      <c r="L91" s="1">
        <f t="shared" si="6"/>
        <v>17</v>
      </c>
      <c r="M91" s="11">
        <f t="shared" si="7"/>
        <v>1</v>
      </c>
      <c r="N91" s="11">
        <f t="shared" si="7"/>
        <v>17</v>
      </c>
      <c r="O91" s="12">
        <f t="shared" si="8"/>
        <v>0.51804173592884661</v>
      </c>
      <c r="P91" s="12">
        <f t="shared" si="9"/>
        <v>8.8067095107903945</v>
      </c>
    </row>
    <row r="92" spans="1:16" ht="12.6" x14ac:dyDescent="0.45">
      <c r="A92" s="1" t="s">
        <v>40</v>
      </c>
      <c r="B92" s="9" t="s">
        <v>18</v>
      </c>
      <c r="C92" s="12">
        <v>112.7</v>
      </c>
      <c r="D92" s="12">
        <v>69.8</v>
      </c>
      <c r="E92" s="12">
        <f t="shared" si="5"/>
        <v>6175.1711000000005</v>
      </c>
      <c r="F92" s="1" t="s">
        <v>15</v>
      </c>
      <c r="G92" s="10" t="s">
        <v>20</v>
      </c>
      <c r="H92" s="1">
        <v>0</v>
      </c>
      <c r="I92" s="1">
        <v>1</v>
      </c>
      <c r="J92" s="1">
        <v>0</v>
      </c>
      <c r="K92" s="1">
        <v>0</v>
      </c>
      <c r="L92" s="1">
        <f t="shared" si="6"/>
        <v>1</v>
      </c>
      <c r="M92" s="11">
        <f t="shared" si="7"/>
        <v>1</v>
      </c>
      <c r="N92" s="11">
        <f t="shared" si="7"/>
        <v>1</v>
      </c>
      <c r="O92" s="12">
        <f t="shared" si="8"/>
        <v>0.16193883275558146</v>
      </c>
      <c r="P92" s="12">
        <f t="shared" si="9"/>
        <v>0.16193883275558146</v>
      </c>
    </row>
    <row r="93" spans="1:16" ht="12.6" x14ac:dyDescent="0.45">
      <c r="A93" s="9" t="s">
        <v>40</v>
      </c>
      <c r="B93" s="9" t="s">
        <v>18</v>
      </c>
      <c r="C93" s="12">
        <v>77.599999999999994</v>
      </c>
      <c r="D93" s="12">
        <v>59.9</v>
      </c>
      <c r="E93" s="12">
        <f t="shared" si="5"/>
        <v>3648.8683999999998</v>
      </c>
      <c r="F93" s="1" t="s">
        <v>15</v>
      </c>
      <c r="G93" s="10" t="s">
        <v>20</v>
      </c>
      <c r="H93" s="1">
        <v>0</v>
      </c>
      <c r="I93" s="1">
        <v>0</v>
      </c>
      <c r="J93" s="1">
        <v>0</v>
      </c>
      <c r="K93" s="1">
        <v>4</v>
      </c>
      <c r="L93" s="1">
        <f t="shared" si="6"/>
        <v>4</v>
      </c>
      <c r="M93" s="11">
        <f t="shared" si="7"/>
        <v>0</v>
      </c>
      <c r="N93" s="11">
        <f t="shared" si="7"/>
        <v>4</v>
      </c>
      <c r="O93" s="12">
        <f t="shared" si="8"/>
        <v>0</v>
      </c>
      <c r="P93" s="12">
        <f t="shared" si="9"/>
        <v>1.096230272377047</v>
      </c>
    </row>
    <row r="94" spans="1:16" ht="12.6" x14ac:dyDescent="0.45">
      <c r="A94" s="9" t="s">
        <v>40</v>
      </c>
      <c r="B94" s="9" t="s">
        <v>18</v>
      </c>
      <c r="C94" s="12">
        <v>79.5</v>
      </c>
      <c r="D94" s="12">
        <v>77.7</v>
      </c>
      <c r="E94" s="12">
        <f t="shared" si="5"/>
        <v>4849.062750000001</v>
      </c>
      <c r="F94" s="1" t="s">
        <v>15</v>
      </c>
      <c r="G94" s="10" t="s">
        <v>20</v>
      </c>
      <c r="H94" s="1">
        <v>0</v>
      </c>
      <c r="I94" s="1">
        <v>1</v>
      </c>
      <c r="J94" s="1">
        <v>0</v>
      </c>
      <c r="K94" s="1">
        <v>3</v>
      </c>
      <c r="L94" s="1">
        <f t="shared" si="6"/>
        <v>4</v>
      </c>
      <c r="M94" s="11">
        <f t="shared" si="7"/>
        <v>1</v>
      </c>
      <c r="N94" s="11">
        <f t="shared" si="7"/>
        <v>4</v>
      </c>
      <c r="O94" s="12">
        <f t="shared" si="8"/>
        <v>0.20622541954112675</v>
      </c>
      <c r="P94" s="12">
        <f t="shared" si="9"/>
        <v>0.82490167816450699</v>
      </c>
    </row>
    <row r="95" spans="1:16" ht="12.6" x14ac:dyDescent="0.45">
      <c r="A95" s="9" t="s">
        <v>40</v>
      </c>
      <c r="B95" s="9" t="s">
        <v>18</v>
      </c>
      <c r="C95" s="12">
        <v>92.2</v>
      </c>
      <c r="D95" s="12">
        <v>75.3</v>
      </c>
      <c r="E95" s="12">
        <f t="shared" si="5"/>
        <v>5449.9881000000005</v>
      </c>
      <c r="F95" s="1" t="s">
        <v>15</v>
      </c>
      <c r="G95" s="10" t="s">
        <v>20</v>
      </c>
      <c r="H95" s="1">
        <v>0</v>
      </c>
      <c r="I95" s="1">
        <v>3</v>
      </c>
      <c r="J95" s="1">
        <v>0</v>
      </c>
      <c r="K95" s="1">
        <v>4</v>
      </c>
      <c r="L95" s="1">
        <f t="shared" si="6"/>
        <v>7</v>
      </c>
      <c r="M95" s="11">
        <f t="shared" si="7"/>
        <v>3</v>
      </c>
      <c r="N95" s="11">
        <f t="shared" si="7"/>
        <v>7</v>
      </c>
      <c r="O95" s="12">
        <f t="shared" si="8"/>
        <v>0.55045991751798495</v>
      </c>
      <c r="P95" s="12">
        <f t="shared" si="9"/>
        <v>1.2844064742086316</v>
      </c>
    </row>
    <row r="96" spans="1:16" ht="12.6" x14ac:dyDescent="0.45">
      <c r="A96" s="9" t="s">
        <v>40</v>
      </c>
      <c r="B96" s="9" t="s">
        <v>18</v>
      </c>
      <c r="C96" s="12">
        <v>97.2</v>
      </c>
      <c r="D96" s="12">
        <v>72.7</v>
      </c>
      <c r="E96" s="12">
        <f t="shared" si="5"/>
        <v>5547.1554000000006</v>
      </c>
      <c r="F96" s="1" t="s">
        <v>15</v>
      </c>
      <c r="G96" s="10" t="s">
        <v>20</v>
      </c>
      <c r="H96" s="1">
        <v>0</v>
      </c>
      <c r="I96" s="1">
        <v>0</v>
      </c>
      <c r="J96" s="1">
        <v>0</v>
      </c>
      <c r="K96" s="1">
        <v>15</v>
      </c>
      <c r="L96" s="1">
        <f t="shared" si="6"/>
        <v>15</v>
      </c>
      <c r="M96" s="11">
        <f t="shared" si="7"/>
        <v>0</v>
      </c>
      <c r="N96" s="11">
        <f t="shared" si="7"/>
        <v>15</v>
      </c>
      <c r="O96" s="12">
        <f t="shared" si="8"/>
        <v>0</v>
      </c>
      <c r="P96" s="12">
        <f t="shared" si="9"/>
        <v>2.7040886577650229</v>
      </c>
    </row>
    <row r="97" spans="1:16" ht="12.6" x14ac:dyDescent="0.45">
      <c r="A97" s="9" t="s">
        <v>40</v>
      </c>
      <c r="B97" s="9" t="s">
        <v>18</v>
      </c>
      <c r="C97" s="12">
        <v>101.2</v>
      </c>
      <c r="D97" s="12">
        <v>75.5</v>
      </c>
      <c r="E97" s="12">
        <f t="shared" si="5"/>
        <v>5997.8710000000001</v>
      </c>
      <c r="F97" s="1" t="s">
        <v>15</v>
      </c>
      <c r="G97" s="10" t="s">
        <v>20</v>
      </c>
      <c r="H97" s="1">
        <v>0</v>
      </c>
      <c r="I97" s="1">
        <v>0</v>
      </c>
      <c r="J97" s="1">
        <v>0</v>
      </c>
      <c r="K97" s="1">
        <v>8</v>
      </c>
      <c r="L97" s="1">
        <f t="shared" si="6"/>
        <v>8</v>
      </c>
      <c r="M97" s="11">
        <f t="shared" si="7"/>
        <v>0</v>
      </c>
      <c r="N97" s="11">
        <f t="shared" si="7"/>
        <v>8</v>
      </c>
      <c r="O97" s="12">
        <f t="shared" si="8"/>
        <v>0</v>
      </c>
      <c r="P97" s="12">
        <f t="shared" si="9"/>
        <v>1.3338066123796262</v>
      </c>
    </row>
    <row r="98" spans="1:16" ht="12.6" x14ac:dyDescent="0.45">
      <c r="A98" s="1" t="s">
        <v>40</v>
      </c>
      <c r="B98" s="1" t="s">
        <v>14</v>
      </c>
      <c r="C98" s="12">
        <v>27.6</v>
      </c>
      <c r="D98" s="12">
        <v>19.8</v>
      </c>
      <c r="E98" s="12">
        <f t="shared" si="5"/>
        <v>428.98680000000002</v>
      </c>
      <c r="F98" s="1" t="s">
        <v>15</v>
      </c>
      <c r="G98" s="10" t="s">
        <v>20</v>
      </c>
      <c r="H98" s="1">
        <v>0</v>
      </c>
      <c r="I98" s="1">
        <v>0</v>
      </c>
      <c r="J98" s="1">
        <v>0</v>
      </c>
      <c r="K98" s="1">
        <v>4</v>
      </c>
      <c r="L98" s="1">
        <f t="shared" si="6"/>
        <v>4</v>
      </c>
      <c r="M98" s="11">
        <f t="shared" si="7"/>
        <v>0</v>
      </c>
      <c r="N98" s="11">
        <f t="shared" si="7"/>
        <v>4</v>
      </c>
      <c r="O98" s="12">
        <f t="shared" si="8"/>
        <v>0</v>
      </c>
      <c r="P98" s="12">
        <f t="shared" si="9"/>
        <v>9.3242962254316453</v>
      </c>
    </row>
    <row r="99" spans="1:16" ht="12.6" x14ac:dyDescent="0.45">
      <c r="A99" s="1" t="s">
        <v>40</v>
      </c>
      <c r="B99" s="1" t="s">
        <v>14</v>
      </c>
      <c r="C99" s="12">
        <v>27.6</v>
      </c>
      <c r="D99" s="12">
        <v>19.8</v>
      </c>
      <c r="E99" s="12">
        <f t="shared" si="5"/>
        <v>428.98680000000002</v>
      </c>
      <c r="F99" s="1" t="s">
        <v>15</v>
      </c>
      <c r="G99" s="10" t="s">
        <v>20</v>
      </c>
      <c r="H99" s="1">
        <v>0</v>
      </c>
      <c r="I99" s="1">
        <v>0</v>
      </c>
      <c r="J99" s="1">
        <v>0</v>
      </c>
      <c r="K99" s="1">
        <v>2</v>
      </c>
      <c r="L99" s="1">
        <f t="shared" si="6"/>
        <v>2</v>
      </c>
      <c r="M99" s="11">
        <f t="shared" si="7"/>
        <v>0</v>
      </c>
      <c r="N99" s="11">
        <f t="shared" si="7"/>
        <v>2</v>
      </c>
      <c r="O99" s="12">
        <f t="shared" si="8"/>
        <v>0</v>
      </c>
      <c r="P99" s="12">
        <f t="shared" si="9"/>
        <v>4.6621481127158226</v>
      </c>
    </row>
    <row r="100" spans="1:16" ht="12.6" x14ac:dyDescent="0.45">
      <c r="A100" s="1" t="s">
        <v>40</v>
      </c>
      <c r="B100" s="1" t="s">
        <v>14</v>
      </c>
      <c r="C100" s="12">
        <v>41.5</v>
      </c>
      <c r="D100" s="12">
        <v>36.9</v>
      </c>
      <c r="E100" s="12">
        <f t="shared" si="5"/>
        <v>1202.1097500000001</v>
      </c>
      <c r="F100" s="1" t="s">
        <v>15</v>
      </c>
      <c r="G100" s="10" t="s">
        <v>20</v>
      </c>
      <c r="H100" s="1">
        <v>0</v>
      </c>
      <c r="I100" s="1">
        <v>0</v>
      </c>
      <c r="J100" s="1">
        <v>1</v>
      </c>
      <c r="K100" s="1">
        <v>2</v>
      </c>
      <c r="L100" s="1">
        <f t="shared" si="6"/>
        <v>3</v>
      </c>
      <c r="M100" s="11">
        <f t="shared" si="7"/>
        <v>1</v>
      </c>
      <c r="N100" s="11">
        <f t="shared" si="7"/>
        <v>3</v>
      </c>
      <c r="O100" s="12">
        <f t="shared" si="8"/>
        <v>0.8318708004822355</v>
      </c>
      <c r="P100" s="12">
        <f t="shared" si="9"/>
        <v>2.4956124014467065</v>
      </c>
    </row>
    <row r="101" spans="1:16" ht="12.6" x14ac:dyDescent="0.45">
      <c r="A101" s="1" t="s">
        <v>40</v>
      </c>
      <c r="B101" s="1" t="s">
        <v>14</v>
      </c>
      <c r="C101" s="12">
        <v>40.5</v>
      </c>
      <c r="D101" s="12">
        <v>29.3</v>
      </c>
      <c r="E101" s="12">
        <f t="shared" si="5"/>
        <v>931.52025000000015</v>
      </c>
      <c r="F101" s="1" t="s">
        <v>15</v>
      </c>
      <c r="G101" s="10" t="s">
        <v>20</v>
      </c>
      <c r="H101" s="1">
        <v>0</v>
      </c>
      <c r="I101" s="1">
        <v>0</v>
      </c>
      <c r="J101" s="1">
        <v>0</v>
      </c>
      <c r="K101" s="1">
        <v>2</v>
      </c>
      <c r="L101" s="1">
        <f t="shared" si="6"/>
        <v>2</v>
      </c>
      <c r="M101" s="11">
        <f t="shared" si="7"/>
        <v>0</v>
      </c>
      <c r="N101" s="11">
        <f t="shared" si="7"/>
        <v>2</v>
      </c>
      <c r="O101" s="12">
        <f t="shared" si="8"/>
        <v>0</v>
      </c>
      <c r="P101" s="12">
        <f t="shared" si="9"/>
        <v>2.1470279363223717</v>
      </c>
    </row>
    <row r="102" spans="1:16" ht="12.6" x14ac:dyDescent="0.45">
      <c r="A102" s="9" t="s">
        <v>40</v>
      </c>
      <c r="B102" s="9" t="s">
        <v>14</v>
      </c>
      <c r="C102" s="12">
        <v>14.4</v>
      </c>
      <c r="D102" s="12">
        <v>35.4</v>
      </c>
      <c r="E102" s="12">
        <f t="shared" si="5"/>
        <v>400.16160000000002</v>
      </c>
      <c r="F102" s="1" t="s">
        <v>15</v>
      </c>
      <c r="G102" s="10" t="s">
        <v>20</v>
      </c>
      <c r="H102" s="1">
        <v>0</v>
      </c>
      <c r="I102" s="1">
        <v>1</v>
      </c>
      <c r="J102" s="1">
        <v>0</v>
      </c>
      <c r="K102" s="1">
        <v>20</v>
      </c>
      <c r="L102" s="1">
        <f t="shared" si="6"/>
        <v>21</v>
      </c>
      <c r="M102" s="11">
        <f t="shared" si="7"/>
        <v>1</v>
      </c>
      <c r="N102" s="11">
        <f t="shared" si="7"/>
        <v>21</v>
      </c>
      <c r="O102" s="12">
        <f t="shared" si="8"/>
        <v>2.4989904078752185</v>
      </c>
      <c r="P102" s="12">
        <f t="shared" si="9"/>
        <v>52.478798565379584</v>
      </c>
    </row>
    <row r="103" spans="1:16" ht="12.6" x14ac:dyDescent="0.45">
      <c r="A103" s="9" t="s">
        <v>40</v>
      </c>
      <c r="B103" s="9" t="s">
        <v>14</v>
      </c>
      <c r="C103" s="12">
        <v>44.4</v>
      </c>
      <c r="D103" s="12">
        <v>33.700000000000003</v>
      </c>
      <c r="E103" s="12">
        <f t="shared" si="5"/>
        <v>1174.5798</v>
      </c>
      <c r="F103" s="1" t="s">
        <v>15</v>
      </c>
      <c r="G103" s="10" t="s">
        <v>20</v>
      </c>
      <c r="H103" s="1">
        <v>0</v>
      </c>
      <c r="I103" s="1">
        <v>2</v>
      </c>
      <c r="J103" s="1">
        <v>0</v>
      </c>
      <c r="K103" s="1">
        <v>5</v>
      </c>
      <c r="L103" s="1">
        <f t="shared" si="6"/>
        <v>7</v>
      </c>
      <c r="M103" s="11">
        <f t="shared" si="7"/>
        <v>2</v>
      </c>
      <c r="N103" s="11">
        <f t="shared" si="7"/>
        <v>7</v>
      </c>
      <c r="O103" s="12">
        <f t="shared" si="8"/>
        <v>1.7027365871607874</v>
      </c>
      <c r="P103" s="12">
        <f t="shared" si="9"/>
        <v>5.9595780550627557</v>
      </c>
    </row>
    <row r="104" spans="1:16" ht="12.6" x14ac:dyDescent="0.45">
      <c r="A104" s="9" t="s">
        <v>40</v>
      </c>
      <c r="B104" s="9" t="s">
        <v>14</v>
      </c>
      <c r="C104" s="12">
        <v>43.7</v>
      </c>
      <c r="D104" s="12">
        <v>35.4</v>
      </c>
      <c r="E104" s="12">
        <f t="shared" si="5"/>
        <v>1214.3793000000001</v>
      </c>
      <c r="F104" s="1" t="s">
        <v>15</v>
      </c>
      <c r="G104" s="10" t="s">
        <v>20</v>
      </c>
      <c r="H104" s="1">
        <v>0</v>
      </c>
      <c r="I104" s="1">
        <v>0</v>
      </c>
      <c r="J104" s="1">
        <v>1</v>
      </c>
      <c r="K104" s="1">
        <v>7</v>
      </c>
      <c r="L104" s="1">
        <f t="shared" si="6"/>
        <v>8</v>
      </c>
      <c r="M104" s="11">
        <f t="shared" si="7"/>
        <v>1</v>
      </c>
      <c r="N104" s="11">
        <f t="shared" si="7"/>
        <v>8</v>
      </c>
      <c r="O104" s="12">
        <f t="shared" si="8"/>
        <v>0.82346594675979734</v>
      </c>
      <c r="P104" s="12">
        <f t="shared" si="9"/>
        <v>6.5877275740783787</v>
      </c>
    </row>
    <row r="105" spans="1:16" ht="12.6" x14ac:dyDescent="0.45">
      <c r="A105" s="9" t="s">
        <v>40</v>
      </c>
      <c r="B105" s="9" t="s">
        <v>14</v>
      </c>
      <c r="C105" s="12">
        <v>67.599999999999994</v>
      </c>
      <c r="D105" s="12">
        <v>27.3</v>
      </c>
      <c r="E105" s="12">
        <f t="shared" si="5"/>
        <v>1448.7017999999998</v>
      </c>
      <c r="F105" s="1" t="s">
        <v>15</v>
      </c>
      <c r="G105" s="10" t="s">
        <v>20</v>
      </c>
      <c r="H105" s="1">
        <v>0</v>
      </c>
      <c r="I105" s="1">
        <v>0</v>
      </c>
      <c r="J105" s="1">
        <v>0</v>
      </c>
      <c r="K105" s="1">
        <v>6</v>
      </c>
      <c r="L105" s="1">
        <f t="shared" si="6"/>
        <v>6</v>
      </c>
      <c r="M105" s="11">
        <f t="shared" si="7"/>
        <v>0</v>
      </c>
      <c r="N105" s="11">
        <f t="shared" si="7"/>
        <v>6</v>
      </c>
      <c r="O105" s="12">
        <f t="shared" si="8"/>
        <v>0</v>
      </c>
      <c r="P105" s="12">
        <f t="shared" si="9"/>
        <v>4.1416390868017148</v>
      </c>
    </row>
    <row r="106" spans="1:16" ht="12.6" x14ac:dyDescent="0.45">
      <c r="A106" s="9" t="s">
        <v>40</v>
      </c>
      <c r="B106" s="9" t="s">
        <v>14</v>
      </c>
      <c r="C106" s="12">
        <v>50.5</v>
      </c>
      <c r="D106" s="12">
        <v>50.8</v>
      </c>
      <c r="E106" s="12">
        <f t="shared" si="5"/>
        <v>2013.8389999999997</v>
      </c>
      <c r="F106" s="1" t="s">
        <v>15</v>
      </c>
      <c r="G106" s="10" t="s">
        <v>20</v>
      </c>
      <c r="H106" s="1">
        <v>0</v>
      </c>
      <c r="I106" s="1">
        <v>1</v>
      </c>
      <c r="J106" s="1">
        <v>0</v>
      </c>
      <c r="K106" s="1">
        <v>3</v>
      </c>
      <c r="L106" s="1">
        <f t="shared" si="6"/>
        <v>4</v>
      </c>
      <c r="M106" s="11">
        <f t="shared" si="7"/>
        <v>1</v>
      </c>
      <c r="N106" s="11">
        <f t="shared" si="7"/>
        <v>4</v>
      </c>
      <c r="O106" s="12">
        <f t="shared" si="8"/>
        <v>0.49656402522743887</v>
      </c>
      <c r="P106" s="12">
        <f t="shared" si="9"/>
        <v>1.9862561009097555</v>
      </c>
    </row>
    <row r="107" spans="1:16" ht="12.6" x14ac:dyDescent="0.45">
      <c r="A107" s="9" t="s">
        <v>40</v>
      </c>
      <c r="B107" s="9" t="s">
        <v>11</v>
      </c>
      <c r="C107" s="12">
        <v>81.400000000000006</v>
      </c>
      <c r="D107" s="12">
        <v>87.4</v>
      </c>
      <c r="E107" s="12">
        <f t="shared" si="5"/>
        <v>5584.7726000000002</v>
      </c>
      <c r="F107" s="1" t="s">
        <v>15</v>
      </c>
      <c r="G107" s="10" t="s">
        <v>20</v>
      </c>
      <c r="H107" s="1">
        <v>0</v>
      </c>
      <c r="I107" s="1">
        <v>9</v>
      </c>
      <c r="J107" s="1">
        <v>0</v>
      </c>
      <c r="K107" s="1">
        <v>15</v>
      </c>
      <c r="L107" s="1">
        <f t="shared" si="6"/>
        <v>24</v>
      </c>
      <c r="M107" s="11">
        <f t="shared" si="7"/>
        <v>9</v>
      </c>
      <c r="N107" s="11">
        <f t="shared" si="7"/>
        <v>24</v>
      </c>
      <c r="O107" s="12">
        <f t="shared" si="8"/>
        <v>1.6115248810667779</v>
      </c>
      <c r="P107" s="12">
        <f t="shared" si="9"/>
        <v>4.2973996828447412</v>
      </c>
    </row>
    <row r="108" spans="1:16" ht="12.6" x14ac:dyDescent="0.45">
      <c r="A108" s="1" t="s">
        <v>40</v>
      </c>
      <c r="B108" s="1" t="s">
        <v>14</v>
      </c>
      <c r="C108" s="12">
        <v>33.700000000000003</v>
      </c>
      <c r="D108" s="12">
        <v>30.5</v>
      </c>
      <c r="E108" s="12">
        <f t="shared" si="5"/>
        <v>806.86225000000013</v>
      </c>
      <c r="F108" s="1" t="s">
        <v>15</v>
      </c>
      <c r="G108" s="10" t="s">
        <v>21</v>
      </c>
      <c r="H108" s="1">
        <v>0</v>
      </c>
      <c r="I108" s="1">
        <v>0</v>
      </c>
      <c r="J108" s="1">
        <v>0</v>
      </c>
      <c r="K108" s="1">
        <v>1</v>
      </c>
      <c r="L108" s="1">
        <f t="shared" si="6"/>
        <v>1</v>
      </c>
      <c r="M108" s="11">
        <f t="shared" si="7"/>
        <v>0</v>
      </c>
      <c r="N108" s="11">
        <f t="shared" si="7"/>
        <v>1</v>
      </c>
      <c r="O108" s="12">
        <f t="shared" si="8"/>
        <v>0</v>
      </c>
      <c r="P108" s="12">
        <f t="shared" si="9"/>
        <v>1.239368925736704</v>
      </c>
    </row>
    <row r="109" spans="1:16" ht="12.6" x14ac:dyDescent="0.45">
      <c r="A109" s="9" t="s">
        <v>40</v>
      </c>
      <c r="B109" s="9" t="s">
        <v>14</v>
      </c>
      <c r="C109" s="12">
        <v>34.299999999999997</v>
      </c>
      <c r="D109" s="12">
        <v>31.5</v>
      </c>
      <c r="E109" s="12">
        <f t="shared" si="5"/>
        <v>848.15324999999984</v>
      </c>
      <c r="F109" s="1" t="s">
        <v>15</v>
      </c>
      <c r="G109" s="10" t="s">
        <v>21</v>
      </c>
      <c r="H109" s="1">
        <v>0</v>
      </c>
      <c r="I109" s="1">
        <v>0</v>
      </c>
      <c r="J109" s="1">
        <v>0</v>
      </c>
      <c r="K109" s="1">
        <v>3</v>
      </c>
      <c r="L109" s="1">
        <f t="shared" si="6"/>
        <v>3</v>
      </c>
      <c r="M109" s="11">
        <f t="shared" si="7"/>
        <v>0</v>
      </c>
      <c r="N109" s="11">
        <f t="shared" si="7"/>
        <v>3</v>
      </c>
      <c r="O109" s="12">
        <f t="shared" si="8"/>
        <v>0</v>
      </c>
      <c r="P109" s="12">
        <f t="shared" si="9"/>
        <v>3.5370966272899391</v>
      </c>
    </row>
    <row r="110" spans="1:16" ht="12.6" x14ac:dyDescent="0.45">
      <c r="A110" s="9" t="s">
        <v>40</v>
      </c>
      <c r="B110" s="9" t="s">
        <v>14</v>
      </c>
      <c r="C110" s="12">
        <v>36.6</v>
      </c>
      <c r="D110" s="12">
        <v>32.700000000000003</v>
      </c>
      <c r="E110" s="12">
        <f t="shared" si="5"/>
        <v>939.50370000000021</v>
      </c>
      <c r="F110" s="1" t="s">
        <v>15</v>
      </c>
      <c r="G110" s="10" t="s">
        <v>21</v>
      </c>
      <c r="H110" s="1">
        <v>0</v>
      </c>
      <c r="I110" s="1">
        <v>0</v>
      </c>
      <c r="J110" s="1">
        <v>0</v>
      </c>
      <c r="K110" s="1">
        <v>5</v>
      </c>
      <c r="L110" s="1">
        <f t="shared" si="6"/>
        <v>5</v>
      </c>
      <c r="M110" s="11">
        <f t="shared" si="7"/>
        <v>0</v>
      </c>
      <c r="N110" s="11">
        <f t="shared" si="7"/>
        <v>5</v>
      </c>
      <c r="O110" s="12">
        <f t="shared" si="8"/>
        <v>0</v>
      </c>
      <c r="P110" s="12">
        <f t="shared" si="9"/>
        <v>5.321958817192523</v>
      </c>
    </row>
    <row r="111" spans="1:16" ht="12.6" x14ac:dyDescent="0.45">
      <c r="A111" s="1" t="s">
        <v>40</v>
      </c>
      <c r="B111" s="1" t="s">
        <v>14</v>
      </c>
      <c r="C111" s="12">
        <v>49.8</v>
      </c>
      <c r="D111" s="12">
        <v>31.5</v>
      </c>
      <c r="E111" s="12">
        <f t="shared" si="5"/>
        <v>1231.4295</v>
      </c>
      <c r="F111" s="1" t="s">
        <v>15</v>
      </c>
      <c r="G111" s="10" t="s">
        <v>22</v>
      </c>
      <c r="H111" s="1">
        <v>0</v>
      </c>
      <c r="I111" s="1">
        <v>0</v>
      </c>
      <c r="J111" s="1">
        <v>0</v>
      </c>
      <c r="K111" s="1">
        <v>12</v>
      </c>
      <c r="L111" s="1">
        <f t="shared" si="6"/>
        <v>12</v>
      </c>
      <c r="M111" s="11">
        <f t="shared" si="7"/>
        <v>0</v>
      </c>
      <c r="N111" s="11">
        <f t="shared" si="7"/>
        <v>12</v>
      </c>
      <c r="O111" s="12">
        <f t="shared" si="8"/>
        <v>0</v>
      </c>
      <c r="P111" s="12">
        <f t="shared" si="9"/>
        <v>9.7447722342204735</v>
      </c>
    </row>
    <row r="112" spans="1:16" ht="12.6" x14ac:dyDescent="0.45">
      <c r="A112" s="1" t="s">
        <v>40</v>
      </c>
      <c r="B112" s="1" t="s">
        <v>14</v>
      </c>
      <c r="C112" s="12">
        <v>56.6</v>
      </c>
      <c r="D112" s="12">
        <v>37.299999999999997</v>
      </c>
      <c r="E112" s="12">
        <f t="shared" si="5"/>
        <v>1657.2763</v>
      </c>
      <c r="F112" s="1" t="s">
        <v>15</v>
      </c>
      <c r="G112" s="10" t="s">
        <v>22</v>
      </c>
      <c r="H112" s="1">
        <v>0</v>
      </c>
      <c r="I112" s="1">
        <v>0</v>
      </c>
      <c r="J112" s="1">
        <v>0</v>
      </c>
      <c r="K112" s="1">
        <v>17</v>
      </c>
      <c r="L112" s="1">
        <f t="shared" si="6"/>
        <v>17</v>
      </c>
      <c r="M112" s="11">
        <f t="shared" si="7"/>
        <v>0</v>
      </c>
      <c r="N112" s="11">
        <f t="shared" si="7"/>
        <v>17</v>
      </c>
      <c r="O112" s="12">
        <f t="shared" si="8"/>
        <v>0</v>
      </c>
      <c r="P112" s="12">
        <f t="shared" si="9"/>
        <v>10.25779467189629</v>
      </c>
    </row>
    <row r="113" spans="1:16" ht="12.6" x14ac:dyDescent="0.45">
      <c r="A113" s="1" t="s">
        <v>40</v>
      </c>
      <c r="B113" s="1" t="s">
        <v>14</v>
      </c>
      <c r="C113" s="12">
        <v>39.4</v>
      </c>
      <c r="D113" s="12">
        <v>19.600000000000001</v>
      </c>
      <c r="E113" s="12">
        <f t="shared" si="5"/>
        <v>606.20839999999998</v>
      </c>
      <c r="F113" s="1" t="s">
        <v>15</v>
      </c>
      <c r="G113" s="10" t="s">
        <v>22</v>
      </c>
      <c r="H113" s="1">
        <v>0</v>
      </c>
      <c r="I113" s="1">
        <v>0</v>
      </c>
      <c r="J113" s="1">
        <v>0</v>
      </c>
      <c r="K113" s="1">
        <v>1</v>
      </c>
      <c r="L113" s="1">
        <f t="shared" si="6"/>
        <v>1</v>
      </c>
      <c r="M113" s="11">
        <f t="shared" si="7"/>
        <v>0</v>
      </c>
      <c r="N113" s="11">
        <f t="shared" si="7"/>
        <v>1</v>
      </c>
      <c r="O113" s="12">
        <f t="shared" si="8"/>
        <v>0</v>
      </c>
      <c r="P113" s="12">
        <f t="shared" si="9"/>
        <v>1.6495977290977821</v>
      </c>
    </row>
    <row r="114" spans="1:16" ht="12.6" x14ac:dyDescent="0.45">
      <c r="A114" s="1" t="s">
        <v>40</v>
      </c>
      <c r="B114" s="1" t="s">
        <v>14</v>
      </c>
      <c r="C114" s="12">
        <v>48.3</v>
      </c>
      <c r="D114" s="12">
        <v>38.799999999999997</v>
      </c>
      <c r="E114" s="12">
        <f t="shared" si="5"/>
        <v>1471.1213999999998</v>
      </c>
      <c r="F114" s="1" t="s">
        <v>15</v>
      </c>
      <c r="G114" s="10" t="s">
        <v>22</v>
      </c>
      <c r="H114" s="1">
        <v>0</v>
      </c>
      <c r="I114" s="1">
        <v>0</v>
      </c>
      <c r="J114" s="1">
        <v>0</v>
      </c>
      <c r="K114" s="1">
        <v>54</v>
      </c>
      <c r="L114" s="1">
        <f t="shared" si="6"/>
        <v>54</v>
      </c>
      <c r="M114" s="11">
        <f t="shared" si="7"/>
        <v>0</v>
      </c>
      <c r="N114" s="11">
        <f t="shared" si="7"/>
        <v>54</v>
      </c>
      <c r="O114" s="12">
        <f t="shared" si="8"/>
        <v>0</v>
      </c>
      <c r="P114" s="12">
        <f t="shared" si="9"/>
        <v>36.706691915432678</v>
      </c>
    </row>
    <row r="115" spans="1:16" ht="12.6" x14ac:dyDescent="0.45">
      <c r="A115" s="1" t="s">
        <v>40</v>
      </c>
      <c r="B115" s="1" t="s">
        <v>14</v>
      </c>
      <c r="C115" s="12">
        <v>55.1</v>
      </c>
      <c r="D115" s="12">
        <v>43.8</v>
      </c>
      <c r="E115" s="12">
        <f t="shared" si="5"/>
        <v>1894.5033000000001</v>
      </c>
      <c r="F115" s="1" t="s">
        <v>15</v>
      </c>
      <c r="G115" s="10" t="s">
        <v>22</v>
      </c>
      <c r="H115" s="1">
        <v>0</v>
      </c>
      <c r="I115" s="1">
        <v>0</v>
      </c>
      <c r="J115" s="1">
        <v>0</v>
      </c>
      <c r="K115" s="1">
        <v>16</v>
      </c>
      <c r="L115" s="1">
        <f t="shared" si="6"/>
        <v>16</v>
      </c>
      <c r="M115" s="11">
        <f t="shared" si="7"/>
        <v>0</v>
      </c>
      <c r="N115" s="11">
        <f t="shared" si="7"/>
        <v>16</v>
      </c>
      <c r="O115" s="12">
        <f t="shared" si="8"/>
        <v>0</v>
      </c>
      <c r="P115" s="12">
        <f t="shared" si="9"/>
        <v>8.4454854209016155</v>
      </c>
    </row>
    <row r="116" spans="1:16" ht="12.6" x14ac:dyDescent="0.45">
      <c r="A116" s="1" t="s">
        <v>40</v>
      </c>
      <c r="B116" s="1" t="s">
        <v>14</v>
      </c>
      <c r="C116" s="12">
        <v>46.6</v>
      </c>
      <c r="D116" s="12">
        <v>34.4</v>
      </c>
      <c r="E116" s="12">
        <f t="shared" si="5"/>
        <v>1258.3864000000001</v>
      </c>
      <c r="F116" s="1" t="s">
        <v>15</v>
      </c>
      <c r="G116" s="10" t="s">
        <v>22</v>
      </c>
      <c r="H116" s="1">
        <v>0</v>
      </c>
      <c r="I116" s="1">
        <v>0</v>
      </c>
      <c r="J116" s="1">
        <v>0</v>
      </c>
      <c r="K116" s="1">
        <v>0</v>
      </c>
      <c r="L116" s="1">
        <f t="shared" si="6"/>
        <v>0</v>
      </c>
      <c r="M116" s="11">
        <f t="shared" si="7"/>
        <v>0</v>
      </c>
      <c r="N116" s="11">
        <f t="shared" si="7"/>
        <v>0</v>
      </c>
      <c r="O116" s="12">
        <f t="shared" si="8"/>
        <v>0</v>
      </c>
      <c r="P116" s="12">
        <f t="shared" si="9"/>
        <v>0</v>
      </c>
    </row>
    <row r="117" spans="1:16" ht="12.6" x14ac:dyDescent="0.45">
      <c r="A117" s="9" t="s">
        <v>40</v>
      </c>
      <c r="B117" s="9" t="s">
        <v>14</v>
      </c>
      <c r="C117" s="12">
        <v>53.7</v>
      </c>
      <c r="D117" s="12">
        <v>33.700000000000003</v>
      </c>
      <c r="E117" s="12">
        <f t="shared" si="5"/>
        <v>1420.6066500000002</v>
      </c>
      <c r="F117" s="1" t="s">
        <v>15</v>
      </c>
      <c r="G117" s="10" t="s">
        <v>22</v>
      </c>
      <c r="H117" s="1">
        <v>0</v>
      </c>
      <c r="I117" s="1">
        <v>0</v>
      </c>
      <c r="J117" s="1">
        <v>0</v>
      </c>
      <c r="K117" s="1">
        <v>19</v>
      </c>
      <c r="L117" s="1">
        <f t="shared" si="6"/>
        <v>19</v>
      </c>
      <c r="M117" s="11">
        <f t="shared" si="7"/>
        <v>0</v>
      </c>
      <c r="N117" s="11">
        <f t="shared" si="7"/>
        <v>19</v>
      </c>
      <c r="O117" s="12">
        <f t="shared" si="8"/>
        <v>0</v>
      </c>
      <c r="P117" s="12">
        <f t="shared" si="9"/>
        <v>13.374567829877465</v>
      </c>
    </row>
    <row r="118" spans="1:16" ht="12.6" x14ac:dyDescent="0.45">
      <c r="A118" s="9" t="s">
        <v>40</v>
      </c>
      <c r="B118" s="9" t="s">
        <v>14</v>
      </c>
      <c r="C118" s="12">
        <v>91.2</v>
      </c>
      <c r="D118" s="12">
        <v>61.2</v>
      </c>
      <c r="E118" s="12">
        <f t="shared" si="5"/>
        <v>4381.4304000000002</v>
      </c>
      <c r="F118" s="1" t="s">
        <v>15</v>
      </c>
      <c r="G118" s="10" t="s">
        <v>22</v>
      </c>
      <c r="H118" s="1">
        <v>0</v>
      </c>
      <c r="I118" s="1">
        <v>3</v>
      </c>
      <c r="J118" s="1">
        <v>0</v>
      </c>
      <c r="K118" s="1">
        <v>32</v>
      </c>
      <c r="L118" s="1">
        <f t="shared" si="6"/>
        <v>35</v>
      </c>
      <c r="M118" s="11">
        <f t="shared" si="7"/>
        <v>3</v>
      </c>
      <c r="N118" s="11">
        <f t="shared" si="7"/>
        <v>35</v>
      </c>
      <c r="O118" s="12">
        <f t="shared" si="8"/>
        <v>0.68470789813299326</v>
      </c>
      <c r="P118" s="12">
        <f t="shared" si="9"/>
        <v>7.9882588115515878</v>
      </c>
    </row>
    <row r="119" spans="1:16" ht="12.6" x14ac:dyDescent="0.45">
      <c r="A119" s="9" t="s">
        <v>40</v>
      </c>
      <c r="B119" s="9" t="s">
        <v>14</v>
      </c>
      <c r="C119" s="12">
        <v>75.900000000000006</v>
      </c>
      <c r="D119" s="12">
        <v>55.5</v>
      </c>
      <c r="E119" s="12">
        <f t="shared" si="5"/>
        <v>3306.7732500000006</v>
      </c>
      <c r="F119" s="1" t="s">
        <v>15</v>
      </c>
      <c r="G119" s="10" t="s">
        <v>22</v>
      </c>
      <c r="H119" s="1">
        <v>0</v>
      </c>
      <c r="I119" s="1">
        <v>0</v>
      </c>
      <c r="J119" s="1">
        <v>0</v>
      </c>
      <c r="K119" s="1">
        <v>3</v>
      </c>
      <c r="L119" s="1">
        <f t="shared" si="6"/>
        <v>3</v>
      </c>
      <c r="M119" s="11">
        <f t="shared" si="7"/>
        <v>0</v>
      </c>
      <c r="N119" s="11">
        <f t="shared" si="7"/>
        <v>3</v>
      </c>
      <c r="O119" s="12">
        <f t="shared" si="8"/>
        <v>0</v>
      </c>
      <c r="P119" s="12">
        <f t="shared" si="9"/>
        <v>0.90722882193388965</v>
      </c>
    </row>
    <row r="120" spans="1:16" ht="12.6" x14ac:dyDescent="0.45">
      <c r="A120" s="1" t="s">
        <v>40</v>
      </c>
      <c r="B120" s="1" t="s">
        <v>11</v>
      </c>
      <c r="C120" s="12">
        <v>42.2</v>
      </c>
      <c r="D120" s="13">
        <v>18.3</v>
      </c>
      <c r="E120" s="12">
        <f t="shared" si="5"/>
        <v>606.22410000000013</v>
      </c>
      <c r="F120" s="1" t="s">
        <v>15</v>
      </c>
      <c r="G120" s="10" t="s">
        <v>23</v>
      </c>
      <c r="H120" s="1">
        <v>0</v>
      </c>
      <c r="I120" s="1">
        <v>0</v>
      </c>
      <c r="J120" s="1">
        <v>0</v>
      </c>
      <c r="K120" s="1">
        <v>1</v>
      </c>
      <c r="L120" s="1">
        <f t="shared" si="6"/>
        <v>1</v>
      </c>
      <c r="M120" s="11">
        <f t="shared" si="7"/>
        <v>0</v>
      </c>
      <c r="N120" s="11">
        <f t="shared" si="7"/>
        <v>1</v>
      </c>
      <c r="O120" s="12">
        <f t="shared" si="8"/>
        <v>0</v>
      </c>
      <c r="P120" s="12">
        <f t="shared" si="9"/>
        <v>1.6495550077933223</v>
      </c>
    </row>
    <row r="121" spans="1:16" ht="12.6" x14ac:dyDescent="0.45">
      <c r="A121" s="1" t="s">
        <v>40</v>
      </c>
      <c r="B121" s="1" t="s">
        <v>11</v>
      </c>
      <c r="C121" s="12">
        <v>56.6</v>
      </c>
      <c r="D121" s="13">
        <v>29.3</v>
      </c>
      <c r="E121" s="12">
        <f t="shared" si="5"/>
        <v>1301.8283000000001</v>
      </c>
      <c r="F121" s="1" t="s">
        <v>15</v>
      </c>
      <c r="G121" s="10" t="s">
        <v>24</v>
      </c>
      <c r="H121" s="1">
        <v>4</v>
      </c>
      <c r="I121" s="1">
        <v>0</v>
      </c>
      <c r="J121" s="1">
        <v>0</v>
      </c>
      <c r="K121" s="1">
        <v>6</v>
      </c>
      <c r="L121" s="1">
        <f t="shared" si="6"/>
        <v>10</v>
      </c>
      <c r="M121" s="11">
        <f t="shared" si="7"/>
        <v>4</v>
      </c>
      <c r="N121" s="11">
        <f t="shared" si="7"/>
        <v>6</v>
      </c>
      <c r="O121" s="12">
        <f t="shared" si="8"/>
        <v>3.0726018169984473</v>
      </c>
      <c r="P121" s="12">
        <f t="shared" si="9"/>
        <v>4.6089027254976704</v>
      </c>
    </row>
    <row r="122" spans="1:16" ht="12.6" x14ac:dyDescent="0.45">
      <c r="A122" s="1" t="s">
        <v>40</v>
      </c>
      <c r="B122" s="1" t="s">
        <v>11</v>
      </c>
      <c r="C122" s="12">
        <v>48.3</v>
      </c>
      <c r="D122" s="13">
        <v>27.6</v>
      </c>
      <c r="E122" s="12">
        <f t="shared" si="5"/>
        <v>1046.4677999999999</v>
      </c>
      <c r="F122" s="1" t="s">
        <v>15</v>
      </c>
      <c r="G122" s="10" t="s">
        <v>24</v>
      </c>
      <c r="H122" s="1">
        <v>6</v>
      </c>
      <c r="I122" s="1">
        <v>0</v>
      </c>
      <c r="J122" s="1">
        <v>0</v>
      </c>
      <c r="K122" s="1">
        <v>0</v>
      </c>
      <c r="L122" s="1">
        <f t="shared" si="6"/>
        <v>6</v>
      </c>
      <c r="M122" s="11">
        <f t="shared" si="7"/>
        <v>6</v>
      </c>
      <c r="N122" s="11">
        <f t="shared" si="7"/>
        <v>0</v>
      </c>
      <c r="O122" s="12">
        <f t="shared" si="8"/>
        <v>5.7335734553896458</v>
      </c>
      <c r="P122" s="12">
        <f t="shared" si="9"/>
        <v>0</v>
      </c>
    </row>
    <row r="123" spans="1:16" ht="12.6" x14ac:dyDescent="0.45">
      <c r="A123" s="1" t="s">
        <v>40</v>
      </c>
      <c r="B123" s="1" t="s">
        <v>11</v>
      </c>
      <c r="C123" s="12">
        <v>50.4</v>
      </c>
      <c r="D123" s="13">
        <v>26.3</v>
      </c>
      <c r="E123" s="12">
        <f t="shared" si="5"/>
        <v>1040.5332000000001</v>
      </c>
      <c r="F123" s="1" t="s">
        <v>15</v>
      </c>
      <c r="G123" s="10" t="s">
        <v>24</v>
      </c>
      <c r="H123" s="1">
        <v>0</v>
      </c>
      <c r="I123" s="1">
        <v>0</v>
      </c>
      <c r="J123" s="1">
        <v>0</v>
      </c>
      <c r="K123" s="1">
        <v>1</v>
      </c>
      <c r="L123" s="1">
        <f t="shared" si="6"/>
        <v>1</v>
      </c>
      <c r="M123" s="11">
        <f t="shared" si="7"/>
        <v>0</v>
      </c>
      <c r="N123" s="11">
        <f t="shared" si="7"/>
        <v>1</v>
      </c>
      <c r="O123" s="12">
        <f t="shared" si="8"/>
        <v>0</v>
      </c>
      <c r="P123" s="12">
        <f t="shared" si="9"/>
        <v>0.96104574077982319</v>
      </c>
    </row>
    <row r="124" spans="1:16" ht="12.6" x14ac:dyDescent="0.45">
      <c r="A124" s="9" t="s">
        <v>40</v>
      </c>
      <c r="B124" s="9" t="s">
        <v>11</v>
      </c>
      <c r="C124" s="12">
        <v>54.4</v>
      </c>
      <c r="D124" s="13">
        <v>28.8</v>
      </c>
      <c r="E124" s="12">
        <f t="shared" si="5"/>
        <v>1229.8752000000002</v>
      </c>
      <c r="F124" s="1" t="s">
        <v>15</v>
      </c>
      <c r="G124" s="10" t="s">
        <v>24</v>
      </c>
      <c r="H124" s="1">
        <v>0</v>
      </c>
      <c r="I124" s="1">
        <v>0</v>
      </c>
      <c r="J124" s="1">
        <v>0</v>
      </c>
      <c r="K124" s="1">
        <v>1</v>
      </c>
      <c r="L124" s="1">
        <f t="shared" si="6"/>
        <v>1</v>
      </c>
      <c r="M124" s="11">
        <f t="shared" si="7"/>
        <v>0</v>
      </c>
      <c r="N124" s="11">
        <f t="shared" si="7"/>
        <v>1</v>
      </c>
      <c r="O124" s="12">
        <f t="shared" si="8"/>
        <v>0</v>
      </c>
      <c r="P124" s="12">
        <f t="shared" si="9"/>
        <v>0.81309062903292939</v>
      </c>
    </row>
    <row r="125" spans="1:16" ht="12.6" x14ac:dyDescent="0.45">
      <c r="A125" s="9" t="s">
        <v>40</v>
      </c>
      <c r="B125" s="9" t="s">
        <v>11</v>
      </c>
      <c r="C125" s="12">
        <v>56.6</v>
      </c>
      <c r="D125" s="13">
        <v>29.3</v>
      </c>
      <c r="E125" s="12">
        <f t="shared" si="5"/>
        <v>1301.8283000000001</v>
      </c>
      <c r="F125" s="1" t="s">
        <v>15</v>
      </c>
      <c r="G125" s="10" t="s">
        <v>24</v>
      </c>
      <c r="H125" s="1">
        <v>0</v>
      </c>
      <c r="I125" s="1">
        <v>0</v>
      </c>
      <c r="J125" s="1">
        <v>0</v>
      </c>
      <c r="K125" s="1">
        <v>1</v>
      </c>
      <c r="L125" s="1">
        <f t="shared" si="6"/>
        <v>1</v>
      </c>
      <c r="M125" s="11">
        <f t="shared" si="7"/>
        <v>0</v>
      </c>
      <c r="N125" s="11">
        <f t="shared" si="7"/>
        <v>1</v>
      </c>
      <c r="O125" s="12">
        <f t="shared" si="8"/>
        <v>0</v>
      </c>
      <c r="P125" s="12">
        <f t="shared" si="9"/>
        <v>0.76815045424961181</v>
      </c>
    </row>
    <row r="126" spans="1:16" ht="12.6" x14ac:dyDescent="0.45">
      <c r="A126" s="1" t="s">
        <v>40</v>
      </c>
      <c r="B126" s="1" t="s">
        <v>14</v>
      </c>
      <c r="C126" s="12">
        <v>31.6</v>
      </c>
      <c r="D126" s="12">
        <v>14.3</v>
      </c>
      <c r="E126" s="12">
        <f t="shared" si="5"/>
        <v>354.72580000000005</v>
      </c>
      <c r="F126" s="1" t="s">
        <v>15</v>
      </c>
      <c r="G126" s="10" t="s">
        <v>36</v>
      </c>
      <c r="H126" s="1">
        <v>0</v>
      </c>
      <c r="I126" s="1">
        <v>0</v>
      </c>
      <c r="J126" s="1">
        <v>0</v>
      </c>
      <c r="K126" s="1">
        <v>1</v>
      </c>
      <c r="L126" s="1">
        <f t="shared" si="6"/>
        <v>1</v>
      </c>
      <c r="M126" s="11">
        <f t="shared" si="7"/>
        <v>0</v>
      </c>
      <c r="N126" s="11">
        <f t="shared" si="7"/>
        <v>1</v>
      </c>
      <c r="O126" s="12">
        <f t="shared" si="8"/>
        <v>0</v>
      </c>
      <c r="P126" s="12">
        <f t="shared" si="9"/>
        <v>2.8190788490715928</v>
      </c>
    </row>
    <row r="127" spans="1:16" ht="12.6" x14ac:dyDescent="0.45">
      <c r="A127" s="9" t="s">
        <v>40</v>
      </c>
      <c r="B127" s="9" t="s">
        <v>14</v>
      </c>
      <c r="C127" s="12">
        <v>65.400000000000006</v>
      </c>
      <c r="D127" s="12">
        <v>70.5</v>
      </c>
      <c r="E127" s="12">
        <f t="shared" si="5"/>
        <v>3619.3995000000009</v>
      </c>
      <c r="F127" s="1" t="s">
        <v>15</v>
      </c>
      <c r="G127" s="10" t="s">
        <v>36</v>
      </c>
      <c r="H127" s="1">
        <v>0</v>
      </c>
      <c r="I127" s="1">
        <v>0</v>
      </c>
      <c r="J127" s="1">
        <v>0</v>
      </c>
      <c r="K127" s="1">
        <v>1</v>
      </c>
      <c r="L127" s="1">
        <f t="shared" si="6"/>
        <v>1</v>
      </c>
      <c r="M127" s="11">
        <f t="shared" si="7"/>
        <v>0</v>
      </c>
      <c r="N127" s="11">
        <f t="shared" si="7"/>
        <v>1</v>
      </c>
      <c r="O127" s="12">
        <f t="shared" si="8"/>
        <v>0</v>
      </c>
      <c r="P127" s="12">
        <f t="shared" si="9"/>
        <v>0.27628892582871817</v>
      </c>
    </row>
    <row r="128" spans="1:16" ht="12.6" x14ac:dyDescent="0.45">
      <c r="A128" s="1" t="s">
        <v>40</v>
      </c>
      <c r="B128" s="9" t="s">
        <v>18</v>
      </c>
      <c r="C128" s="12">
        <v>24.9</v>
      </c>
      <c r="D128" s="12">
        <v>6.6</v>
      </c>
      <c r="E128" s="12">
        <f t="shared" si="5"/>
        <v>129.00689999999997</v>
      </c>
      <c r="F128" s="1" t="s">
        <v>15</v>
      </c>
      <c r="G128" s="10" t="s">
        <v>25</v>
      </c>
      <c r="H128" s="1">
        <v>0</v>
      </c>
      <c r="I128" s="1">
        <v>0</v>
      </c>
      <c r="J128" s="1">
        <v>1</v>
      </c>
      <c r="K128" s="1">
        <v>0</v>
      </c>
      <c r="L128" s="1">
        <f t="shared" si="6"/>
        <v>1</v>
      </c>
      <c r="M128" s="11">
        <f t="shared" si="7"/>
        <v>1</v>
      </c>
      <c r="N128" s="11">
        <f t="shared" si="7"/>
        <v>1</v>
      </c>
      <c r="O128" s="12">
        <f t="shared" si="8"/>
        <v>7.7515233681299227</v>
      </c>
      <c r="P128" s="12">
        <f t="shared" si="9"/>
        <v>7.7515233681299227</v>
      </c>
    </row>
    <row r="129" spans="1:16" ht="12.6" x14ac:dyDescent="0.45">
      <c r="A129" s="1" t="s">
        <v>40</v>
      </c>
      <c r="B129" s="9" t="s">
        <v>18</v>
      </c>
      <c r="C129" s="12">
        <v>25.5</v>
      </c>
      <c r="D129" s="12">
        <v>9.9</v>
      </c>
      <c r="E129" s="12">
        <f t="shared" si="5"/>
        <v>198.17325000000002</v>
      </c>
      <c r="F129" s="1" t="s">
        <v>15</v>
      </c>
      <c r="G129" s="10" t="s">
        <v>25</v>
      </c>
      <c r="H129" s="1">
        <v>0</v>
      </c>
      <c r="I129" s="1">
        <v>0</v>
      </c>
      <c r="J129" s="1">
        <v>0</v>
      </c>
      <c r="K129" s="1">
        <v>1</v>
      </c>
      <c r="L129" s="1">
        <f t="shared" si="6"/>
        <v>1</v>
      </c>
      <c r="M129" s="11">
        <f t="shared" si="7"/>
        <v>0</v>
      </c>
      <c r="N129" s="11">
        <f t="shared" si="7"/>
        <v>1</v>
      </c>
      <c r="O129" s="12">
        <f t="shared" si="8"/>
        <v>0</v>
      </c>
      <c r="P129" s="12">
        <f t="shared" si="9"/>
        <v>5.0460897219983014</v>
      </c>
    </row>
    <row r="130" spans="1:16" ht="12.6" x14ac:dyDescent="0.45">
      <c r="A130" s="1" t="s">
        <v>40</v>
      </c>
      <c r="B130" s="9" t="s">
        <v>18</v>
      </c>
      <c r="C130" s="12">
        <v>25.5</v>
      </c>
      <c r="D130" s="12">
        <v>11.6</v>
      </c>
      <c r="E130" s="12">
        <f t="shared" si="5"/>
        <v>232.20300000000003</v>
      </c>
      <c r="F130" s="1" t="s">
        <v>15</v>
      </c>
      <c r="G130" s="10" t="s">
        <v>25</v>
      </c>
      <c r="H130" s="1">
        <v>0</v>
      </c>
      <c r="I130" s="1">
        <v>0</v>
      </c>
      <c r="J130" s="1">
        <v>0</v>
      </c>
      <c r="K130" s="1">
        <v>1</v>
      </c>
      <c r="L130" s="1">
        <f t="shared" si="6"/>
        <v>1</v>
      </c>
      <c r="M130" s="11">
        <f t="shared" si="7"/>
        <v>0</v>
      </c>
      <c r="N130" s="11">
        <f t="shared" si="7"/>
        <v>1</v>
      </c>
      <c r="O130" s="12">
        <f t="shared" si="8"/>
        <v>0</v>
      </c>
      <c r="P130" s="12">
        <f t="shared" si="9"/>
        <v>4.3065765730847572</v>
      </c>
    </row>
    <row r="131" spans="1:16" ht="12.6" x14ac:dyDescent="0.45">
      <c r="A131" s="9" t="s">
        <v>40</v>
      </c>
      <c r="B131" s="9" t="s">
        <v>18</v>
      </c>
      <c r="C131" s="12">
        <v>51.6</v>
      </c>
      <c r="D131" s="12">
        <v>43.3</v>
      </c>
      <c r="E131" s="12">
        <f t="shared" ref="E131:E194" si="10">(C131/2)*(D131/2)*3.14</f>
        <v>1753.9097999999999</v>
      </c>
      <c r="F131" s="1" t="s">
        <v>15</v>
      </c>
      <c r="G131" s="10" t="s">
        <v>26</v>
      </c>
      <c r="H131" s="1">
        <v>0</v>
      </c>
      <c r="I131" s="1">
        <v>0</v>
      </c>
      <c r="J131" s="1">
        <v>0</v>
      </c>
      <c r="K131" s="1">
        <v>1</v>
      </c>
      <c r="L131" s="1">
        <f t="shared" ref="L131:L194" si="11">SUM(H131:K131)</f>
        <v>1</v>
      </c>
      <c r="M131" s="11">
        <f t="shared" ref="M131:N194" si="12">SUM(H131:J131)</f>
        <v>0</v>
      </c>
      <c r="N131" s="11">
        <f t="shared" si="12"/>
        <v>1</v>
      </c>
      <c r="O131" s="12">
        <f t="shared" si="8"/>
        <v>0</v>
      </c>
      <c r="P131" s="12">
        <f t="shared" si="9"/>
        <v>0.57015474798076848</v>
      </c>
    </row>
    <row r="132" spans="1:16" ht="12.6" x14ac:dyDescent="0.45">
      <c r="A132" s="9" t="s">
        <v>40</v>
      </c>
      <c r="B132" s="9" t="s">
        <v>18</v>
      </c>
      <c r="C132" s="12">
        <v>50.5</v>
      </c>
      <c r="D132" s="12">
        <v>46.6</v>
      </c>
      <c r="E132" s="12">
        <f t="shared" si="10"/>
        <v>1847.3405000000002</v>
      </c>
      <c r="F132" s="1" t="s">
        <v>15</v>
      </c>
      <c r="G132" s="10" t="s">
        <v>27</v>
      </c>
      <c r="H132" s="1">
        <v>0</v>
      </c>
      <c r="I132" s="1">
        <v>0</v>
      </c>
      <c r="J132" s="1">
        <v>0</v>
      </c>
      <c r="K132" s="1">
        <v>2</v>
      </c>
      <c r="L132" s="1">
        <f t="shared" si="11"/>
        <v>2</v>
      </c>
      <c r="M132" s="11">
        <f t="shared" si="12"/>
        <v>0</v>
      </c>
      <c r="N132" s="11">
        <f t="shared" si="12"/>
        <v>2</v>
      </c>
      <c r="O132" s="12">
        <f t="shared" ref="O132:O195" si="13">(M132/E132)*1000</f>
        <v>0</v>
      </c>
      <c r="P132" s="12">
        <f t="shared" ref="P132:P195" si="14">(N132/E132)*1000</f>
        <v>1.0826374455602525</v>
      </c>
    </row>
    <row r="133" spans="1:16" ht="12.6" x14ac:dyDescent="0.45">
      <c r="A133" s="1" t="s">
        <v>40</v>
      </c>
      <c r="B133" s="1" t="s">
        <v>14</v>
      </c>
      <c r="C133" s="12">
        <v>40.5</v>
      </c>
      <c r="D133" s="12">
        <v>37.6</v>
      </c>
      <c r="E133" s="12">
        <f t="shared" si="10"/>
        <v>1195.3979999999999</v>
      </c>
      <c r="F133" s="1" t="s">
        <v>15</v>
      </c>
      <c r="G133" s="10" t="s">
        <v>27</v>
      </c>
      <c r="H133" s="1">
        <v>0</v>
      </c>
      <c r="I133" s="1">
        <v>0</v>
      </c>
      <c r="J133" s="1">
        <v>0</v>
      </c>
      <c r="K133" s="1">
        <v>5</v>
      </c>
      <c r="L133" s="1">
        <f t="shared" si="11"/>
        <v>5</v>
      </c>
      <c r="M133" s="11">
        <f t="shared" si="12"/>
        <v>0</v>
      </c>
      <c r="N133" s="11">
        <f t="shared" si="12"/>
        <v>5</v>
      </c>
      <c r="O133" s="12">
        <f t="shared" si="13"/>
        <v>0</v>
      </c>
      <c r="P133" s="12">
        <f t="shared" si="14"/>
        <v>4.1827073493514293</v>
      </c>
    </row>
    <row r="134" spans="1:16" ht="12.6" x14ac:dyDescent="0.45">
      <c r="A134" s="1" t="s">
        <v>40</v>
      </c>
      <c r="B134" s="1" t="s">
        <v>14</v>
      </c>
      <c r="C134" s="12">
        <v>35.9</v>
      </c>
      <c r="D134" s="12">
        <v>32.700000000000003</v>
      </c>
      <c r="E134" s="12">
        <f t="shared" si="10"/>
        <v>921.53505000000007</v>
      </c>
      <c r="F134" s="1" t="s">
        <v>15</v>
      </c>
      <c r="G134" s="10" t="s">
        <v>27</v>
      </c>
      <c r="H134" s="1">
        <v>0</v>
      </c>
      <c r="I134" s="1">
        <v>0</v>
      </c>
      <c r="J134" s="1">
        <v>0</v>
      </c>
      <c r="K134" s="1">
        <v>3</v>
      </c>
      <c r="L134" s="1">
        <f t="shared" si="11"/>
        <v>3</v>
      </c>
      <c r="M134" s="11">
        <f t="shared" si="12"/>
        <v>0</v>
      </c>
      <c r="N134" s="11">
        <f t="shared" si="12"/>
        <v>3</v>
      </c>
      <c r="O134" s="12">
        <f t="shared" si="13"/>
        <v>0</v>
      </c>
      <c r="P134" s="12">
        <f t="shared" si="14"/>
        <v>3.2554377611573213</v>
      </c>
    </row>
    <row r="135" spans="1:16" ht="12.6" x14ac:dyDescent="0.45">
      <c r="A135" s="1" t="s">
        <v>40</v>
      </c>
      <c r="B135" s="1" t="s">
        <v>14</v>
      </c>
      <c r="C135" s="12">
        <v>40.5</v>
      </c>
      <c r="D135" s="12">
        <v>38.299999999999997</v>
      </c>
      <c r="E135" s="12">
        <f t="shared" si="10"/>
        <v>1217.65275</v>
      </c>
      <c r="F135" s="1" t="s">
        <v>15</v>
      </c>
      <c r="G135" s="10" t="s">
        <v>27</v>
      </c>
      <c r="H135" s="1">
        <v>0</v>
      </c>
      <c r="I135" s="1">
        <v>0</v>
      </c>
      <c r="J135" s="1">
        <v>0</v>
      </c>
      <c r="K135" s="1">
        <v>4</v>
      </c>
      <c r="L135" s="1">
        <f t="shared" si="11"/>
        <v>4</v>
      </c>
      <c r="M135" s="11">
        <f t="shared" si="12"/>
        <v>0</v>
      </c>
      <c r="N135" s="11">
        <f t="shared" si="12"/>
        <v>4</v>
      </c>
      <c r="O135" s="12">
        <f t="shared" si="13"/>
        <v>0</v>
      </c>
      <c r="P135" s="12">
        <f t="shared" si="14"/>
        <v>3.2850088007438902</v>
      </c>
    </row>
    <row r="136" spans="1:16" ht="12.6" x14ac:dyDescent="0.45">
      <c r="A136" s="1" t="s">
        <v>40</v>
      </c>
      <c r="B136" s="1" t="s">
        <v>14</v>
      </c>
      <c r="C136" s="12">
        <v>22.2</v>
      </c>
      <c r="D136" s="12">
        <v>20.5</v>
      </c>
      <c r="E136" s="12">
        <f t="shared" si="10"/>
        <v>357.25349999999997</v>
      </c>
      <c r="F136" s="1" t="s">
        <v>15</v>
      </c>
      <c r="G136" s="10" t="s">
        <v>27</v>
      </c>
      <c r="H136" s="1">
        <v>0</v>
      </c>
      <c r="I136" s="1">
        <v>0</v>
      </c>
      <c r="J136" s="1">
        <v>0</v>
      </c>
      <c r="K136" s="1">
        <v>1</v>
      </c>
      <c r="L136" s="1">
        <f t="shared" si="11"/>
        <v>1</v>
      </c>
      <c r="M136" s="11">
        <f t="shared" si="12"/>
        <v>0</v>
      </c>
      <c r="N136" s="11">
        <f t="shared" si="12"/>
        <v>1</v>
      </c>
      <c r="O136" s="12">
        <f t="shared" si="13"/>
        <v>0</v>
      </c>
      <c r="P136" s="12">
        <f t="shared" si="14"/>
        <v>2.7991328286496846</v>
      </c>
    </row>
    <row r="137" spans="1:16" ht="12.6" x14ac:dyDescent="0.45">
      <c r="A137" s="9" t="s">
        <v>40</v>
      </c>
      <c r="B137" s="9" t="s">
        <v>14</v>
      </c>
      <c r="C137" s="12">
        <v>31.4</v>
      </c>
      <c r="D137" s="12">
        <v>21.7</v>
      </c>
      <c r="E137" s="12">
        <f t="shared" si="10"/>
        <v>534.88329999999996</v>
      </c>
      <c r="F137" s="1" t="s">
        <v>15</v>
      </c>
      <c r="G137" s="10" t="s">
        <v>27</v>
      </c>
      <c r="H137" s="1">
        <v>0</v>
      </c>
      <c r="I137" s="1">
        <v>0</v>
      </c>
      <c r="J137" s="1">
        <v>0</v>
      </c>
      <c r="K137" s="1">
        <v>1</v>
      </c>
      <c r="L137" s="1">
        <f t="shared" si="11"/>
        <v>1</v>
      </c>
      <c r="M137" s="11">
        <f t="shared" si="12"/>
        <v>0</v>
      </c>
      <c r="N137" s="11">
        <f t="shared" si="12"/>
        <v>1</v>
      </c>
      <c r="O137" s="12">
        <f t="shared" si="13"/>
        <v>0</v>
      </c>
      <c r="P137" s="12">
        <f t="shared" si="14"/>
        <v>1.869566688659003</v>
      </c>
    </row>
    <row r="138" spans="1:16" ht="12.6" x14ac:dyDescent="0.45">
      <c r="A138" s="9" t="s">
        <v>40</v>
      </c>
      <c r="B138" s="9" t="s">
        <v>14</v>
      </c>
      <c r="C138" s="12">
        <v>31.6</v>
      </c>
      <c r="D138" s="12">
        <v>28.3</v>
      </c>
      <c r="E138" s="12">
        <f t="shared" si="10"/>
        <v>702.00980000000004</v>
      </c>
      <c r="F138" s="1" t="s">
        <v>15</v>
      </c>
      <c r="G138" s="10" t="s">
        <v>27</v>
      </c>
      <c r="H138" s="1">
        <v>0</v>
      </c>
      <c r="I138" s="1">
        <v>0</v>
      </c>
      <c r="J138" s="1">
        <v>0</v>
      </c>
      <c r="K138" s="1">
        <v>1</v>
      </c>
      <c r="L138" s="1">
        <f t="shared" si="11"/>
        <v>1</v>
      </c>
      <c r="M138" s="11">
        <f t="shared" si="12"/>
        <v>0</v>
      </c>
      <c r="N138" s="11">
        <f t="shared" si="12"/>
        <v>1</v>
      </c>
      <c r="O138" s="12">
        <f t="shared" si="13"/>
        <v>0</v>
      </c>
      <c r="P138" s="12">
        <f t="shared" si="14"/>
        <v>1.4244815385768119</v>
      </c>
    </row>
    <row r="139" spans="1:16" ht="12.6" x14ac:dyDescent="0.45">
      <c r="A139" s="9" t="s">
        <v>40</v>
      </c>
      <c r="B139" s="9" t="s">
        <v>14</v>
      </c>
      <c r="C139" s="12">
        <v>36.1</v>
      </c>
      <c r="D139" s="12">
        <v>34.799999999999997</v>
      </c>
      <c r="E139" s="12">
        <f t="shared" si="10"/>
        <v>986.1798</v>
      </c>
      <c r="F139" s="1" t="s">
        <v>15</v>
      </c>
      <c r="G139" s="10" t="s">
        <v>27</v>
      </c>
      <c r="H139" s="1">
        <v>0</v>
      </c>
      <c r="I139" s="1">
        <v>0</v>
      </c>
      <c r="J139" s="1">
        <v>0</v>
      </c>
      <c r="K139" s="1">
        <v>2</v>
      </c>
      <c r="L139" s="1">
        <f t="shared" si="11"/>
        <v>2</v>
      </c>
      <c r="M139" s="11">
        <f t="shared" si="12"/>
        <v>0</v>
      </c>
      <c r="N139" s="11">
        <f t="shared" si="12"/>
        <v>2</v>
      </c>
      <c r="O139" s="12">
        <f t="shared" si="13"/>
        <v>0</v>
      </c>
      <c r="P139" s="12">
        <f t="shared" si="14"/>
        <v>2.0280277490980851</v>
      </c>
    </row>
    <row r="140" spans="1:16" ht="12.6" x14ac:dyDescent="0.45">
      <c r="A140" s="9" t="s">
        <v>40</v>
      </c>
      <c r="B140" s="9" t="s">
        <v>14</v>
      </c>
      <c r="C140" s="12">
        <v>42.2</v>
      </c>
      <c r="D140" s="12">
        <v>38.799999999999997</v>
      </c>
      <c r="E140" s="12">
        <f t="shared" si="10"/>
        <v>1285.3276000000001</v>
      </c>
      <c r="F140" s="1" t="s">
        <v>15</v>
      </c>
      <c r="G140" s="10" t="s">
        <v>27</v>
      </c>
      <c r="H140" s="1">
        <v>0</v>
      </c>
      <c r="I140" s="1">
        <v>0</v>
      </c>
      <c r="J140" s="1">
        <v>0</v>
      </c>
      <c r="K140" s="1">
        <v>4</v>
      </c>
      <c r="L140" s="1">
        <f t="shared" si="11"/>
        <v>4</v>
      </c>
      <c r="M140" s="11">
        <f t="shared" si="12"/>
        <v>0</v>
      </c>
      <c r="N140" s="11">
        <f t="shared" si="12"/>
        <v>4</v>
      </c>
      <c r="O140" s="12">
        <f t="shared" si="13"/>
        <v>0</v>
      </c>
      <c r="P140" s="12">
        <f t="shared" si="14"/>
        <v>3.112047076558536</v>
      </c>
    </row>
    <row r="141" spans="1:16" ht="12.6" x14ac:dyDescent="0.45">
      <c r="A141" s="9" t="s">
        <v>40</v>
      </c>
      <c r="B141" s="9" t="s">
        <v>14</v>
      </c>
      <c r="C141" s="12">
        <v>45.5</v>
      </c>
      <c r="D141" s="12">
        <v>42.7</v>
      </c>
      <c r="E141" s="12">
        <f t="shared" si="10"/>
        <v>1525.1372500000002</v>
      </c>
      <c r="F141" s="1" t="s">
        <v>15</v>
      </c>
      <c r="G141" s="10" t="s">
        <v>27</v>
      </c>
      <c r="H141" s="1">
        <v>0</v>
      </c>
      <c r="I141" s="1">
        <v>0</v>
      </c>
      <c r="J141" s="1">
        <v>0</v>
      </c>
      <c r="K141" s="1">
        <v>1</v>
      </c>
      <c r="L141" s="1">
        <f t="shared" si="11"/>
        <v>1</v>
      </c>
      <c r="M141" s="11">
        <f t="shared" si="12"/>
        <v>0</v>
      </c>
      <c r="N141" s="11">
        <f t="shared" si="12"/>
        <v>1</v>
      </c>
      <c r="O141" s="12">
        <f t="shared" si="13"/>
        <v>0</v>
      </c>
      <c r="P141" s="12">
        <f t="shared" si="14"/>
        <v>0.65567869383558752</v>
      </c>
    </row>
    <row r="142" spans="1:16" ht="12.6" x14ac:dyDescent="0.45">
      <c r="A142" s="1" t="s">
        <v>40</v>
      </c>
      <c r="B142" s="1" t="s">
        <v>11</v>
      </c>
      <c r="C142" s="12">
        <v>33.299999999999997</v>
      </c>
      <c r="D142" s="12">
        <v>30.5</v>
      </c>
      <c r="E142" s="12">
        <f t="shared" si="10"/>
        <v>797.28524999999991</v>
      </c>
      <c r="F142" s="1" t="s">
        <v>15</v>
      </c>
      <c r="G142" s="10" t="s">
        <v>27</v>
      </c>
      <c r="H142" s="1">
        <v>1</v>
      </c>
      <c r="I142" s="1">
        <v>0</v>
      </c>
      <c r="J142" s="1">
        <v>0</v>
      </c>
      <c r="K142" s="1">
        <v>0</v>
      </c>
      <c r="L142" s="1">
        <f t="shared" si="11"/>
        <v>1</v>
      </c>
      <c r="M142" s="11">
        <f t="shared" si="12"/>
        <v>1</v>
      </c>
      <c r="N142" s="11">
        <f t="shared" si="12"/>
        <v>0</v>
      </c>
      <c r="O142" s="12">
        <f t="shared" si="13"/>
        <v>1.254256240159968</v>
      </c>
      <c r="P142" s="12">
        <f t="shared" si="14"/>
        <v>0</v>
      </c>
    </row>
    <row r="143" spans="1:16" ht="12.6" x14ac:dyDescent="0.45">
      <c r="A143" s="1" t="s">
        <v>40</v>
      </c>
      <c r="B143" s="1" t="s">
        <v>11</v>
      </c>
      <c r="C143" s="12">
        <v>36.6</v>
      </c>
      <c r="D143" s="12">
        <v>33.799999999999997</v>
      </c>
      <c r="E143" s="12">
        <f t="shared" si="10"/>
        <v>971.1078</v>
      </c>
      <c r="F143" s="1" t="s">
        <v>15</v>
      </c>
      <c r="G143" s="10" t="s">
        <v>27</v>
      </c>
      <c r="H143" s="1">
        <v>0</v>
      </c>
      <c r="I143" s="1">
        <v>0</v>
      </c>
      <c r="J143" s="1">
        <v>3</v>
      </c>
      <c r="K143" s="1">
        <v>24</v>
      </c>
      <c r="L143" s="1">
        <f t="shared" si="11"/>
        <v>27</v>
      </c>
      <c r="M143" s="11">
        <f t="shared" si="12"/>
        <v>3</v>
      </c>
      <c r="N143" s="11">
        <f t="shared" si="12"/>
        <v>27</v>
      </c>
      <c r="O143" s="12">
        <f t="shared" si="13"/>
        <v>3.089255384417672</v>
      </c>
      <c r="P143" s="12">
        <f t="shared" si="14"/>
        <v>27.803298459759052</v>
      </c>
    </row>
    <row r="144" spans="1:16" ht="12.6" x14ac:dyDescent="0.45">
      <c r="A144" s="1" t="s">
        <v>40</v>
      </c>
      <c r="B144" s="1" t="s">
        <v>11</v>
      </c>
      <c r="C144" s="12">
        <v>35</v>
      </c>
      <c r="D144" s="12">
        <v>31.6</v>
      </c>
      <c r="E144" s="12">
        <f t="shared" si="10"/>
        <v>868.21</v>
      </c>
      <c r="F144" s="1" t="s">
        <v>15</v>
      </c>
      <c r="G144" s="10" t="s">
        <v>27</v>
      </c>
      <c r="H144" s="1">
        <v>0</v>
      </c>
      <c r="I144" s="1">
        <v>0</v>
      </c>
      <c r="J144" s="1">
        <v>0</v>
      </c>
      <c r="K144" s="1">
        <v>1</v>
      </c>
      <c r="L144" s="1">
        <f t="shared" si="11"/>
        <v>1</v>
      </c>
      <c r="M144" s="11">
        <f t="shared" si="12"/>
        <v>0</v>
      </c>
      <c r="N144" s="11">
        <f t="shared" si="12"/>
        <v>1</v>
      </c>
      <c r="O144" s="12">
        <f t="shared" si="13"/>
        <v>0</v>
      </c>
      <c r="P144" s="12">
        <f t="shared" si="14"/>
        <v>1.1517950726206794</v>
      </c>
    </row>
    <row r="145" spans="1:16" ht="12.6" x14ac:dyDescent="0.45">
      <c r="A145" s="1" t="s">
        <v>40</v>
      </c>
      <c r="B145" s="1" t="s">
        <v>11</v>
      </c>
      <c r="C145" s="12">
        <v>33.299999999999997</v>
      </c>
      <c r="D145" s="12">
        <v>30.1</v>
      </c>
      <c r="E145" s="12">
        <f t="shared" si="10"/>
        <v>786.82904999999994</v>
      </c>
      <c r="F145" s="1" t="s">
        <v>15</v>
      </c>
      <c r="G145" s="10" t="s">
        <v>27</v>
      </c>
      <c r="H145" s="1">
        <v>16</v>
      </c>
      <c r="I145" s="1">
        <v>0</v>
      </c>
      <c r="J145" s="1">
        <v>0</v>
      </c>
      <c r="K145" s="1">
        <v>25</v>
      </c>
      <c r="L145" s="1">
        <f t="shared" si="11"/>
        <v>41</v>
      </c>
      <c r="M145" s="11">
        <f t="shared" si="12"/>
        <v>16</v>
      </c>
      <c r="N145" s="11">
        <f t="shared" si="12"/>
        <v>25</v>
      </c>
      <c r="O145" s="12">
        <f t="shared" si="13"/>
        <v>20.334785554752969</v>
      </c>
      <c r="P145" s="12">
        <f t="shared" si="14"/>
        <v>31.773102429301517</v>
      </c>
    </row>
    <row r="146" spans="1:16" ht="12.6" x14ac:dyDescent="0.45">
      <c r="A146" s="1" t="s">
        <v>40</v>
      </c>
      <c r="B146" s="1" t="s">
        <v>11</v>
      </c>
      <c r="C146" s="12">
        <v>37.200000000000003</v>
      </c>
      <c r="D146" s="12">
        <v>34.4</v>
      </c>
      <c r="E146" s="12">
        <f t="shared" si="10"/>
        <v>1004.5488000000001</v>
      </c>
      <c r="F146" s="1" t="s">
        <v>15</v>
      </c>
      <c r="G146" s="10" t="s">
        <v>27</v>
      </c>
      <c r="H146" s="1">
        <v>7</v>
      </c>
      <c r="I146" s="1">
        <v>0</v>
      </c>
      <c r="J146" s="1">
        <v>0</v>
      </c>
      <c r="K146" s="1">
        <v>3</v>
      </c>
      <c r="L146" s="1">
        <f t="shared" si="11"/>
        <v>10</v>
      </c>
      <c r="M146" s="11">
        <f t="shared" si="12"/>
        <v>7</v>
      </c>
      <c r="N146" s="11">
        <f t="shared" si="12"/>
        <v>3</v>
      </c>
      <c r="O146" s="12">
        <f t="shared" si="13"/>
        <v>6.9683025852004397</v>
      </c>
      <c r="P146" s="12">
        <f t="shared" si="14"/>
        <v>2.9864153936573312</v>
      </c>
    </row>
    <row r="147" spans="1:16" ht="12.6" x14ac:dyDescent="0.45">
      <c r="A147" s="1" t="s">
        <v>40</v>
      </c>
      <c r="B147" s="1" t="s">
        <v>11</v>
      </c>
      <c r="C147" s="12">
        <v>36.200000000000003</v>
      </c>
      <c r="D147" s="12">
        <v>33.700000000000003</v>
      </c>
      <c r="E147" s="12">
        <f t="shared" si="10"/>
        <v>957.65290000000027</v>
      </c>
      <c r="F147" s="1" t="s">
        <v>15</v>
      </c>
      <c r="G147" s="10" t="s">
        <v>27</v>
      </c>
      <c r="H147" s="1">
        <v>0</v>
      </c>
      <c r="I147" s="1">
        <v>0</v>
      </c>
      <c r="J147" s="1">
        <v>0</v>
      </c>
      <c r="K147" s="1">
        <v>19</v>
      </c>
      <c r="L147" s="1">
        <f t="shared" si="11"/>
        <v>19</v>
      </c>
      <c r="M147" s="11">
        <f t="shared" si="12"/>
        <v>0</v>
      </c>
      <c r="N147" s="11">
        <f t="shared" si="12"/>
        <v>19</v>
      </c>
      <c r="O147" s="12">
        <f t="shared" si="13"/>
        <v>0</v>
      </c>
      <c r="P147" s="12">
        <f t="shared" si="14"/>
        <v>19.840173824983971</v>
      </c>
    </row>
    <row r="148" spans="1:16" ht="12.6" x14ac:dyDescent="0.45">
      <c r="A148" s="1" t="s">
        <v>40</v>
      </c>
      <c r="B148" s="1" t="s">
        <v>11</v>
      </c>
      <c r="C148" s="12">
        <v>37.299999999999997</v>
      </c>
      <c r="D148" s="12">
        <v>35.1</v>
      </c>
      <c r="E148" s="12">
        <f t="shared" si="10"/>
        <v>1027.7455500000001</v>
      </c>
      <c r="F148" s="1" t="s">
        <v>15</v>
      </c>
      <c r="G148" s="10" t="s">
        <v>27</v>
      </c>
      <c r="H148" s="1">
        <v>0</v>
      </c>
      <c r="I148" s="1">
        <v>0</v>
      </c>
      <c r="J148" s="1">
        <v>0</v>
      </c>
      <c r="K148" s="1">
        <v>32</v>
      </c>
      <c r="L148" s="1">
        <f t="shared" si="11"/>
        <v>32</v>
      </c>
      <c r="M148" s="11">
        <f t="shared" si="12"/>
        <v>0</v>
      </c>
      <c r="N148" s="11">
        <f t="shared" si="12"/>
        <v>32</v>
      </c>
      <c r="O148" s="12">
        <f t="shared" si="13"/>
        <v>0</v>
      </c>
      <c r="P148" s="12">
        <f t="shared" si="14"/>
        <v>31.136111462608614</v>
      </c>
    </row>
    <row r="149" spans="1:16" ht="12.6" x14ac:dyDescent="0.45">
      <c r="A149" s="1" t="s">
        <v>40</v>
      </c>
      <c r="B149" s="1" t="s">
        <v>11</v>
      </c>
      <c r="C149" s="12">
        <v>40.5</v>
      </c>
      <c r="D149" s="12">
        <v>36.6</v>
      </c>
      <c r="E149" s="12">
        <f t="shared" si="10"/>
        <v>1163.6055000000001</v>
      </c>
      <c r="F149" s="1" t="s">
        <v>15</v>
      </c>
      <c r="G149" s="10" t="s">
        <v>27</v>
      </c>
      <c r="H149" s="1">
        <v>0</v>
      </c>
      <c r="I149" s="1">
        <v>0</v>
      </c>
      <c r="J149" s="1">
        <v>4</v>
      </c>
      <c r="K149" s="1">
        <v>12</v>
      </c>
      <c r="L149" s="1">
        <f t="shared" si="11"/>
        <v>16</v>
      </c>
      <c r="M149" s="11">
        <f t="shared" si="12"/>
        <v>4</v>
      </c>
      <c r="N149" s="11">
        <f t="shared" si="12"/>
        <v>16</v>
      </c>
      <c r="O149" s="12">
        <f t="shared" si="13"/>
        <v>3.4375911767347267</v>
      </c>
      <c r="P149" s="12">
        <f t="shared" si="14"/>
        <v>13.750364706938907</v>
      </c>
    </row>
    <row r="150" spans="1:16" ht="12.6" x14ac:dyDescent="0.45">
      <c r="A150" s="1" t="s">
        <v>40</v>
      </c>
      <c r="B150" s="1" t="s">
        <v>11</v>
      </c>
      <c r="C150" s="12">
        <v>35.9</v>
      </c>
      <c r="D150" s="12">
        <v>32.6</v>
      </c>
      <c r="E150" s="12">
        <f t="shared" si="10"/>
        <v>918.71690000000001</v>
      </c>
      <c r="F150" s="1" t="s">
        <v>15</v>
      </c>
      <c r="G150" s="10" t="s">
        <v>27</v>
      </c>
      <c r="H150" s="1">
        <v>1</v>
      </c>
      <c r="I150" s="1">
        <v>0</v>
      </c>
      <c r="J150" s="1">
        <v>0</v>
      </c>
      <c r="K150" s="1">
        <v>1</v>
      </c>
      <c r="L150" s="1">
        <f t="shared" si="11"/>
        <v>2</v>
      </c>
      <c r="M150" s="11">
        <f t="shared" si="12"/>
        <v>1</v>
      </c>
      <c r="N150" s="11">
        <f t="shared" si="12"/>
        <v>1</v>
      </c>
      <c r="O150" s="12">
        <f t="shared" si="13"/>
        <v>1.0884745888532148</v>
      </c>
      <c r="P150" s="12">
        <f t="shared" si="14"/>
        <v>1.0884745888532148</v>
      </c>
    </row>
    <row r="151" spans="1:16" ht="12.6" x14ac:dyDescent="0.45">
      <c r="A151" s="1" t="s">
        <v>40</v>
      </c>
      <c r="B151" s="1" t="s">
        <v>11</v>
      </c>
      <c r="C151" s="12">
        <v>34.799999999999997</v>
      </c>
      <c r="D151" s="12">
        <v>30.5</v>
      </c>
      <c r="E151" s="12">
        <f t="shared" si="10"/>
        <v>833.19899999999996</v>
      </c>
      <c r="F151" s="1" t="s">
        <v>15</v>
      </c>
      <c r="G151" s="10" t="s">
        <v>27</v>
      </c>
      <c r="H151" s="1">
        <v>0</v>
      </c>
      <c r="I151" s="1">
        <v>0</v>
      </c>
      <c r="J151" s="1">
        <v>0</v>
      </c>
      <c r="K151" s="1">
        <v>27</v>
      </c>
      <c r="L151" s="1">
        <f t="shared" si="11"/>
        <v>27</v>
      </c>
      <c r="M151" s="11">
        <f t="shared" si="12"/>
        <v>0</v>
      </c>
      <c r="N151" s="11">
        <f t="shared" si="12"/>
        <v>27</v>
      </c>
      <c r="O151" s="12">
        <f t="shared" si="13"/>
        <v>0</v>
      </c>
      <c r="P151" s="12">
        <f t="shared" si="14"/>
        <v>32.405223722063994</v>
      </c>
    </row>
    <row r="152" spans="1:16" ht="12.6" x14ac:dyDescent="0.45">
      <c r="A152" s="1" t="s">
        <v>40</v>
      </c>
      <c r="B152" s="1" t="s">
        <v>11</v>
      </c>
      <c r="C152" s="12">
        <v>32.700000000000003</v>
      </c>
      <c r="D152" s="12">
        <v>30.5</v>
      </c>
      <c r="E152" s="12">
        <f t="shared" si="10"/>
        <v>782.91975000000014</v>
      </c>
      <c r="F152" s="1" t="s">
        <v>15</v>
      </c>
      <c r="G152" s="10" t="s">
        <v>27</v>
      </c>
      <c r="H152" s="1">
        <v>0</v>
      </c>
      <c r="I152" s="1">
        <v>0</v>
      </c>
      <c r="J152" s="1">
        <v>0</v>
      </c>
      <c r="K152" s="1">
        <v>21</v>
      </c>
      <c r="L152" s="1">
        <f t="shared" si="11"/>
        <v>21</v>
      </c>
      <c r="M152" s="11">
        <f t="shared" si="12"/>
        <v>0</v>
      </c>
      <c r="N152" s="11">
        <f t="shared" si="12"/>
        <v>21</v>
      </c>
      <c r="O152" s="12">
        <f t="shared" si="13"/>
        <v>0</v>
      </c>
      <c r="P152" s="12">
        <f t="shared" si="14"/>
        <v>26.822672438650315</v>
      </c>
    </row>
    <row r="153" spans="1:16" ht="12.6" x14ac:dyDescent="0.45">
      <c r="A153" s="1" t="s">
        <v>40</v>
      </c>
      <c r="B153" s="1" t="s">
        <v>11</v>
      </c>
      <c r="C153" s="12">
        <v>35.9</v>
      </c>
      <c r="D153" s="12">
        <v>33.700000000000003</v>
      </c>
      <c r="E153" s="12">
        <f t="shared" si="10"/>
        <v>949.71655000000021</v>
      </c>
      <c r="F153" s="1" t="s">
        <v>15</v>
      </c>
      <c r="G153" s="10" t="s">
        <v>27</v>
      </c>
      <c r="H153" s="1">
        <v>0</v>
      </c>
      <c r="I153" s="1">
        <v>0</v>
      </c>
      <c r="J153" s="1">
        <v>0</v>
      </c>
      <c r="K153" s="1">
        <v>3</v>
      </c>
      <c r="L153" s="1">
        <f t="shared" si="11"/>
        <v>3</v>
      </c>
      <c r="M153" s="11">
        <f t="shared" si="12"/>
        <v>0</v>
      </c>
      <c r="N153" s="11">
        <f t="shared" si="12"/>
        <v>3</v>
      </c>
      <c r="O153" s="12">
        <f t="shared" si="13"/>
        <v>0</v>
      </c>
      <c r="P153" s="12">
        <f t="shared" si="14"/>
        <v>3.1588372341200115</v>
      </c>
    </row>
    <row r="154" spans="1:16" ht="12.6" x14ac:dyDescent="0.45">
      <c r="A154" s="9" t="s">
        <v>40</v>
      </c>
      <c r="B154" s="9" t="s">
        <v>11</v>
      </c>
      <c r="C154" s="12">
        <v>37.6</v>
      </c>
      <c r="D154" s="12">
        <v>32.200000000000003</v>
      </c>
      <c r="E154" s="12">
        <f t="shared" si="10"/>
        <v>950.41520000000025</v>
      </c>
      <c r="F154" s="1" t="s">
        <v>15</v>
      </c>
      <c r="G154" s="10" t="s">
        <v>27</v>
      </c>
      <c r="H154" s="1">
        <v>2</v>
      </c>
      <c r="I154" s="1">
        <v>0</v>
      </c>
      <c r="J154" s="1">
        <v>0</v>
      </c>
      <c r="K154" s="1">
        <v>3</v>
      </c>
      <c r="L154" s="1">
        <f t="shared" si="11"/>
        <v>5</v>
      </c>
      <c r="M154" s="11">
        <f t="shared" si="12"/>
        <v>2</v>
      </c>
      <c r="N154" s="11">
        <f t="shared" si="12"/>
        <v>3</v>
      </c>
      <c r="O154" s="12">
        <f t="shared" si="13"/>
        <v>2.1043434490525819</v>
      </c>
      <c r="P154" s="12">
        <f t="shared" si="14"/>
        <v>3.1565151735788728</v>
      </c>
    </row>
    <row r="155" spans="1:16" ht="12.6" x14ac:dyDescent="0.45">
      <c r="A155" s="1" t="s">
        <v>40</v>
      </c>
      <c r="B155" s="1" t="s">
        <v>11</v>
      </c>
      <c r="C155" s="12">
        <v>42</v>
      </c>
      <c r="D155" s="12">
        <v>14.9</v>
      </c>
      <c r="E155" s="12">
        <f t="shared" si="10"/>
        <v>491.2530000000001</v>
      </c>
      <c r="F155" s="1" t="s">
        <v>15</v>
      </c>
      <c r="G155" s="10" t="s">
        <v>28</v>
      </c>
      <c r="H155" s="1">
        <v>0</v>
      </c>
      <c r="I155" s="1">
        <v>0</v>
      </c>
      <c r="J155" s="1">
        <v>0</v>
      </c>
      <c r="K155" s="1">
        <v>7</v>
      </c>
      <c r="L155" s="1">
        <f t="shared" si="11"/>
        <v>7</v>
      </c>
      <c r="M155" s="11">
        <f t="shared" si="12"/>
        <v>0</v>
      </c>
      <c r="N155" s="11">
        <f t="shared" si="12"/>
        <v>7</v>
      </c>
      <c r="O155" s="12">
        <f t="shared" si="13"/>
        <v>0</v>
      </c>
      <c r="P155" s="12">
        <f t="shared" si="14"/>
        <v>14.2492768491999</v>
      </c>
    </row>
    <row r="156" spans="1:16" ht="12.6" x14ac:dyDescent="0.45">
      <c r="A156" s="1" t="s">
        <v>40</v>
      </c>
      <c r="B156" s="1" t="s">
        <v>11</v>
      </c>
      <c r="C156" s="12">
        <v>51.5</v>
      </c>
      <c r="D156" s="12">
        <v>14.5</v>
      </c>
      <c r="E156" s="12">
        <f t="shared" si="10"/>
        <v>586.19875000000002</v>
      </c>
      <c r="F156" s="1" t="s">
        <v>15</v>
      </c>
      <c r="G156" s="10" t="s">
        <v>28</v>
      </c>
      <c r="H156" s="1">
        <v>2</v>
      </c>
      <c r="I156" s="1">
        <v>0</v>
      </c>
      <c r="J156" s="1">
        <v>1</v>
      </c>
      <c r="K156" s="1">
        <v>0</v>
      </c>
      <c r="L156" s="1">
        <f t="shared" si="11"/>
        <v>3</v>
      </c>
      <c r="M156" s="11">
        <f t="shared" si="12"/>
        <v>3</v>
      </c>
      <c r="N156" s="11">
        <f t="shared" si="12"/>
        <v>1</v>
      </c>
      <c r="O156" s="12">
        <f t="shared" si="13"/>
        <v>5.1177181800541192</v>
      </c>
      <c r="P156" s="12">
        <f t="shared" si="14"/>
        <v>1.7059060600180398</v>
      </c>
    </row>
    <row r="157" spans="1:16" ht="12.6" x14ac:dyDescent="0.45">
      <c r="A157" s="1" t="s">
        <v>40</v>
      </c>
      <c r="B157" s="1" t="s">
        <v>11</v>
      </c>
      <c r="C157" s="12">
        <v>40.5</v>
      </c>
      <c r="D157" s="12">
        <v>11.2</v>
      </c>
      <c r="E157" s="12">
        <f t="shared" si="10"/>
        <v>356.07599999999996</v>
      </c>
      <c r="F157" s="1" t="s">
        <v>15</v>
      </c>
      <c r="G157" s="10" t="s">
        <v>28</v>
      </c>
      <c r="H157" s="1">
        <v>2</v>
      </c>
      <c r="I157" s="1">
        <v>0</v>
      </c>
      <c r="J157" s="1">
        <v>0</v>
      </c>
      <c r="K157" s="1">
        <v>0</v>
      </c>
      <c r="L157" s="1">
        <f t="shared" si="11"/>
        <v>2</v>
      </c>
      <c r="M157" s="11">
        <f t="shared" si="12"/>
        <v>2</v>
      </c>
      <c r="N157" s="11">
        <f t="shared" si="12"/>
        <v>0</v>
      </c>
      <c r="O157" s="12">
        <f t="shared" si="13"/>
        <v>5.616778440557634</v>
      </c>
      <c r="P157" s="12">
        <f t="shared" si="14"/>
        <v>0</v>
      </c>
    </row>
    <row r="158" spans="1:16" ht="12.6" x14ac:dyDescent="0.45">
      <c r="A158" s="1" t="s">
        <v>40</v>
      </c>
      <c r="B158" s="1" t="s">
        <v>11</v>
      </c>
      <c r="C158" s="12">
        <v>50.5</v>
      </c>
      <c r="D158" s="12">
        <v>57.2</v>
      </c>
      <c r="E158" s="12">
        <f t="shared" si="10"/>
        <v>2267.5510000000004</v>
      </c>
      <c r="F158" s="1" t="s">
        <v>15</v>
      </c>
      <c r="G158" s="10" t="s">
        <v>29</v>
      </c>
      <c r="H158" s="1">
        <v>4</v>
      </c>
      <c r="I158" s="1">
        <v>0</v>
      </c>
      <c r="J158" s="1">
        <v>0</v>
      </c>
      <c r="K158" s="1">
        <v>0</v>
      </c>
      <c r="L158" s="1">
        <f t="shared" si="11"/>
        <v>4</v>
      </c>
      <c r="M158" s="11">
        <f t="shared" si="12"/>
        <v>4</v>
      </c>
      <c r="N158" s="11">
        <f t="shared" si="12"/>
        <v>0</v>
      </c>
      <c r="O158" s="12">
        <f t="shared" si="13"/>
        <v>1.7640176560527192</v>
      </c>
      <c r="P158" s="12">
        <f t="shared" si="14"/>
        <v>0</v>
      </c>
    </row>
    <row r="159" spans="1:16" ht="12.6" x14ac:dyDescent="0.45">
      <c r="A159" s="1" t="s">
        <v>40</v>
      </c>
      <c r="B159" s="1" t="s">
        <v>11</v>
      </c>
      <c r="C159" s="12">
        <v>52.3</v>
      </c>
      <c r="D159" s="12">
        <v>58.3</v>
      </c>
      <c r="E159" s="12">
        <f t="shared" si="10"/>
        <v>2393.5356499999998</v>
      </c>
      <c r="F159" s="1" t="s">
        <v>15</v>
      </c>
      <c r="G159" s="10" t="s">
        <v>29</v>
      </c>
      <c r="H159" s="1">
        <v>0</v>
      </c>
      <c r="I159" s="1">
        <v>0</v>
      </c>
      <c r="J159" s="1">
        <v>0</v>
      </c>
      <c r="K159" s="1">
        <v>27</v>
      </c>
      <c r="L159" s="1">
        <f t="shared" si="11"/>
        <v>27</v>
      </c>
      <c r="M159" s="11">
        <f t="shared" si="12"/>
        <v>0</v>
      </c>
      <c r="N159" s="11">
        <f t="shared" si="12"/>
        <v>27</v>
      </c>
      <c r="O159" s="12">
        <f t="shared" si="13"/>
        <v>0</v>
      </c>
      <c r="P159" s="12">
        <f t="shared" si="14"/>
        <v>11.280383477889709</v>
      </c>
    </row>
    <row r="160" spans="1:16" ht="12.6" x14ac:dyDescent="0.45">
      <c r="A160" s="9" t="s">
        <v>40</v>
      </c>
      <c r="B160" s="9" t="s">
        <v>11</v>
      </c>
      <c r="C160" s="12">
        <v>40.5</v>
      </c>
      <c r="D160" s="12">
        <v>48.3</v>
      </c>
      <c r="E160" s="12">
        <f t="shared" si="10"/>
        <v>1535.5777499999999</v>
      </c>
      <c r="F160" s="1" t="s">
        <v>15</v>
      </c>
      <c r="G160" s="10" t="s">
        <v>29</v>
      </c>
      <c r="H160" s="1">
        <v>0</v>
      </c>
      <c r="I160" s="1">
        <v>0</v>
      </c>
      <c r="J160" s="1">
        <v>0</v>
      </c>
      <c r="K160" s="1">
        <v>1</v>
      </c>
      <c r="L160" s="1">
        <f t="shared" si="11"/>
        <v>1</v>
      </c>
      <c r="M160" s="11">
        <f t="shared" si="12"/>
        <v>0</v>
      </c>
      <c r="N160" s="11">
        <f t="shared" si="12"/>
        <v>1</v>
      </c>
      <c r="O160" s="12">
        <f t="shared" si="13"/>
        <v>0</v>
      </c>
      <c r="P160" s="12">
        <f t="shared" si="14"/>
        <v>0.65122068876030537</v>
      </c>
    </row>
    <row r="161" spans="1:16" ht="12.6" x14ac:dyDescent="0.45">
      <c r="A161" s="9" t="s">
        <v>40</v>
      </c>
      <c r="B161" s="9" t="s">
        <v>11</v>
      </c>
      <c r="C161" s="12">
        <v>71.400000000000006</v>
      </c>
      <c r="D161" s="12">
        <v>52.3</v>
      </c>
      <c r="E161" s="12">
        <f t="shared" si="10"/>
        <v>2931.3627000000001</v>
      </c>
      <c r="F161" s="1" t="s">
        <v>15</v>
      </c>
      <c r="G161" s="10" t="s">
        <v>29</v>
      </c>
      <c r="H161" s="1">
        <v>0</v>
      </c>
      <c r="I161" s="1">
        <v>0</v>
      </c>
      <c r="J161" s="1">
        <v>0</v>
      </c>
      <c r="K161" s="1">
        <v>3</v>
      </c>
      <c r="L161" s="1">
        <f t="shared" si="11"/>
        <v>3</v>
      </c>
      <c r="M161" s="11">
        <f t="shared" si="12"/>
        <v>0</v>
      </c>
      <c r="N161" s="11">
        <f t="shared" si="12"/>
        <v>3</v>
      </c>
      <c r="O161" s="12">
        <f t="shared" si="13"/>
        <v>0</v>
      </c>
      <c r="P161" s="12">
        <f t="shared" si="14"/>
        <v>1.0234148097743074</v>
      </c>
    </row>
    <row r="162" spans="1:16" ht="12.6" x14ac:dyDescent="0.45">
      <c r="A162" s="1" t="s">
        <v>40</v>
      </c>
      <c r="B162" s="1" t="s">
        <v>11</v>
      </c>
      <c r="C162" s="12">
        <v>45.1</v>
      </c>
      <c r="D162" s="12">
        <v>29.4</v>
      </c>
      <c r="E162" s="12">
        <f t="shared" si="10"/>
        <v>1040.8629000000001</v>
      </c>
      <c r="F162" s="1" t="s">
        <v>15</v>
      </c>
      <c r="G162" s="10" t="s">
        <v>37</v>
      </c>
      <c r="H162" s="1">
        <v>0</v>
      </c>
      <c r="I162" s="1">
        <v>0</v>
      </c>
      <c r="J162" s="1">
        <v>0</v>
      </c>
      <c r="K162" s="1">
        <v>1</v>
      </c>
      <c r="L162" s="1">
        <f t="shared" si="11"/>
        <v>1</v>
      </c>
      <c r="M162" s="11">
        <f t="shared" si="12"/>
        <v>0</v>
      </c>
      <c r="N162" s="11">
        <f t="shared" si="12"/>
        <v>1</v>
      </c>
      <c r="O162" s="12">
        <f t="shared" si="13"/>
        <v>0</v>
      </c>
      <c r="P162" s="12">
        <f t="shared" si="14"/>
        <v>0.96074132337697882</v>
      </c>
    </row>
    <row r="163" spans="1:16" ht="12.6" x14ac:dyDescent="0.45">
      <c r="A163" s="1" t="s">
        <v>40</v>
      </c>
      <c r="B163" s="1" t="s">
        <v>11</v>
      </c>
      <c r="C163" s="12">
        <v>58.2</v>
      </c>
      <c r="D163" s="12">
        <v>36.6</v>
      </c>
      <c r="E163" s="12">
        <f t="shared" si="10"/>
        <v>1672.1442000000004</v>
      </c>
      <c r="F163" s="1" t="s">
        <v>15</v>
      </c>
      <c r="G163" s="10" t="s">
        <v>37</v>
      </c>
      <c r="H163" s="1">
        <v>1</v>
      </c>
      <c r="I163" s="1">
        <v>0</v>
      </c>
      <c r="J163" s="1">
        <v>0</v>
      </c>
      <c r="K163" s="1">
        <v>1</v>
      </c>
      <c r="L163" s="1">
        <f t="shared" si="11"/>
        <v>2</v>
      </c>
      <c r="M163" s="11">
        <f t="shared" si="12"/>
        <v>1</v>
      </c>
      <c r="N163" s="11">
        <f t="shared" si="12"/>
        <v>1</v>
      </c>
      <c r="O163" s="12">
        <f t="shared" si="13"/>
        <v>0.59803454749895357</v>
      </c>
      <c r="P163" s="12">
        <f t="shared" si="14"/>
        <v>0.59803454749895357</v>
      </c>
    </row>
    <row r="164" spans="1:16" ht="12.6" x14ac:dyDescent="0.45">
      <c r="A164" s="1" t="s">
        <v>40</v>
      </c>
      <c r="B164" s="1" t="s">
        <v>11</v>
      </c>
      <c r="C164" s="12">
        <v>53.8</v>
      </c>
      <c r="D164" s="12">
        <v>33.799999999999997</v>
      </c>
      <c r="E164" s="12">
        <f t="shared" si="10"/>
        <v>1427.4753999999998</v>
      </c>
      <c r="F164" s="1" t="s">
        <v>15</v>
      </c>
      <c r="G164" s="10" t="s">
        <v>37</v>
      </c>
      <c r="H164" s="1">
        <v>0</v>
      </c>
      <c r="I164" s="1">
        <v>0</v>
      </c>
      <c r="J164" s="1">
        <v>0</v>
      </c>
      <c r="K164" s="1">
        <v>1</v>
      </c>
      <c r="L164" s="1">
        <f t="shared" si="11"/>
        <v>1</v>
      </c>
      <c r="M164" s="11">
        <f t="shared" si="12"/>
        <v>0</v>
      </c>
      <c r="N164" s="11">
        <f t="shared" si="12"/>
        <v>1</v>
      </c>
      <c r="O164" s="12">
        <f t="shared" si="13"/>
        <v>0</v>
      </c>
      <c r="P164" s="12">
        <f t="shared" si="14"/>
        <v>0.70053746635493697</v>
      </c>
    </row>
    <row r="165" spans="1:16" ht="12.6" x14ac:dyDescent="0.45">
      <c r="A165" s="1" t="s">
        <v>40</v>
      </c>
      <c r="B165" s="1" t="s">
        <v>11</v>
      </c>
      <c r="C165" s="12">
        <v>39.9</v>
      </c>
      <c r="D165" s="12">
        <v>24.8</v>
      </c>
      <c r="E165" s="12">
        <f t="shared" si="10"/>
        <v>776.77319999999997</v>
      </c>
      <c r="F165" s="1" t="s">
        <v>15</v>
      </c>
      <c r="G165" s="10" t="s">
        <v>37</v>
      </c>
      <c r="H165" s="1">
        <v>0</v>
      </c>
      <c r="I165" s="1">
        <v>0</v>
      </c>
      <c r="J165" s="1">
        <v>0</v>
      </c>
      <c r="K165" s="1">
        <v>3</v>
      </c>
      <c r="L165" s="1">
        <f t="shared" si="11"/>
        <v>3</v>
      </c>
      <c r="M165" s="11">
        <f t="shared" si="12"/>
        <v>0</v>
      </c>
      <c r="N165" s="11">
        <f t="shared" si="12"/>
        <v>3</v>
      </c>
      <c r="O165" s="12">
        <f t="shared" si="13"/>
        <v>0</v>
      </c>
      <c r="P165" s="12">
        <f t="shared" si="14"/>
        <v>3.8621311857824137</v>
      </c>
    </row>
    <row r="166" spans="1:16" ht="12.6" x14ac:dyDescent="0.45">
      <c r="A166" s="9" t="s">
        <v>40</v>
      </c>
      <c r="B166" s="9" t="s">
        <v>11</v>
      </c>
      <c r="C166" s="12">
        <v>40.5</v>
      </c>
      <c r="D166" s="12">
        <v>22.2</v>
      </c>
      <c r="E166" s="12">
        <f t="shared" si="10"/>
        <v>705.79349999999999</v>
      </c>
      <c r="F166" s="1" t="s">
        <v>15</v>
      </c>
      <c r="G166" s="10" t="s">
        <v>37</v>
      </c>
      <c r="H166" s="1">
        <v>0</v>
      </c>
      <c r="I166" s="1">
        <v>0</v>
      </c>
      <c r="J166" s="1">
        <v>0</v>
      </c>
      <c r="K166" s="1">
        <v>1</v>
      </c>
      <c r="L166" s="1">
        <f t="shared" si="11"/>
        <v>1</v>
      </c>
      <c r="M166" s="11">
        <f t="shared" si="12"/>
        <v>0</v>
      </c>
      <c r="N166" s="11">
        <f t="shared" si="12"/>
        <v>1</v>
      </c>
      <c r="O166" s="12">
        <f t="shared" si="13"/>
        <v>0</v>
      </c>
      <c r="P166" s="12">
        <f t="shared" si="14"/>
        <v>1.4168450120325562</v>
      </c>
    </row>
    <row r="167" spans="1:16" ht="12.6" x14ac:dyDescent="0.45">
      <c r="A167" s="1" t="s">
        <v>39</v>
      </c>
      <c r="B167" s="1" t="s">
        <v>30</v>
      </c>
      <c r="C167" s="12">
        <v>82.05</v>
      </c>
      <c r="D167" s="12">
        <v>59.4</v>
      </c>
      <c r="E167" s="12">
        <f t="shared" si="10"/>
        <v>3825.9094499999997</v>
      </c>
      <c r="F167" s="1" t="s">
        <v>12</v>
      </c>
      <c r="G167" s="10" t="s">
        <v>13</v>
      </c>
      <c r="H167" s="1">
        <v>0</v>
      </c>
      <c r="I167" s="1">
        <v>2</v>
      </c>
      <c r="J167" s="1">
        <v>9</v>
      </c>
      <c r="K167" s="1">
        <v>0</v>
      </c>
      <c r="L167" s="1">
        <f t="shared" si="11"/>
        <v>11</v>
      </c>
      <c r="M167" s="11">
        <f t="shared" si="12"/>
        <v>11</v>
      </c>
      <c r="N167" s="11">
        <f t="shared" si="12"/>
        <v>11</v>
      </c>
      <c r="O167" s="12">
        <f t="shared" si="13"/>
        <v>2.8751333882196297</v>
      </c>
      <c r="P167" s="12">
        <f t="shared" si="14"/>
        <v>2.8751333882196297</v>
      </c>
    </row>
    <row r="168" spans="1:16" ht="12.6" x14ac:dyDescent="0.45">
      <c r="A168" s="1" t="s">
        <v>39</v>
      </c>
      <c r="B168" s="1" t="s">
        <v>30</v>
      </c>
      <c r="C168" s="12">
        <v>71.2</v>
      </c>
      <c r="D168" s="12">
        <v>61.35</v>
      </c>
      <c r="E168" s="12">
        <f t="shared" si="10"/>
        <v>3428.9742000000001</v>
      </c>
      <c r="F168" s="1" t="s">
        <v>12</v>
      </c>
      <c r="G168" s="10" t="s">
        <v>13</v>
      </c>
      <c r="H168" s="1">
        <v>7</v>
      </c>
      <c r="I168" s="1">
        <v>6</v>
      </c>
      <c r="J168" s="1">
        <v>0</v>
      </c>
      <c r="K168" s="1">
        <v>0</v>
      </c>
      <c r="L168" s="1">
        <f t="shared" si="11"/>
        <v>13</v>
      </c>
      <c r="M168" s="11">
        <f t="shared" si="12"/>
        <v>13</v>
      </c>
      <c r="N168" s="11">
        <f t="shared" si="12"/>
        <v>6</v>
      </c>
      <c r="O168" s="12">
        <f t="shared" si="13"/>
        <v>3.791221292945278</v>
      </c>
      <c r="P168" s="12">
        <f t="shared" si="14"/>
        <v>1.7497944428978205</v>
      </c>
    </row>
    <row r="169" spans="1:16" ht="12.6" x14ac:dyDescent="0.45">
      <c r="A169" s="1" t="s">
        <v>39</v>
      </c>
      <c r="B169" s="1" t="s">
        <v>30</v>
      </c>
      <c r="C169" s="12">
        <v>101</v>
      </c>
      <c r="D169" s="12">
        <v>55.95</v>
      </c>
      <c r="E169" s="12">
        <f t="shared" si="10"/>
        <v>4435.995750000001</v>
      </c>
      <c r="F169" s="1" t="s">
        <v>12</v>
      </c>
      <c r="G169" s="10" t="s">
        <v>13</v>
      </c>
      <c r="H169" s="1">
        <v>24</v>
      </c>
      <c r="I169" s="1">
        <v>3</v>
      </c>
      <c r="J169" s="1">
        <v>0</v>
      </c>
      <c r="K169" s="1">
        <v>0</v>
      </c>
      <c r="L169" s="1">
        <f t="shared" si="11"/>
        <v>27</v>
      </c>
      <c r="M169" s="11">
        <f t="shared" si="12"/>
        <v>27</v>
      </c>
      <c r="N169" s="11">
        <f t="shared" si="12"/>
        <v>3</v>
      </c>
      <c r="O169" s="12">
        <f t="shared" si="13"/>
        <v>6.0865703038601868</v>
      </c>
      <c r="P169" s="12">
        <f t="shared" si="14"/>
        <v>0.67628558931779847</v>
      </c>
    </row>
    <row r="170" spans="1:16" ht="12.6" x14ac:dyDescent="0.45">
      <c r="A170" s="1" t="s">
        <v>39</v>
      </c>
      <c r="B170" s="1" t="s">
        <v>30</v>
      </c>
      <c r="C170" s="12">
        <v>93.1</v>
      </c>
      <c r="D170" s="12">
        <v>44</v>
      </c>
      <c r="E170" s="12">
        <f t="shared" si="10"/>
        <v>3215.674</v>
      </c>
      <c r="F170" s="1" t="s">
        <v>12</v>
      </c>
      <c r="G170" s="10" t="s">
        <v>13</v>
      </c>
      <c r="H170" s="1">
        <v>21</v>
      </c>
      <c r="I170" s="1">
        <v>0</v>
      </c>
      <c r="J170" s="1">
        <v>0</v>
      </c>
      <c r="K170" s="1">
        <v>0</v>
      </c>
      <c r="L170" s="1">
        <f t="shared" si="11"/>
        <v>21</v>
      </c>
      <c r="M170" s="11">
        <f t="shared" si="12"/>
        <v>21</v>
      </c>
      <c r="N170" s="11">
        <f t="shared" si="12"/>
        <v>0</v>
      </c>
      <c r="O170" s="12">
        <f t="shared" si="13"/>
        <v>6.5305127323229906</v>
      </c>
      <c r="P170" s="12">
        <f t="shared" si="14"/>
        <v>0</v>
      </c>
    </row>
    <row r="171" spans="1:16" ht="12.6" x14ac:dyDescent="0.45">
      <c r="A171" s="1" t="s">
        <v>39</v>
      </c>
      <c r="B171" s="1" t="s">
        <v>30</v>
      </c>
      <c r="C171" s="12">
        <v>94.1</v>
      </c>
      <c r="D171" s="12">
        <v>60</v>
      </c>
      <c r="E171" s="12">
        <f t="shared" si="10"/>
        <v>4432.1100000000006</v>
      </c>
      <c r="F171" s="1" t="s">
        <v>12</v>
      </c>
      <c r="G171" s="10" t="s">
        <v>13</v>
      </c>
      <c r="H171" s="1">
        <v>13</v>
      </c>
      <c r="I171" s="1">
        <v>4</v>
      </c>
      <c r="J171" s="1">
        <v>1</v>
      </c>
      <c r="K171" s="1">
        <v>0</v>
      </c>
      <c r="L171" s="1">
        <f t="shared" si="11"/>
        <v>18</v>
      </c>
      <c r="M171" s="11">
        <f t="shared" si="12"/>
        <v>18</v>
      </c>
      <c r="N171" s="11">
        <f t="shared" si="12"/>
        <v>5</v>
      </c>
      <c r="O171" s="12">
        <f t="shared" si="13"/>
        <v>4.0612710424605876</v>
      </c>
      <c r="P171" s="12">
        <f t="shared" si="14"/>
        <v>1.128130845127941</v>
      </c>
    </row>
    <row r="172" spans="1:16" ht="12.6" x14ac:dyDescent="0.45">
      <c r="A172" s="1" t="s">
        <v>39</v>
      </c>
      <c r="B172" s="1" t="s">
        <v>30</v>
      </c>
      <c r="C172" s="12">
        <v>92</v>
      </c>
      <c r="D172" s="12">
        <v>60</v>
      </c>
      <c r="E172" s="12">
        <f t="shared" si="10"/>
        <v>4333.2</v>
      </c>
      <c r="F172" s="1" t="s">
        <v>12</v>
      </c>
      <c r="G172" s="10" t="s">
        <v>13</v>
      </c>
      <c r="H172" s="1">
        <v>31</v>
      </c>
      <c r="I172" s="1">
        <v>0</v>
      </c>
      <c r="J172" s="1">
        <v>0</v>
      </c>
      <c r="K172" s="1">
        <v>0</v>
      </c>
      <c r="L172" s="1">
        <f t="shared" si="11"/>
        <v>31</v>
      </c>
      <c r="M172" s="11">
        <f t="shared" si="12"/>
        <v>31</v>
      </c>
      <c r="N172" s="11">
        <f t="shared" si="12"/>
        <v>0</v>
      </c>
      <c r="O172" s="12">
        <f t="shared" si="13"/>
        <v>7.1540662789624303</v>
      </c>
      <c r="P172" s="12">
        <f t="shared" si="14"/>
        <v>0</v>
      </c>
    </row>
    <row r="173" spans="1:16" ht="12.6" x14ac:dyDescent="0.45">
      <c r="A173" s="1" t="s">
        <v>39</v>
      </c>
      <c r="B173" s="1" t="s">
        <v>30</v>
      </c>
      <c r="C173" s="12">
        <v>107.9</v>
      </c>
      <c r="D173" s="12">
        <v>65.3</v>
      </c>
      <c r="E173" s="12">
        <f t="shared" si="10"/>
        <v>5531.0079500000002</v>
      </c>
      <c r="F173" s="1" t="s">
        <v>12</v>
      </c>
      <c r="G173" s="10" t="s">
        <v>13</v>
      </c>
      <c r="H173" s="1">
        <v>0</v>
      </c>
      <c r="I173" s="1">
        <v>3</v>
      </c>
      <c r="J173" s="1">
        <v>0</v>
      </c>
      <c r="K173" s="1">
        <v>0</v>
      </c>
      <c r="L173" s="1">
        <f t="shared" si="11"/>
        <v>3</v>
      </c>
      <c r="M173" s="11">
        <f t="shared" si="12"/>
        <v>3</v>
      </c>
      <c r="N173" s="11">
        <f t="shared" si="12"/>
        <v>3</v>
      </c>
      <c r="O173" s="12">
        <f t="shared" si="13"/>
        <v>0.54239661687703777</v>
      </c>
      <c r="P173" s="12">
        <f t="shared" si="14"/>
        <v>0.54239661687703777</v>
      </c>
    </row>
    <row r="174" spans="1:16" ht="12.6" x14ac:dyDescent="0.45">
      <c r="A174" s="1" t="s">
        <v>39</v>
      </c>
      <c r="B174" s="1" t="s">
        <v>30</v>
      </c>
      <c r="C174" s="12">
        <v>103.85</v>
      </c>
      <c r="D174" s="12">
        <v>51.7</v>
      </c>
      <c r="E174" s="12">
        <f t="shared" si="10"/>
        <v>4214.7003249999998</v>
      </c>
      <c r="F174" s="1" t="s">
        <v>12</v>
      </c>
      <c r="G174" s="10" t="s">
        <v>13</v>
      </c>
      <c r="H174" s="1">
        <v>0</v>
      </c>
      <c r="I174" s="1">
        <v>4</v>
      </c>
      <c r="J174" s="1">
        <v>5</v>
      </c>
      <c r="K174" s="1">
        <v>0</v>
      </c>
      <c r="L174" s="1">
        <f t="shared" si="11"/>
        <v>9</v>
      </c>
      <c r="M174" s="11">
        <f t="shared" si="12"/>
        <v>9</v>
      </c>
      <c r="N174" s="11">
        <f t="shared" si="12"/>
        <v>9</v>
      </c>
      <c r="O174" s="12">
        <f t="shared" si="13"/>
        <v>2.1353831366409191</v>
      </c>
      <c r="P174" s="12">
        <f t="shared" si="14"/>
        <v>2.1353831366409191</v>
      </c>
    </row>
    <row r="175" spans="1:16" ht="12.6" x14ac:dyDescent="0.45">
      <c r="A175" s="1" t="s">
        <v>39</v>
      </c>
      <c r="B175" s="1" t="s">
        <v>30</v>
      </c>
      <c r="C175" s="12">
        <v>105.4</v>
      </c>
      <c r="D175" s="12">
        <v>64.7</v>
      </c>
      <c r="E175" s="12">
        <f t="shared" si="10"/>
        <v>5353.2133000000013</v>
      </c>
      <c r="F175" s="1" t="s">
        <v>12</v>
      </c>
      <c r="G175" s="10" t="s">
        <v>13</v>
      </c>
      <c r="H175" s="1">
        <v>1</v>
      </c>
      <c r="I175" s="1">
        <v>1</v>
      </c>
      <c r="J175" s="1">
        <v>0</v>
      </c>
      <c r="K175" s="1">
        <v>0</v>
      </c>
      <c r="L175" s="1">
        <f t="shared" si="11"/>
        <v>2</v>
      </c>
      <c r="M175" s="11">
        <f t="shared" si="12"/>
        <v>2</v>
      </c>
      <c r="N175" s="11">
        <f t="shared" si="12"/>
        <v>1</v>
      </c>
      <c r="O175" s="12">
        <f t="shared" si="13"/>
        <v>0.37360738082302819</v>
      </c>
      <c r="P175" s="12">
        <f t="shared" si="14"/>
        <v>0.1868036904115141</v>
      </c>
    </row>
    <row r="176" spans="1:16" ht="12.6" x14ac:dyDescent="0.45">
      <c r="A176" s="1" t="s">
        <v>39</v>
      </c>
      <c r="B176" s="1" t="s">
        <v>30</v>
      </c>
      <c r="C176" s="12">
        <v>120.5</v>
      </c>
      <c r="D176" s="12">
        <v>72.2</v>
      </c>
      <c r="E176" s="12">
        <f t="shared" si="10"/>
        <v>6829.5785000000005</v>
      </c>
      <c r="F176" s="1" t="s">
        <v>12</v>
      </c>
      <c r="G176" s="10" t="s">
        <v>13</v>
      </c>
      <c r="H176" s="1">
        <v>0</v>
      </c>
      <c r="I176" s="1">
        <v>2</v>
      </c>
      <c r="J176" s="1">
        <v>0</v>
      </c>
      <c r="K176" s="1">
        <v>0</v>
      </c>
      <c r="L176" s="1">
        <f t="shared" si="11"/>
        <v>2</v>
      </c>
      <c r="M176" s="11">
        <f t="shared" si="12"/>
        <v>2</v>
      </c>
      <c r="N176" s="11">
        <f t="shared" si="12"/>
        <v>2</v>
      </c>
      <c r="O176" s="12">
        <f t="shared" si="13"/>
        <v>0.29284384094860316</v>
      </c>
      <c r="P176" s="12">
        <f t="shared" si="14"/>
        <v>0.29284384094860316</v>
      </c>
    </row>
    <row r="177" spans="1:16" ht="12.6" x14ac:dyDescent="0.45">
      <c r="A177" s="1" t="s">
        <v>39</v>
      </c>
      <c r="B177" s="1" t="s">
        <v>30</v>
      </c>
      <c r="C177" s="12">
        <v>126.1</v>
      </c>
      <c r="D177" s="12">
        <v>75.400000000000006</v>
      </c>
      <c r="E177" s="12">
        <f t="shared" si="10"/>
        <v>7463.7329000000009</v>
      </c>
      <c r="F177" s="1" t="s">
        <v>12</v>
      </c>
      <c r="G177" s="10" t="s">
        <v>13</v>
      </c>
      <c r="H177" s="1">
        <v>3</v>
      </c>
      <c r="I177" s="1">
        <v>0</v>
      </c>
      <c r="J177" s="1">
        <v>0</v>
      </c>
      <c r="K177" s="1">
        <v>0</v>
      </c>
      <c r="L177" s="1">
        <f t="shared" si="11"/>
        <v>3</v>
      </c>
      <c r="M177" s="11">
        <f t="shared" si="12"/>
        <v>3</v>
      </c>
      <c r="N177" s="11">
        <f t="shared" si="12"/>
        <v>0</v>
      </c>
      <c r="O177" s="12">
        <f t="shared" si="13"/>
        <v>0.40194364404438959</v>
      </c>
      <c r="P177" s="12">
        <f t="shared" si="14"/>
        <v>0</v>
      </c>
    </row>
    <row r="178" spans="1:16" ht="12.6" x14ac:dyDescent="0.45">
      <c r="A178" s="1" t="s">
        <v>39</v>
      </c>
      <c r="B178" s="1" t="s">
        <v>30</v>
      </c>
      <c r="C178" s="12">
        <v>100.5</v>
      </c>
      <c r="D178" s="12">
        <v>60.5</v>
      </c>
      <c r="E178" s="12">
        <f t="shared" si="10"/>
        <v>4772.9962500000001</v>
      </c>
      <c r="F178" s="1" t="s">
        <v>12</v>
      </c>
      <c r="G178" s="10" t="s">
        <v>13</v>
      </c>
      <c r="H178" s="1">
        <v>1</v>
      </c>
      <c r="I178" s="1">
        <v>5</v>
      </c>
      <c r="J178" s="1">
        <v>0</v>
      </c>
      <c r="K178" s="1">
        <v>0</v>
      </c>
      <c r="L178" s="1">
        <f t="shared" si="11"/>
        <v>6</v>
      </c>
      <c r="M178" s="11">
        <f t="shared" si="12"/>
        <v>6</v>
      </c>
      <c r="N178" s="11">
        <f t="shared" si="12"/>
        <v>5</v>
      </c>
      <c r="O178" s="12">
        <f t="shared" si="13"/>
        <v>1.2570720121558863</v>
      </c>
      <c r="P178" s="12">
        <f t="shared" si="14"/>
        <v>1.0475600101299052</v>
      </c>
    </row>
    <row r="179" spans="1:16" ht="12.6" x14ac:dyDescent="0.45">
      <c r="A179" s="1" t="s">
        <v>39</v>
      </c>
      <c r="B179" s="1" t="s">
        <v>30</v>
      </c>
      <c r="C179" s="12">
        <v>100.5</v>
      </c>
      <c r="D179" s="12">
        <v>76.599999999999994</v>
      </c>
      <c r="E179" s="12">
        <f t="shared" si="10"/>
        <v>6043.1655000000001</v>
      </c>
      <c r="F179" s="1" t="s">
        <v>12</v>
      </c>
      <c r="G179" s="10" t="s">
        <v>13</v>
      </c>
      <c r="H179" s="1">
        <v>6</v>
      </c>
      <c r="I179" s="1">
        <v>0</v>
      </c>
      <c r="J179" s="1">
        <v>0</v>
      </c>
      <c r="K179" s="1">
        <v>0</v>
      </c>
      <c r="L179" s="1">
        <f t="shared" si="11"/>
        <v>6</v>
      </c>
      <c r="M179" s="11">
        <f t="shared" si="12"/>
        <v>6</v>
      </c>
      <c r="N179" s="11">
        <f t="shared" si="12"/>
        <v>0</v>
      </c>
      <c r="O179" s="12">
        <f t="shared" si="13"/>
        <v>0.99285713753826532</v>
      </c>
      <c r="P179" s="12">
        <f t="shared" si="14"/>
        <v>0</v>
      </c>
    </row>
    <row r="180" spans="1:16" ht="12.6" x14ac:dyDescent="0.45">
      <c r="A180" s="1" t="s">
        <v>39</v>
      </c>
      <c r="B180" s="1" t="s">
        <v>30</v>
      </c>
      <c r="C180" s="12">
        <v>126.1</v>
      </c>
      <c r="D180" s="12">
        <v>73.7</v>
      </c>
      <c r="E180" s="12">
        <f t="shared" si="10"/>
        <v>7295.4524499999998</v>
      </c>
      <c r="F180" s="1" t="s">
        <v>12</v>
      </c>
      <c r="G180" s="10" t="s">
        <v>13</v>
      </c>
      <c r="H180" s="1">
        <v>5</v>
      </c>
      <c r="I180" s="1">
        <v>2</v>
      </c>
      <c r="J180" s="1">
        <v>0</v>
      </c>
      <c r="K180" s="1">
        <v>0</v>
      </c>
      <c r="L180" s="1">
        <f t="shared" si="11"/>
        <v>7</v>
      </c>
      <c r="M180" s="11">
        <f t="shared" si="12"/>
        <v>7</v>
      </c>
      <c r="N180" s="11">
        <f t="shared" si="12"/>
        <v>2</v>
      </c>
      <c r="O180" s="12">
        <f t="shared" si="13"/>
        <v>0.95950183322762939</v>
      </c>
      <c r="P180" s="12">
        <f t="shared" si="14"/>
        <v>0.27414338092217982</v>
      </c>
    </row>
    <row r="181" spans="1:16" ht="12.6" x14ac:dyDescent="0.45">
      <c r="A181" s="1" t="s">
        <v>39</v>
      </c>
      <c r="B181" s="1" t="s">
        <v>30</v>
      </c>
      <c r="C181" s="12">
        <v>100.5</v>
      </c>
      <c r="D181" s="12">
        <v>60.5</v>
      </c>
      <c r="E181" s="12">
        <f t="shared" si="10"/>
        <v>4772.9962500000001</v>
      </c>
      <c r="F181" s="1" t="s">
        <v>12</v>
      </c>
      <c r="G181" s="10" t="s">
        <v>13</v>
      </c>
      <c r="H181" s="1">
        <v>0</v>
      </c>
      <c r="I181" s="1">
        <v>1</v>
      </c>
      <c r="J181" s="1">
        <v>0</v>
      </c>
      <c r="K181" s="1">
        <v>0</v>
      </c>
      <c r="L181" s="1">
        <f t="shared" si="11"/>
        <v>1</v>
      </c>
      <c r="M181" s="11">
        <f t="shared" si="12"/>
        <v>1</v>
      </c>
      <c r="N181" s="11">
        <f t="shared" si="12"/>
        <v>1</v>
      </c>
      <c r="O181" s="12">
        <f t="shared" si="13"/>
        <v>0.20951200202598105</v>
      </c>
      <c r="P181" s="12">
        <f t="shared" si="14"/>
        <v>0.20951200202598105</v>
      </c>
    </row>
    <row r="182" spans="1:16" ht="12.6" x14ac:dyDescent="0.45">
      <c r="A182" s="1" t="s">
        <v>39</v>
      </c>
      <c r="B182" s="1" t="s">
        <v>30</v>
      </c>
      <c r="C182" s="12">
        <v>100.35</v>
      </c>
      <c r="D182" s="13">
        <v>58.8</v>
      </c>
      <c r="E182" s="12">
        <f t="shared" si="10"/>
        <v>4631.9552999999996</v>
      </c>
      <c r="F182" s="1" t="s">
        <v>12</v>
      </c>
      <c r="G182" s="10" t="s">
        <v>13</v>
      </c>
      <c r="H182" s="1">
        <v>3</v>
      </c>
      <c r="I182" s="1">
        <v>3</v>
      </c>
      <c r="J182" s="1">
        <v>1</v>
      </c>
      <c r="K182" s="1">
        <v>0</v>
      </c>
      <c r="L182" s="1">
        <f t="shared" si="11"/>
        <v>7</v>
      </c>
      <c r="M182" s="11">
        <f t="shared" si="12"/>
        <v>7</v>
      </c>
      <c r="N182" s="11">
        <f t="shared" si="12"/>
        <v>4</v>
      </c>
      <c r="O182" s="12">
        <f t="shared" si="13"/>
        <v>1.5112408360244756</v>
      </c>
      <c r="P182" s="12">
        <f t="shared" si="14"/>
        <v>0.8635661920139861</v>
      </c>
    </row>
    <row r="183" spans="1:16" ht="12.6" x14ac:dyDescent="0.45">
      <c r="A183" s="1" t="s">
        <v>39</v>
      </c>
      <c r="B183" s="1" t="s">
        <v>30</v>
      </c>
      <c r="C183" s="12">
        <v>120.5</v>
      </c>
      <c r="D183" s="12">
        <v>75.400000000000006</v>
      </c>
      <c r="E183" s="12">
        <f t="shared" si="10"/>
        <v>7132.2745000000004</v>
      </c>
      <c r="F183" s="1" t="s">
        <v>12</v>
      </c>
      <c r="G183" s="10" t="s">
        <v>13</v>
      </c>
      <c r="H183" s="1">
        <v>2</v>
      </c>
      <c r="I183" s="1">
        <v>7</v>
      </c>
      <c r="J183" s="1">
        <v>0</v>
      </c>
      <c r="K183" s="1">
        <v>0</v>
      </c>
      <c r="L183" s="1">
        <f t="shared" si="11"/>
        <v>9</v>
      </c>
      <c r="M183" s="11">
        <f t="shared" si="12"/>
        <v>9</v>
      </c>
      <c r="N183" s="11">
        <f t="shared" si="12"/>
        <v>7</v>
      </c>
      <c r="O183" s="12">
        <f t="shared" si="13"/>
        <v>1.2618695480663285</v>
      </c>
      <c r="P183" s="12">
        <f t="shared" si="14"/>
        <v>0.9814540929404777</v>
      </c>
    </row>
    <row r="184" spans="1:16" ht="12.6" x14ac:dyDescent="0.45">
      <c r="A184" s="1" t="s">
        <v>39</v>
      </c>
      <c r="B184" s="1" t="s">
        <v>30</v>
      </c>
      <c r="C184" s="12">
        <f>AVERAGE(C179:C183)</f>
        <v>109.59</v>
      </c>
      <c r="D184" s="12">
        <f>AVERAGE(D179:D183)</f>
        <v>69</v>
      </c>
      <c r="E184" s="12">
        <f t="shared" si="10"/>
        <v>5935.9423500000003</v>
      </c>
      <c r="F184" s="1" t="s">
        <v>12</v>
      </c>
      <c r="G184" s="10" t="s">
        <v>13</v>
      </c>
      <c r="H184" s="1">
        <v>0</v>
      </c>
      <c r="I184" s="1">
        <v>3</v>
      </c>
      <c r="J184" s="1">
        <v>0</v>
      </c>
      <c r="K184" s="1">
        <v>0</v>
      </c>
      <c r="L184" s="1">
        <f t="shared" si="11"/>
        <v>3</v>
      </c>
      <c r="M184" s="11">
        <f t="shared" si="12"/>
        <v>3</v>
      </c>
      <c r="N184" s="11">
        <f t="shared" si="12"/>
        <v>3</v>
      </c>
      <c r="O184" s="12">
        <f t="shared" si="13"/>
        <v>0.50539574394619924</v>
      </c>
      <c r="P184" s="12">
        <f t="shared" si="14"/>
        <v>0.50539574394619924</v>
      </c>
    </row>
    <row r="185" spans="1:16" ht="12.6" x14ac:dyDescent="0.45">
      <c r="A185" s="1" t="s">
        <v>39</v>
      </c>
      <c r="B185" s="1" t="s">
        <v>30</v>
      </c>
      <c r="C185" s="12">
        <v>126.6</v>
      </c>
      <c r="D185" s="13">
        <v>73.3</v>
      </c>
      <c r="E185" s="12">
        <f t="shared" si="10"/>
        <v>7284.6272999999992</v>
      </c>
      <c r="F185" s="1" t="s">
        <v>12</v>
      </c>
      <c r="G185" s="10" t="s">
        <v>13</v>
      </c>
      <c r="H185" s="1">
        <v>4</v>
      </c>
      <c r="I185" s="1">
        <v>0</v>
      </c>
      <c r="J185" s="1">
        <v>0</v>
      </c>
      <c r="K185" s="1">
        <v>1</v>
      </c>
      <c r="L185" s="1">
        <f t="shared" si="11"/>
        <v>5</v>
      </c>
      <c r="M185" s="11">
        <f t="shared" si="12"/>
        <v>4</v>
      </c>
      <c r="N185" s="11">
        <f t="shared" si="12"/>
        <v>1</v>
      </c>
      <c r="O185" s="12">
        <f t="shared" si="13"/>
        <v>0.54910153056148803</v>
      </c>
      <c r="P185" s="12">
        <f t="shared" si="14"/>
        <v>0.13727538264037201</v>
      </c>
    </row>
    <row r="186" spans="1:16" ht="12.6" x14ac:dyDescent="0.45">
      <c r="A186" s="1" t="s">
        <v>39</v>
      </c>
      <c r="B186" s="1" t="s">
        <v>30</v>
      </c>
      <c r="C186" s="12">
        <v>97.45</v>
      </c>
      <c r="D186" s="13">
        <v>63</v>
      </c>
      <c r="E186" s="12">
        <f t="shared" si="10"/>
        <v>4819.3897500000003</v>
      </c>
      <c r="F186" s="1" t="s">
        <v>12</v>
      </c>
      <c r="G186" s="10" t="s">
        <v>13</v>
      </c>
      <c r="H186" s="1">
        <v>0</v>
      </c>
      <c r="I186" s="1">
        <v>4</v>
      </c>
      <c r="J186" s="1">
        <v>2</v>
      </c>
      <c r="K186" s="1">
        <v>0</v>
      </c>
      <c r="L186" s="1">
        <f t="shared" si="11"/>
        <v>6</v>
      </c>
      <c r="M186" s="11">
        <f t="shared" si="12"/>
        <v>6</v>
      </c>
      <c r="N186" s="11">
        <f t="shared" si="12"/>
        <v>6</v>
      </c>
      <c r="O186" s="12">
        <f t="shared" si="13"/>
        <v>1.2449709011395063</v>
      </c>
      <c r="P186" s="12">
        <f t="shared" si="14"/>
        <v>1.2449709011395063</v>
      </c>
    </row>
    <row r="187" spans="1:16" ht="12.6" x14ac:dyDescent="0.45">
      <c r="A187" s="1" t="s">
        <v>39</v>
      </c>
      <c r="B187" s="1" t="s">
        <v>30</v>
      </c>
      <c r="C187" s="12">
        <v>141.25</v>
      </c>
      <c r="D187" s="13">
        <v>71.7</v>
      </c>
      <c r="E187" s="12">
        <f t="shared" si="10"/>
        <v>7950.1856250000001</v>
      </c>
      <c r="F187" s="1" t="s">
        <v>12</v>
      </c>
      <c r="G187" s="10" t="s">
        <v>13</v>
      </c>
      <c r="H187" s="1">
        <v>0</v>
      </c>
      <c r="I187" s="1">
        <v>0</v>
      </c>
      <c r="J187" s="1">
        <v>0</v>
      </c>
      <c r="K187" s="1">
        <v>8</v>
      </c>
      <c r="L187" s="1">
        <f t="shared" si="11"/>
        <v>8</v>
      </c>
      <c r="M187" s="11">
        <f t="shared" si="12"/>
        <v>0</v>
      </c>
      <c r="N187" s="11">
        <f t="shared" si="12"/>
        <v>8</v>
      </c>
      <c r="O187" s="12">
        <f t="shared" si="13"/>
        <v>0</v>
      </c>
      <c r="P187" s="12">
        <f t="shared" si="14"/>
        <v>1.0062658128186786</v>
      </c>
    </row>
    <row r="188" spans="1:16" ht="12.6" x14ac:dyDescent="0.45">
      <c r="A188" s="1" t="s">
        <v>39</v>
      </c>
      <c r="B188" s="1" t="s">
        <v>30</v>
      </c>
      <c r="C188" s="12">
        <v>121.6</v>
      </c>
      <c r="D188" s="13">
        <v>62.7</v>
      </c>
      <c r="E188" s="12">
        <f t="shared" si="10"/>
        <v>5985.0911999999998</v>
      </c>
      <c r="F188" s="1" t="s">
        <v>12</v>
      </c>
      <c r="G188" s="10" t="s">
        <v>13</v>
      </c>
      <c r="H188" s="1">
        <v>0</v>
      </c>
      <c r="I188" s="1">
        <v>2</v>
      </c>
      <c r="J188" s="1">
        <v>0</v>
      </c>
      <c r="K188" s="1">
        <v>0</v>
      </c>
      <c r="L188" s="1">
        <f t="shared" si="11"/>
        <v>2</v>
      </c>
      <c r="M188" s="11">
        <f t="shared" si="12"/>
        <v>2</v>
      </c>
      <c r="N188" s="11">
        <f t="shared" si="12"/>
        <v>2</v>
      </c>
      <c r="O188" s="12">
        <f t="shared" si="13"/>
        <v>0.33416366320366181</v>
      </c>
      <c r="P188" s="12">
        <f t="shared" si="14"/>
        <v>0.33416366320366181</v>
      </c>
    </row>
    <row r="189" spans="1:16" ht="12.6" x14ac:dyDescent="0.45">
      <c r="A189" s="1" t="s">
        <v>39</v>
      </c>
      <c r="B189" s="1" t="s">
        <v>30</v>
      </c>
      <c r="C189" s="12">
        <v>146</v>
      </c>
      <c r="D189" s="13">
        <v>98.8</v>
      </c>
      <c r="E189" s="12">
        <f t="shared" si="10"/>
        <v>11323.468000000001</v>
      </c>
      <c r="F189" s="1" t="s">
        <v>12</v>
      </c>
      <c r="G189" s="10" t="s">
        <v>13</v>
      </c>
      <c r="H189" s="1">
        <v>1</v>
      </c>
      <c r="I189" s="1">
        <v>3</v>
      </c>
      <c r="J189" s="1">
        <v>0</v>
      </c>
      <c r="K189" s="1">
        <v>0</v>
      </c>
      <c r="L189" s="1">
        <f t="shared" si="11"/>
        <v>4</v>
      </c>
      <c r="M189" s="11">
        <f t="shared" si="12"/>
        <v>4</v>
      </c>
      <c r="N189" s="11">
        <f t="shared" si="12"/>
        <v>3</v>
      </c>
      <c r="O189" s="12">
        <f t="shared" si="13"/>
        <v>0.35324866904732716</v>
      </c>
      <c r="P189" s="12">
        <f t="shared" si="14"/>
        <v>0.26493650178549538</v>
      </c>
    </row>
    <row r="190" spans="1:16" ht="12.6" x14ac:dyDescent="0.45">
      <c r="A190" s="1" t="s">
        <v>39</v>
      </c>
      <c r="B190" s="1" t="s">
        <v>30</v>
      </c>
      <c r="C190" s="12">
        <v>143.19999999999999</v>
      </c>
      <c r="D190" s="12">
        <v>71.400000000000006</v>
      </c>
      <c r="E190" s="12">
        <f t="shared" si="10"/>
        <v>8026.2168000000001</v>
      </c>
      <c r="F190" s="1" t="s">
        <v>12</v>
      </c>
      <c r="G190" s="10" t="s">
        <v>13</v>
      </c>
      <c r="H190" s="1">
        <v>2</v>
      </c>
      <c r="I190" s="1">
        <v>3</v>
      </c>
      <c r="J190" s="1">
        <v>0</v>
      </c>
      <c r="K190" s="1">
        <v>0</v>
      </c>
      <c r="L190" s="1">
        <f t="shared" si="11"/>
        <v>5</v>
      </c>
      <c r="M190" s="11">
        <f t="shared" si="12"/>
        <v>5</v>
      </c>
      <c r="N190" s="11">
        <f t="shared" si="12"/>
        <v>3</v>
      </c>
      <c r="O190" s="12">
        <f t="shared" si="13"/>
        <v>0.62295850269083186</v>
      </c>
      <c r="P190" s="12">
        <f t="shared" si="14"/>
        <v>0.37377510161449912</v>
      </c>
    </row>
    <row r="191" spans="1:16" ht="12.6" x14ac:dyDescent="0.45">
      <c r="A191" s="9" t="s">
        <v>39</v>
      </c>
      <c r="B191" s="1" t="s">
        <v>30</v>
      </c>
      <c r="C191" s="12">
        <v>99.35</v>
      </c>
      <c r="D191" s="12">
        <v>59.5</v>
      </c>
      <c r="E191" s="12">
        <f t="shared" si="10"/>
        <v>4640.3901249999999</v>
      </c>
      <c r="F191" s="1" t="s">
        <v>12</v>
      </c>
      <c r="G191" s="10" t="s">
        <v>13</v>
      </c>
      <c r="H191" s="1">
        <v>1</v>
      </c>
      <c r="I191" s="1">
        <v>0</v>
      </c>
      <c r="J191" s="1">
        <v>0</v>
      </c>
      <c r="K191" s="1">
        <v>2</v>
      </c>
      <c r="L191" s="1">
        <f t="shared" si="11"/>
        <v>3</v>
      </c>
      <c r="M191" s="11">
        <f t="shared" si="12"/>
        <v>1</v>
      </c>
      <c r="N191" s="11">
        <f t="shared" si="12"/>
        <v>2</v>
      </c>
      <c r="O191" s="12">
        <f t="shared" si="13"/>
        <v>0.21549912250104189</v>
      </c>
      <c r="P191" s="12">
        <f t="shared" si="14"/>
        <v>0.43099824500208378</v>
      </c>
    </row>
    <row r="192" spans="1:16" ht="12.6" x14ac:dyDescent="0.45">
      <c r="A192" s="9" t="s">
        <v>39</v>
      </c>
      <c r="B192" s="1" t="s">
        <v>30</v>
      </c>
      <c r="C192" s="12">
        <v>115.4</v>
      </c>
      <c r="D192" s="12">
        <v>64.400000000000006</v>
      </c>
      <c r="E192" s="12">
        <f t="shared" si="10"/>
        <v>5833.9316000000008</v>
      </c>
      <c r="F192" s="1" t="s">
        <v>12</v>
      </c>
      <c r="G192" s="10" t="s">
        <v>13</v>
      </c>
      <c r="H192" s="1">
        <v>1</v>
      </c>
      <c r="I192" s="1">
        <v>0</v>
      </c>
      <c r="J192" s="1">
        <v>0</v>
      </c>
      <c r="K192" s="1">
        <v>6</v>
      </c>
      <c r="L192" s="1">
        <f t="shared" si="11"/>
        <v>7</v>
      </c>
      <c r="M192" s="11">
        <f t="shared" si="12"/>
        <v>1</v>
      </c>
      <c r="N192" s="11">
        <f t="shared" si="12"/>
        <v>6</v>
      </c>
      <c r="O192" s="12">
        <f t="shared" si="13"/>
        <v>0.1714109915172814</v>
      </c>
      <c r="P192" s="12">
        <f t="shared" si="14"/>
        <v>1.0284659491036883</v>
      </c>
    </row>
    <row r="193" spans="1:16" ht="12.6" x14ac:dyDescent="0.45">
      <c r="A193" s="9" t="s">
        <v>39</v>
      </c>
      <c r="B193" s="1" t="s">
        <v>30</v>
      </c>
      <c r="C193" s="12">
        <v>115.4</v>
      </c>
      <c r="D193" s="12">
        <v>75.400000000000006</v>
      </c>
      <c r="E193" s="12">
        <f t="shared" si="10"/>
        <v>6830.410600000002</v>
      </c>
      <c r="F193" s="1" t="s">
        <v>12</v>
      </c>
      <c r="G193" s="10" t="s">
        <v>13</v>
      </c>
      <c r="H193" s="1">
        <v>0</v>
      </c>
      <c r="I193" s="1">
        <v>0</v>
      </c>
      <c r="J193" s="1">
        <v>0</v>
      </c>
      <c r="K193" s="1">
        <v>1</v>
      </c>
      <c r="L193" s="1">
        <f t="shared" si="11"/>
        <v>1</v>
      </c>
      <c r="M193" s="11">
        <f t="shared" si="12"/>
        <v>0</v>
      </c>
      <c r="N193" s="11">
        <f t="shared" si="12"/>
        <v>1</v>
      </c>
      <c r="O193" s="12">
        <f t="shared" si="13"/>
        <v>0</v>
      </c>
      <c r="P193" s="12">
        <f t="shared" si="14"/>
        <v>0.14640408294048965</v>
      </c>
    </row>
    <row r="194" spans="1:16" ht="12.6" x14ac:dyDescent="0.45">
      <c r="A194" s="9" t="s">
        <v>39</v>
      </c>
      <c r="B194" s="1" t="s">
        <v>30</v>
      </c>
      <c r="C194" s="12">
        <v>136.35</v>
      </c>
      <c r="D194" s="13">
        <v>71.599999999999994</v>
      </c>
      <c r="E194" s="12">
        <f t="shared" si="10"/>
        <v>7663.6880999999985</v>
      </c>
      <c r="F194" s="1" t="s">
        <v>12</v>
      </c>
      <c r="G194" s="10" t="s">
        <v>13</v>
      </c>
      <c r="H194" s="1">
        <v>1</v>
      </c>
      <c r="I194" s="1">
        <v>0</v>
      </c>
      <c r="J194" s="1">
        <v>0</v>
      </c>
      <c r="K194" s="1">
        <v>1</v>
      </c>
      <c r="L194" s="1">
        <f t="shared" si="11"/>
        <v>2</v>
      </c>
      <c r="M194" s="11">
        <f t="shared" si="12"/>
        <v>1</v>
      </c>
      <c r="N194" s="11">
        <f t="shared" si="12"/>
        <v>1</v>
      </c>
      <c r="O194" s="12">
        <f t="shared" si="13"/>
        <v>0.13048547735130298</v>
      </c>
      <c r="P194" s="12">
        <f t="shared" si="14"/>
        <v>0.13048547735130298</v>
      </c>
    </row>
    <row r="195" spans="1:16" ht="12.6" x14ac:dyDescent="0.45">
      <c r="A195" s="1" t="s">
        <v>39</v>
      </c>
      <c r="B195" s="1" t="s">
        <v>31</v>
      </c>
      <c r="C195" s="12">
        <v>74.400000000000006</v>
      </c>
      <c r="D195" s="12">
        <v>51.5</v>
      </c>
      <c r="E195" s="12">
        <f t="shared" ref="E195:E258" si="15">(C195/2)*(D195/2)*3.14</f>
        <v>3007.8060000000005</v>
      </c>
      <c r="F195" s="1" t="s">
        <v>12</v>
      </c>
      <c r="G195" s="10" t="s">
        <v>13</v>
      </c>
      <c r="H195" s="1">
        <v>3</v>
      </c>
      <c r="I195" s="1">
        <v>0</v>
      </c>
      <c r="J195" s="1">
        <v>0</v>
      </c>
      <c r="K195" s="1">
        <v>0</v>
      </c>
      <c r="L195" s="1">
        <f t="shared" ref="L195:L258" si="16">SUM(H195:K195)</f>
        <v>3</v>
      </c>
      <c r="M195" s="11">
        <f t="shared" ref="M195:N258" si="17">SUM(H195:J195)</f>
        <v>3</v>
      </c>
      <c r="N195" s="11">
        <f t="shared" si="17"/>
        <v>0</v>
      </c>
      <c r="O195" s="12">
        <f t="shared" si="13"/>
        <v>0.99740475283312802</v>
      </c>
      <c r="P195" s="12">
        <f t="shared" si="14"/>
        <v>0</v>
      </c>
    </row>
    <row r="196" spans="1:16" ht="12.6" x14ac:dyDescent="0.45">
      <c r="A196" s="9" t="s">
        <v>39</v>
      </c>
      <c r="B196" s="9" t="s">
        <v>31</v>
      </c>
      <c r="C196" s="12">
        <v>60.3</v>
      </c>
      <c r="D196" s="12">
        <v>41.5</v>
      </c>
      <c r="E196" s="12">
        <f t="shared" si="15"/>
        <v>1964.4232499999998</v>
      </c>
      <c r="F196" s="1" t="s">
        <v>12</v>
      </c>
      <c r="G196" s="10" t="s">
        <v>13</v>
      </c>
      <c r="H196" s="1">
        <v>0</v>
      </c>
      <c r="I196" s="1">
        <v>0</v>
      </c>
      <c r="J196" s="1">
        <v>0</v>
      </c>
      <c r="K196" s="1">
        <v>1</v>
      </c>
      <c r="L196" s="1">
        <f t="shared" si="16"/>
        <v>1</v>
      </c>
      <c r="M196" s="11">
        <f t="shared" si="17"/>
        <v>0</v>
      </c>
      <c r="N196" s="11">
        <f t="shared" si="17"/>
        <v>1</v>
      </c>
      <c r="O196" s="12">
        <f t="shared" ref="O196:O259" si="18">(M196/E196)*1000</f>
        <v>0</v>
      </c>
      <c r="P196" s="12">
        <f t="shared" ref="P196:P259" si="19">(N196/E196)*1000</f>
        <v>0.50905526596674111</v>
      </c>
    </row>
    <row r="197" spans="1:16" ht="12.6" x14ac:dyDescent="0.45">
      <c r="A197" s="9" t="s">
        <v>39</v>
      </c>
      <c r="B197" s="9" t="s">
        <v>31</v>
      </c>
      <c r="C197" s="12">
        <v>69.8</v>
      </c>
      <c r="D197" s="12">
        <v>40.5</v>
      </c>
      <c r="E197" s="12">
        <f t="shared" si="15"/>
        <v>2219.1165000000001</v>
      </c>
      <c r="F197" s="1" t="s">
        <v>12</v>
      </c>
      <c r="G197" s="10" t="s">
        <v>13</v>
      </c>
      <c r="H197" s="1">
        <v>0</v>
      </c>
      <c r="I197" s="1">
        <v>0</v>
      </c>
      <c r="J197" s="1">
        <v>0</v>
      </c>
      <c r="K197" s="1">
        <v>1</v>
      </c>
      <c r="L197" s="1">
        <f t="shared" si="16"/>
        <v>1</v>
      </c>
      <c r="M197" s="11">
        <f t="shared" si="17"/>
        <v>0</v>
      </c>
      <c r="N197" s="11">
        <f t="shared" si="17"/>
        <v>1</v>
      </c>
      <c r="O197" s="12">
        <f t="shared" si="18"/>
        <v>0</v>
      </c>
      <c r="P197" s="12">
        <f t="shared" si="19"/>
        <v>0.45062978892725997</v>
      </c>
    </row>
    <row r="198" spans="1:16" ht="12.6" x14ac:dyDescent="0.45">
      <c r="A198" s="9" t="s">
        <v>39</v>
      </c>
      <c r="B198" s="9" t="s">
        <v>31</v>
      </c>
      <c r="C198" s="12">
        <v>95.4</v>
      </c>
      <c r="D198" s="12">
        <v>39.299999999999997</v>
      </c>
      <c r="E198" s="12">
        <f t="shared" si="15"/>
        <v>2943.1376999999998</v>
      </c>
      <c r="F198" s="1" t="s">
        <v>12</v>
      </c>
      <c r="G198" s="10" t="s">
        <v>13</v>
      </c>
      <c r="H198" s="1">
        <v>2</v>
      </c>
      <c r="I198" s="1">
        <v>0</v>
      </c>
      <c r="J198" s="1">
        <v>0</v>
      </c>
      <c r="K198" s="1">
        <v>2</v>
      </c>
      <c r="L198" s="1">
        <f t="shared" si="16"/>
        <v>4</v>
      </c>
      <c r="M198" s="11">
        <f t="shared" si="17"/>
        <v>2</v>
      </c>
      <c r="N198" s="11">
        <f t="shared" si="17"/>
        <v>2</v>
      </c>
      <c r="O198" s="12">
        <f t="shared" si="18"/>
        <v>0.67954686591796243</v>
      </c>
      <c r="P198" s="12">
        <f t="shared" si="19"/>
        <v>0.67954686591796243</v>
      </c>
    </row>
    <row r="199" spans="1:16" ht="12.6" x14ac:dyDescent="0.45">
      <c r="A199" s="9" t="s">
        <v>39</v>
      </c>
      <c r="B199" s="9" t="s">
        <v>31</v>
      </c>
      <c r="C199" s="12">
        <v>85.4</v>
      </c>
      <c r="D199" s="12">
        <v>56.1</v>
      </c>
      <c r="E199" s="12">
        <f t="shared" si="15"/>
        <v>3760.8879000000006</v>
      </c>
      <c r="F199" s="1" t="s">
        <v>12</v>
      </c>
      <c r="G199" s="10" t="s">
        <v>13</v>
      </c>
      <c r="H199" s="1">
        <v>1</v>
      </c>
      <c r="I199" s="1">
        <v>0</v>
      </c>
      <c r="J199" s="1">
        <v>0</v>
      </c>
      <c r="K199" s="1">
        <v>1</v>
      </c>
      <c r="L199" s="1">
        <f t="shared" si="16"/>
        <v>2</v>
      </c>
      <c r="M199" s="11">
        <f t="shared" si="17"/>
        <v>1</v>
      </c>
      <c r="N199" s="11">
        <f t="shared" si="17"/>
        <v>1</v>
      </c>
      <c r="O199" s="12">
        <f t="shared" si="18"/>
        <v>0.26589465748234609</v>
      </c>
      <c r="P199" s="12">
        <f t="shared" si="19"/>
        <v>0.26589465748234609</v>
      </c>
    </row>
    <row r="200" spans="1:16" ht="12.6" x14ac:dyDescent="0.45">
      <c r="A200" s="9" t="s">
        <v>39</v>
      </c>
      <c r="B200" s="9" t="s">
        <v>31</v>
      </c>
      <c r="C200" s="12">
        <v>123.2</v>
      </c>
      <c r="D200" s="12">
        <v>52.2</v>
      </c>
      <c r="E200" s="12">
        <f t="shared" si="15"/>
        <v>5048.3664000000008</v>
      </c>
      <c r="F200" s="1" t="s">
        <v>12</v>
      </c>
      <c r="G200" s="10" t="s">
        <v>13</v>
      </c>
      <c r="H200" s="1">
        <v>0</v>
      </c>
      <c r="I200" s="1">
        <v>0</v>
      </c>
      <c r="J200" s="1">
        <v>0</v>
      </c>
      <c r="K200" s="1">
        <v>1</v>
      </c>
      <c r="L200" s="1">
        <f t="shared" si="16"/>
        <v>1</v>
      </c>
      <c r="M200" s="11">
        <f t="shared" si="17"/>
        <v>0</v>
      </c>
      <c r="N200" s="11">
        <f t="shared" si="17"/>
        <v>1</v>
      </c>
      <c r="O200" s="12">
        <f t="shared" si="18"/>
        <v>0</v>
      </c>
      <c r="P200" s="12">
        <f t="shared" si="19"/>
        <v>0.19808387917327075</v>
      </c>
    </row>
    <row r="201" spans="1:16" ht="12.6" x14ac:dyDescent="0.45">
      <c r="A201" s="9" t="s">
        <v>39</v>
      </c>
      <c r="B201" s="9" t="s">
        <v>32</v>
      </c>
      <c r="C201" s="12">
        <v>102.7</v>
      </c>
      <c r="D201" s="13">
        <v>47.6</v>
      </c>
      <c r="E201" s="12">
        <f t="shared" si="15"/>
        <v>3837.4882000000007</v>
      </c>
      <c r="F201" s="1" t="s">
        <v>15</v>
      </c>
      <c r="G201" s="10" t="s">
        <v>33</v>
      </c>
      <c r="H201" s="1">
        <v>2</v>
      </c>
      <c r="I201" s="1">
        <v>0</v>
      </c>
      <c r="J201" s="1">
        <v>0</v>
      </c>
      <c r="K201" s="1">
        <v>0</v>
      </c>
      <c r="L201" s="1">
        <f t="shared" si="16"/>
        <v>2</v>
      </c>
      <c r="M201" s="11">
        <f t="shared" si="17"/>
        <v>2</v>
      </c>
      <c r="N201" s="11">
        <f t="shared" si="17"/>
        <v>0</v>
      </c>
      <c r="O201" s="12">
        <f t="shared" si="18"/>
        <v>0.52117424100483223</v>
      </c>
      <c r="P201" s="12">
        <f t="shared" si="19"/>
        <v>0</v>
      </c>
    </row>
    <row r="202" spans="1:16" ht="12.6" x14ac:dyDescent="0.45">
      <c r="A202" s="9" t="s">
        <v>39</v>
      </c>
      <c r="B202" s="9" t="s">
        <v>32</v>
      </c>
      <c r="C202" s="12">
        <v>106.6</v>
      </c>
      <c r="D202" s="13">
        <v>49.8</v>
      </c>
      <c r="E202" s="12">
        <f t="shared" si="15"/>
        <v>4167.3137999999999</v>
      </c>
      <c r="F202" s="1" t="s">
        <v>15</v>
      </c>
      <c r="G202" s="10" t="s">
        <v>33</v>
      </c>
      <c r="H202" s="1">
        <v>1</v>
      </c>
      <c r="I202" s="1">
        <v>0</v>
      </c>
      <c r="J202" s="1">
        <v>0</v>
      </c>
      <c r="K202" s="1">
        <v>0</v>
      </c>
      <c r="L202" s="1">
        <f t="shared" si="16"/>
        <v>1</v>
      </c>
      <c r="M202" s="11">
        <f t="shared" si="17"/>
        <v>1</v>
      </c>
      <c r="N202" s="11">
        <f t="shared" si="17"/>
        <v>0</v>
      </c>
      <c r="O202" s="12">
        <f t="shared" si="18"/>
        <v>0.23996273090833717</v>
      </c>
      <c r="P202" s="12">
        <f t="shared" si="19"/>
        <v>0</v>
      </c>
    </row>
    <row r="203" spans="1:16" ht="12.6" x14ac:dyDescent="0.45">
      <c r="A203" s="1" t="s">
        <v>39</v>
      </c>
      <c r="B203" s="1" t="s">
        <v>31</v>
      </c>
      <c r="C203" s="12">
        <v>74.400000000000006</v>
      </c>
      <c r="D203" s="12">
        <v>39.9</v>
      </c>
      <c r="E203" s="12">
        <f t="shared" si="15"/>
        <v>2330.3196000000003</v>
      </c>
      <c r="F203" s="1" t="s">
        <v>15</v>
      </c>
      <c r="G203" s="10" t="s">
        <v>33</v>
      </c>
      <c r="H203" s="1">
        <v>2</v>
      </c>
      <c r="I203" s="1">
        <v>0</v>
      </c>
      <c r="J203" s="1">
        <v>0</v>
      </c>
      <c r="K203" s="1">
        <v>0</v>
      </c>
      <c r="L203" s="1">
        <f t="shared" si="16"/>
        <v>2</v>
      </c>
      <c r="M203" s="11">
        <f t="shared" si="17"/>
        <v>2</v>
      </c>
      <c r="N203" s="11">
        <f t="shared" si="17"/>
        <v>0</v>
      </c>
      <c r="O203" s="12">
        <f t="shared" si="18"/>
        <v>0.85825137461831413</v>
      </c>
      <c r="P203" s="12">
        <f t="shared" si="19"/>
        <v>0</v>
      </c>
    </row>
    <row r="204" spans="1:16" ht="12.6" x14ac:dyDescent="0.45">
      <c r="A204" s="1" t="s">
        <v>39</v>
      </c>
      <c r="B204" s="1" t="s">
        <v>34</v>
      </c>
      <c r="C204" s="12">
        <v>35.4</v>
      </c>
      <c r="D204" s="12">
        <v>27.9</v>
      </c>
      <c r="E204" s="12">
        <f t="shared" si="15"/>
        <v>775.31309999999996</v>
      </c>
      <c r="F204" s="1" t="s">
        <v>15</v>
      </c>
      <c r="G204" s="10" t="s">
        <v>33</v>
      </c>
      <c r="H204" s="1">
        <v>0</v>
      </c>
      <c r="I204" s="1">
        <v>0</v>
      </c>
      <c r="J204" s="1">
        <v>0</v>
      </c>
      <c r="K204" s="1">
        <v>1</v>
      </c>
      <c r="L204" s="1">
        <f t="shared" si="16"/>
        <v>1</v>
      </c>
      <c r="M204" s="11">
        <f t="shared" si="17"/>
        <v>0</v>
      </c>
      <c r="N204" s="11">
        <f t="shared" si="17"/>
        <v>1</v>
      </c>
      <c r="O204" s="12">
        <f t="shared" si="18"/>
        <v>0</v>
      </c>
      <c r="P204" s="12">
        <f t="shared" si="19"/>
        <v>1.2898015008388224</v>
      </c>
    </row>
    <row r="205" spans="1:16" ht="12.6" x14ac:dyDescent="0.45">
      <c r="A205" s="9" t="s">
        <v>39</v>
      </c>
      <c r="B205" s="9" t="s">
        <v>32</v>
      </c>
      <c r="C205" s="12">
        <v>40.5</v>
      </c>
      <c r="D205" s="13">
        <v>20.5</v>
      </c>
      <c r="E205" s="12">
        <f t="shared" si="15"/>
        <v>651.74625000000003</v>
      </c>
      <c r="F205" s="1" t="s">
        <v>15</v>
      </c>
      <c r="G205" s="10" t="s">
        <v>17</v>
      </c>
      <c r="H205" s="1">
        <v>2</v>
      </c>
      <c r="I205" s="1">
        <v>0</v>
      </c>
      <c r="J205" s="1">
        <v>0</v>
      </c>
      <c r="K205" s="1">
        <v>0</v>
      </c>
      <c r="L205" s="1">
        <f t="shared" si="16"/>
        <v>2</v>
      </c>
      <c r="M205" s="11">
        <f t="shared" si="17"/>
        <v>2</v>
      </c>
      <c r="N205" s="11">
        <f t="shared" si="17"/>
        <v>0</v>
      </c>
      <c r="O205" s="12">
        <f t="shared" si="18"/>
        <v>3.0686789528900245</v>
      </c>
      <c r="P205" s="12">
        <f t="shared" si="19"/>
        <v>0</v>
      </c>
    </row>
    <row r="206" spans="1:16" ht="12.6" x14ac:dyDescent="0.45">
      <c r="A206" s="9" t="s">
        <v>39</v>
      </c>
      <c r="B206" s="9" t="s">
        <v>32</v>
      </c>
      <c r="C206" s="12">
        <v>78.3</v>
      </c>
      <c r="D206" s="13">
        <v>34.4</v>
      </c>
      <c r="E206" s="12">
        <f t="shared" si="15"/>
        <v>2114.4132</v>
      </c>
      <c r="F206" s="1" t="s">
        <v>15</v>
      </c>
      <c r="G206" s="10" t="s">
        <v>17</v>
      </c>
      <c r="H206" s="1">
        <v>0</v>
      </c>
      <c r="I206" s="1">
        <v>0</v>
      </c>
      <c r="J206" s="1">
        <v>0</v>
      </c>
      <c r="K206" s="1">
        <v>1</v>
      </c>
      <c r="L206" s="1">
        <f t="shared" si="16"/>
        <v>1</v>
      </c>
      <c r="M206" s="11">
        <f t="shared" si="17"/>
        <v>0</v>
      </c>
      <c r="N206" s="11">
        <f t="shared" si="17"/>
        <v>1</v>
      </c>
      <c r="O206" s="12">
        <f t="shared" si="18"/>
        <v>0</v>
      </c>
      <c r="P206" s="12">
        <f t="shared" si="19"/>
        <v>0.47294445570052251</v>
      </c>
    </row>
    <row r="207" spans="1:16" ht="12.6" x14ac:dyDescent="0.45">
      <c r="A207" s="1" t="s">
        <v>39</v>
      </c>
      <c r="B207" s="1" t="s">
        <v>30</v>
      </c>
      <c r="C207" s="12">
        <v>29.8</v>
      </c>
      <c r="D207" s="12">
        <v>45.9</v>
      </c>
      <c r="E207" s="12">
        <f t="shared" si="15"/>
        <v>1073.7386999999999</v>
      </c>
      <c r="F207" s="1" t="s">
        <v>15</v>
      </c>
      <c r="G207" s="10" t="s">
        <v>17</v>
      </c>
      <c r="H207" s="1">
        <v>29</v>
      </c>
      <c r="I207" s="1">
        <v>0</v>
      </c>
      <c r="J207" s="1">
        <v>0</v>
      </c>
      <c r="K207" s="9">
        <v>0</v>
      </c>
      <c r="L207" s="1">
        <f t="shared" si="16"/>
        <v>29</v>
      </c>
      <c r="M207" s="11">
        <f t="shared" si="17"/>
        <v>29</v>
      </c>
      <c r="N207" s="11">
        <f t="shared" si="17"/>
        <v>0</v>
      </c>
      <c r="O207" s="12">
        <f t="shared" si="18"/>
        <v>27.008433243581518</v>
      </c>
      <c r="P207" s="12">
        <f t="shared" si="19"/>
        <v>0</v>
      </c>
    </row>
    <row r="208" spans="1:16" ht="12.6" x14ac:dyDescent="0.45">
      <c r="A208" s="1" t="s">
        <v>39</v>
      </c>
      <c r="B208" s="1" t="s">
        <v>30</v>
      </c>
      <c r="C208" s="12">
        <v>21.5</v>
      </c>
      <c r="D208" s="12">
        <v>26.9</v>
      </c>
      <c r="E208" s="12">
        <f t="shared" si="15"/>
        <v>454.00475000000006</v>
      </c>
      <c r="F208" s="1" t="s">
        <v>15</v>
      </c>
      <c r="G208" s="10" t="s">
        <v>17</v>
      </c>
      <c r="H208" s="1">
        <v>11</v>
      </c>
      <c r="I208" s="1">
        <v>0</v>
      </c>
      <c r="J208" s="1">
        <v>0</v>
      </c>
      <c r="K208" s="9">
        <v>0</v>
      </c>
      <c r="L208" s="1">
        <f t="shared" si="16"/>
        <v>11</v>
      </c>
      <c r="M208" s="11">
        <f t="shared" si="17"/>
        <v>11</v>
      </c>
      <c r="N208" s="11">
        <f t="shared" si="17"/>
        <v>0</v>
      </c>
      <c r="O208" s="12">
        <f t="shared" si="18"/>
        <v>24.228821394489813</v>
      </c>
      <c r="P208" s="12">
        <f t="shared" si="19"/>
        <v>0</v>
      </c>
    </row>
    <row r="209" spans="1:16" ht="12.6" x14ac:dyDescent="0.45">
      <c r="A209" s="1" t="s">
        <v>39</v>
      </c>
      <c r="B209" s="1" t="s">
        <v>30</v>
      </c>
      <c r="C209" s="12">
        <v>32.200000000000003</v>
      </c>
      <c r="D209" s="12">
        <v>42</v>
      </c>
      <c r="E209" s="12">
        <f t="shared" si="15"/>
        <v>1061.634</v>
      </c>
      <c r="F209" s="1" t="s">
        <v>15</v>
      </c>
      <c r="G209" s="10" t="s">
        <v>17</v>
      </c>
      <c r="H209" s="1">
        <v>0</v>
      </c>
      <c r="I209" s="1">
        <v>2</v>
      </c>
      <c r="J209" s="9">
        <v>0</v>
      </c>
      <c r="K209" s="9">
        <v>0</v>
      </c>
      <c r="L209" s="1">
        <f t="shared" si="16"/>
        <v>2</v>
      </c>
      <c r="M209" s="11">
        <f t="shared" si="17"/>
        <v>2</v>
      </c>
      <c r="N209" s="11">
        <f t="shared" si="17"/>
        <v>2</v>
      </c>
      <c r="O209" s="12">
        <f t="shared" si="18"/>
        <v>1.8838884210565976</v>
      </c>
      <c r="P209" s="12">
        <f t="shared" si="19"/>
        <v>1.8838884210565976</v>
      </c>
    </row>
    <row r="210" spans="1:16" ht="12.6" x14ac:dyDescent="0.45">
      <c r="A210" s="1" t="s">
        <v>39</v>
      </c>
      <c r="B210" s="1" t="s">
        <v>30</v>
      </c>
      <c r="C210" s="12">
        <v>21.6</v>
      </c>
      <c r="D210" s="12">
        <v>50.5</v>
      </c>
      <c r="E210" s="12">
        <f t="shared" si="15"/>
        <v>856.27800000000013</v>
      </c>
      <c r="F210" s="1" t="s">
        <v>15</v>
      </c>
      <c r="G210" s="10" t="s">
        <v>17</v>
      </c>
      <c r="H210" s="1">
        <v>13</v>
      </c>
      <c r="I210" s="1">
        <v>0</v>
      </c>
      <c r="J210" s="1">
        <v>0</v>
      </c>
      <c r="K210" s="9">
        <v>0</v>
      </c>
      <c r="L210" s="1">
        <f t="shared" si="16"/>
        <v>13</v>
      </c>
      <c r="M210" s="11">
        <f t="shared" si="17"/>
        <v>13</v>
      </c>
      <c r="N210" s="11">
        <f t="shared" si="17"/>
        <v>0</v>
      </c>
      <c r="O210" s="12">
        <f t="shared" si="18"/>
        <v>15.181985289824098</v>
      </c>
      <c r="P210" s="12">
        <f t="shared" si="19"/>
        <v>0</v>
      </c>
    </row>
    <row r="211" spans="1:16" ht="12.6" x14ac:dyDescent="0.45">
      <c r="A211" s="1" t="s">
        <v>39</v>
      </c>
      <c r="B211" s="1" t="s">
        <v>30</v>
      </c>
      <c r="C211" s="12">
        <v>43.3</v>
      </c>
      <c r="D211" s="12">
        <v>38</v>
      </c>
      <c r="E211" s="12">
        <f t="shared" si="15"/>
        <v>1291.6389999999999</v>
      </c>
      <c r="F211" s="1" t="s">
        <v>15</v>
      </c>
      <c r="G211" s="10" t="s">
        <v>17</v>
      </c>
      <c r="H211" s="1">
        <v>2</v>
      </c>
      <c r="I211" s="1">
        <v>0</v>
      </c>
      <c r="J211" s="1">
        <v>0</v>
      </c>
      <c r="K211" s="9">
        <v>0</v>
      </c>
      <c r="L211" s="1">
        <f t="shared" si="16"/>
        <v>2</v>
      </c>
      <c r="M211" s="11">
        <f t="shared" si="17"/>
        <v>2</v>
      </c>
      <c r="N211" s="11">
        <f t="shared" si="17"/>
        <v>0</v>
      </c>
      <c r="O211" s="12">
        <f t="shared" si="18"/>
        <v>1.548420262937245</v>
      </c>
      <c r="P211" s="12">
        <f t="shared" si="19"/>
        <v>0</v>
      </c>
    </row>
    <row r="212" spans="1:16" ht="12.6" x14ac:dyDescent="0.45">
      <c r="A212" s="1" t="s">
        <v>39</v>
      </c>
      <c r="B212" s="1" t="s">
        <v>30</v>
      </c>
      <c r="C212" s="12">
        <v>31</v>
      </c>
      <c r="D212" s="12">
        <v>52</v>
      </c>
      <c r="E212" s="12">
        <f t="shared" si="15"/>
        <v>1265.42</v>
      </c>
      <c r="F212" s="1" t="s">
        <v>15</v>
      </c>
      <c r="G212" s="10" t="s">
        <v>17</v>
      </c>
      <c r="H212" s="1">
        <v>1</v>
      </c>
      <c r="I212" s="1">
        <v>0</v>
      </c>
      <c r="J212" s="1">
        <v>0</v>
      </c>
      <c r="K212" s="1">
        <v>0</v>
      </c>
      <c r="L212" s="1">
        <f t="shared" si="16"/>
        <v>1</v>
      </c>
      <c r="M212" s="11">
        <f t="shared" si="17"/>
        <v>1</v>
      </c>
      <c r="N212" s="11">
        <f t="shared" si="17"/>
        <v>0</v>
      </c>
      <c r="O212" s="12">
        <f t="shared" si="18"/>
        <v>0.79025145801394003</v>
      </c>
      <c r="P212" s="12">
        <f t="shared" si="19"/>
        <v>0</v>
      </c>
    </row>
    <row r="213" spans="1:16" ht="12.6" x14ac:dyDescent="0.45">
      <c r="A213" s="1" t="s">
        <v>39</v>
      </c>
      <c r="B213" s="1" t="s">
        <v>30</v>
      </c>
      <c r="C213" s="12">
        <v>41</v>
      </c>
      <c r="D213" s="12">
        <v>59</v>
      </c>
      <c r="E213" s="12">
        <f t="shared" si="15"/>
        <v>1898.915</v>
      </c>
      <c r="F213" s="1" t="s">
        <v>15</v>
      </c>
      <c r="G213" s="10" t="s">
        <v>17</v>
      </c>
      <c r="H213" s="1">
        <v>3</v>
      </c>
      <c r="I213" s="1">
        <v>0</v>
      </c>
      <c r="J213" s="1">
        <v>0</v>
      </c>
      <c r="K213" s="1">
        <v>0</v>
      </c>
      <c r="L213" s="1">
        <f t="shared" si="16"/>
        <v>3</v>
      </c>
      <c r="M213" s="11">
        <f t="shared" si="17"/>
        <v>3</v>
      </c>
      <c r="N213" s="11">
        <f t="shared" si="17"/>
        <v>0</v>
      </c>
      <c r="O213" s="12">
        <f t="shared" si="18"/>
        <v>1.5798495456616015</v>
      </c>
      <c r="P213" s="12">
        <f t="shared" si="19"/>
        <v>0</v>
      </c>
    </row>
    <row r="214" spans="1:16" ht="12.6" x14ac:dyDescent="0.45">
      <c r="A214" s="1" t="s">
        <v>39</v>
      </c>
      <c r="B214" s="1" t="s">
        <v>31</v>
      </c>
      <c r="C214" s="12">
        <v>36.6</v>
      </c>
      <c r="D214" s="12">
        <v>29.9</v>
      </c>
      <c r="E214" s="12">
        <f t="shared" si="15"/>
        <v>859.05689999999993</v>
      </c>
      <c r="F214" s="1" t="s">
        <v>15</v>
      </c>
      <c r="G214" s="10" t="s">
        <v>17</v>
      </c>
      <c r="H214" s="1">
        <v>4</v>
      </c>
      <c r="I214" s="1">
        <v>0</v>
      </c>
      <c r="J214" s="1">
        <v>0</v>
      </c>
      <c r="K214" s="1">
        <v>0</v>
      </c>
      <c r="L214" s="1">
        <f t="shared" si="16"/>
        <v>4</v>
      </c>
      <c r="M214" s="11">
        <f t="shared" si="17"/>
        <v>4</v>
      </c>
      <c r="N214" s="11">
        <f t="shared" si="17"/>
        <v>0</v>
      </c>
      <c r="O214" s="12">
        <f t="shared" si="18"/>
        <v>4.6562689852092456</v>
      </c>
      <c r="P214" s="12">
        <f t="shared" si="19"/>
        <v>0</v>
      </c>
    </row>
    <row r="215" spans="1:16" ht="12.6" x14ac:dyDescent="0.45">
      <c r="A215" s="1" t="s">
        <v>39</v>
      </c>
      <c r="B215" s="1" t="s">
        <v>31</v>
      </c>
      <c r="C215" s="12">
        <v>33.799999999999997</v>
      </c>
      <c r="D215" s="12">
        <v>27.3</v>
      </c>
      <c r="E215" s="12">
        <f t="shared" si="15"/>
        <v>724.35089999999991</v>
      </c>
      <c r="F215" s="1" t="s">
        <v>15</v>
      </c>
      <c r="G215" s="10" t="s">
        <v>17</v>
      </c>
      <c r="H215" s="1">
        <v>0</v>
      </c>
      <c r="I215" s="1">
        <v>0</v>
      </c>
      <c r="J215" s="1">
        <v>0</v>
      </c>
      <c r="K215" s="1">
        <v>4</v>
      </c>
      <c r="L215" s="1">
        <f t="shared" si="16"/>
        <v>4</v>
      </c>
      <c r="M215" s="11">
        <f t="shared" si="17"/>
        <v>0</v>
      </c>
      <c r="N215" s="11">
        <f t="shared" si="17"/>
        <v>4</v>
      </c>
      <c r="O215" s="12">
        <f t="shared" si="18"/>
        <v>0</v>
      </c>
      <c r="P215" s="12">
        <f t="shared" si="19"/>
        <v>5.5221854490689539</v>
      </c>
    </row>
    <row r="216" spans="1:16" ht="12.6" x14ac:dyDescent="0.45">
      <c r="A216" s="1" t="s">
        <v>39</v>
      </c>
      <c r="B216" s="1" t="s">
        <v>31</v>
      </c>
      <c r="C216" s="12">
        <v>29.4</v>
      </c>
      <c r="D216" s="12">
        <v>27.6</v>
      </c>
      <c r="E216" s="12">
        <f t="shared" si="15"/>
        <v>636.98040000000003</v>
      </c>
      <c r="F216" s="1" t="s">
        <v>15</v>
      </c>
      <c r="G216" s="10" t="s">
        <v>17</v>
      </c>
      <c r="H216" s="1">
        <v>0</v>
      </c>
      <c r="I216" s="1">
        <v>0</v>
      </c>
      <c r="J216" s="1">
        <v>0</v>
      </c>
      <c r="K216" s="1">
        <v>1</v>
      </c>
      <c r="L216" s="1">
        <f t="shared" si="16"/>
        <v>1</v>
      </c>
      <c r="M216" s="11">
        <f t="shared" si="17"/>
        <v>0</v>
      </c>
      <c r="N216" s="11">
        <f t="shared" si="17"/>
        <v>1</v>
      </c>
      <c r="O216" s="12">
        <f t="shared" si="18"/>
        <v>0</v>
      </c>
      <c r="P216" s="12">
        <f t="shared" si="19"/>
        <v>1.5699070175471646</v>
      </c>
    </row>
    <row r="217" spans="1:16" ht="12.6" x14ac:dyDescent="0.45">
      <c r="A217" s="1" t="s">
        <v>39</v>
      </c>
      <c r="B217" s="1" t="s">
        <v>31</v>
      </c>
      <c r="C217" s="12">
        <v>45.1</v>
      </c>
      <c r="D217" s="12">
        <v>39.799999999999997</v>
      </c>
      <c r="E217" s="12">
        <f t="shared" si="15"/>
        <v>1409.0593000000001</v>
      </c>
      <c r="F217" s="1" t="s">
        <v>15</v>
      </c>
      <c r="G217" s="10" t="s">
        <v>17</v>
      </c>
      <c r="H217" s="1">
        <v>0</v>
      </c>
      <c r="I217" s="1">
        <v>0</v>
      </c>
      <c r="J217" s="9">
        <v>0</v>
      </c>
      <c r="K217" s="1">
        <v>1</v>
      </c>
      <c r="L217" s="1">
        <f t="shared" si="16"/>
        <v>1</v>
      </c>
      <c r="M217" s="11">
        <f t="shared" si="17"/>
        <v>0</v>
      </c>
      <c r="N217" s="11">
        <f t="shared" si="17"/>
        <v>1</v>
      </c>
      <c r="O217" s="12">
        <f t="shared" si="18"/>
        <v>0</v>
      </c>
      <c r="P217" s="12">
        <f t="shared" si="19"/>
        <v>0.70969333937897428</v>
      </c>
    </row>
    <row r="218" spans="1:16" ht="12.6" x14ac:dyDescent="0.45">
      <c r="A218" s="1" t="s">
        <v>39</v>
      </c>
      <c r="B218" s="1" t="s">
        <v>31</v>
      </c>
      <c r="C218" s="12">
        <v>54.4</v>
      </c>
      <c r="D218" s="12">
        <v>41</v>
      </c>
      <c r="E218" s="12">
        <f t="shared" si="15"/>
        <v>1750.864</v>
      </c>
      <c r="F218" s="1" t="s">
        <v>15</v>
      </c>
      <c r="G218" s="10" t="s">
        <v>17</v>
      </c>
      <c r="H218" s="1">
        <v>0</v>
      </c>
      <c r="I218" s="1">
        <v>1</v>
      </c>
      <c r="J218" s="1">
        <v>0</v>
      </c>
      <c r="K218" s="1">
        <v>0</v>
      </c>
      <c r="L218" s="1">
        <f t="shared" si="16"/>
        <v>1</v>
      </c>
      <c r="M218" s="11">
        <f t="shared" si="17"/>
        <v>1</v>
      </c>
      <c r="N218" s="11">
        <f t="shared" si="17"/>
        <v>1</v>
      </c>
      <c r="O218" s="12">
        <f t="shared" si="18"/>
        <v>0.57114658819874076</v>
      </c>
      <c r="P218" s="12">
        <f t="shared" si="19"/>
        <v>0.57114658819874076</v>
      </c>
    </row>
    <row r="219" spans="1:16" ht="12.6" x14ac:dyDescent="0.45">
      <c r="A219" s="1" t="s">
        <v>39</v>
      </c>
      <c r="B219" s="1" t="s">
        <v>31</v>
      </c>
      <c r="C219" s="12">
        <v>49.4</v>
      </c>
      <c r="D219" s="12">
        <v>42.2</v>
      </c>
      <c r="E219" s="12">
        <f t="shared" si="15"/>
        <v>1636.4738000000002</v>
      </c>
      <c r="F219" s="1" t="s">
        <v>15</v>
      </c>
      <c r="G219" s="10" t="s">
        <v>17</v>
      </c>
      <c r="H219" s="1">
        <v>1</v>
      </c>
      <c r="I219" s="1">
        <v>0</v>
      </c>
      <c r="J219" s="1">
        <v>1</v>
      </c>
      <c r="K219" s="1">
        <v>0</v>
      </c>
      <c r="L219" s="1">
        <f t="shared" si="16"/>
        <v>2</v>
      </c>
      <c r="M219" s="11">
        <f t="shared" si="17"/>
        <v>2</v>
      </c>
      <c r="N219" s="11">
        <f t="shared" si="17"/>
        <v>1</v>
      </c>
      <c r="O219" s="12">
        <f t="shared" si="18"/>
        <v>1.222139945045255</v>
      </c>
      <c r="P219" s="12">
        <f t="shared" si="19"/>
        <v>0.61106997252262751</v>
      </c>
    </row>
    <row r="220" spans="1:16" ht="12.6" x14ac:dyDescent="0.45">
      <c r="A220" s="1" t="s">
        <v>39</v>
      </c>
      <c r="B220" s="1" t="s">
        <v>31</v>
      </c>
      <c r="C220" s="12">
        <v>36.1</v>
      </c>
      <c r="D220" s="12">
        <v>32.700000000000003</v>
      </c>
      <c r="E220" s="12">
        <f t="shared" si="15"/>
        <v>926.66895000000022</v>
      </c>
      <c r="F220" s="1" t="s">
        <v>15</v>
      </c>
      <c r="G220" s="10" t="s">
        <v>17</v>
      </c>
      <c r="H220" s="1">
        <v>7</v>
      </c>
      <c r="I220" s="1">
        <v>0</v>
      </c>
      <c r="J220" s="1">
        <v>0</v>
      </c>
      <c r="K220" s="1">
        <v>0</v>
      </c>
      <c r="L220" s="1">
        <f t="shared" si="16"/>
        <v>7</v>
      </c>
      <c r="M220" s="11">
        <f t="shared" si="17"/>
        <v>7</v>
      </c>
      <c r="N220" s="11">
        <f t="shared" si="17"/>
        <v>0</v>
      </c>
      <c r="O220" s="12">
        <f t="shared" si="18"/>
        <v>7.5539382214112152</v>
      </c>
      <c r="P220" s="12">
        <f t="shared" si="19"/>
        <v>0</v>
      </c>
    </row>
    <row r="221" spans="1:16" ht="12.6" x14ac:dyDescent="0.45">
      <c r="A221" s="1" t="s">
        <v>39</v>
      </c>
      <c r="B221" s="1" t="s">
        <v>31</v>
      </c>
      <c r="C221" s="12">
        <v>41.6</v>
      </c>
      <c r="D221" s="12">
        <v>35.9</v>
      </c>
      <c r="E221" s="12">
        <f t="shared" si="15"/>
        <v>1172.3504</v>
      </c>
      <c r="F221" s="1" t="s">
        <v>15</v>
      </c>
      <c r="G221" s="10" t="s">
        <v>17</v>
      </c>
      <c r="H221" s="1">
        <v>0</v>
      </c>
      <c r="I221" s="1">
        <v>0</v>
      </c>
      <c r="J221" s="1">
        <v>0</v>
      </c>
      <c r="K221" s="1">
        <v>3</v>
      </c>
      <c r="L221" s="1">
        <f t="shared" si="16"/>
        <v>3</v>
      </c>
      <c r="M221" s="11">
        <f t="shared" si="17"/>
        <v>0</v>
      </c>
      <c r="N221" s="11">
        <f t="shared" si="17"/>
        <v>3</v>
      </c>
      <c r="O221" s="12">
        <f t="shared" si="18"/>
        <v>0</v>
      </c>
      <c r="P221" s="12">
        <f t="shared" si="19"/>
        <v>2.5589618939866439</v>
      </c>
    </row>
    <row r="222" spans="1:16" ht="12.6" x14ac:dyDescent="0.45">
      <c r="A222" s="1" t="s">
        <v>39</v>
      </c>
      <c r="B222" s="1" t="s">
        <v>31</v>
      </c>
      <c r="C222" s="12">
        <v>37.299999999999997</v>
      </c>
      <c r="D222" s="12">
        <v>33.799999999999997</v>
      </c>
      <c r="E222" s="12">
        <f t="shared" si="15"/>
        <v>989.68089999999984</v>
      </c>
      <c r="F222" s="1" t="s">
        <v>15</v>
      </c>
      <c r="G222" s="10" t="s">
        <v>17</v>
      </c>
      <c r="H222" s="1">
        <v>1</v>
      </c>
      <c r="I222" s="1">
        <v>0</v>
      </c>
      <c r="J222" s="1">
        <v>0</v>
      </c>
      <c r="K222" s="1">
        <v>0</v>
      </c>
      <c r="L222" s="1">
        <f t="shared" si="16"/>
        <v>1</v>
      </c>
      <c r="M222" s="11">
        <f t="shared" si="17"/>
        <v>1</v>
      </c>
      <c r="N222" s="11">
        <f t="shared" si="17"/>
        <v>0</v>
      </c>
      <c r="O222" s="12">
        <f t="shared" si="18"/>
        <v>1.010426694099078</v>
      </c>
      <c r="P222" s="12">
        <f t="shared" si="19"/>
        <v>0</v>
      </c>
    </row>
    <row r="223" spans="1:16" ht="12.6" x14ac:dyDescent="0.45">
      <c r="A223" s="1" t="s">
        <v>39</v>
      </c>
      <c r="B223" s="1" t="s">
        <v>31</v>
      </c>
      <c r="C223" s="12">
        <v>25.5</v>
      </c>
      <c r="D223" s="12">
        <v>23.7</v>
      </c>
      <c r="E223" s="12">
        <f t="shared" si="15"/>
        <v>474.41475000000003</v>
      </c>
      <c r="F223" s="1" t="s">
        <v>15</v>
      </c>
      <c r="G223" s="10" t="s">
        <v>17</v>
      </c>
      <c r="H223" s="1">
        <v>2</v>
      </c>
      <c r="I223" s="1">
        <v>0</v>
      </c>
      <c r="J223" s="1">
        <v>0</v>
      </c>
      <c r="K223" s="1">
        <v>0</v>
      </c>
      <c r="L223" s="1">
        <f t="shared" si="16"/>
        <v>2</v>
      </c>
      <c r="M223" s="11">
        <f t="shared" si="17"/>
        <v>2</v>
      </c>
      <c r="N223" s="11">
        <f t="shared" si="17"/>
        <v>0</v>
      </c>
      <c r="O223" s="12">
        <f t="shared" si="18"/>
        <v>4.2157205272390872</v>
      </c>
      <c r="P223" s="12">
        <f t="shared" si="19"/>
        <v>0</v>
      </c>
    </row>
    <row r="224" spans="1:16" ht="12.6" x14ac:dyDescent="0.45">
      <c r="A224" s="1" t="s">
        <v>39</v>
      </c>
      <c r="B224" s="1" t="s">
        <v>31</v>
      </c>
      <c r="C224" s="12">
        <v>35.1</v>
      </c>
      <c r="D224" s="12">
        <v>20.5</v>
      </c>
      <c r="E224" s="12">
        <f t="shared" si="15"/>
        <v>564.84675000000004</v>
      </c>
      <c r="F224" s="1" t="s">
        <v>15</v>
      </c>
      <c r="G224" s="10" t="s">
        <v>17</v>
      </c>
      <c r="H224" s="1">
        <v>0</v>
      </c>
      <c r="I224" s="1">
        <v>0</v>
      </c>
      <c r="J224" s="1">
        <v>0</v>
      </c>
      <c r="K224" s="1">
        <v>4</v>
      </c>
      <c r="L224" s="1">
        <f t="shared" si="16"/>
        <v>4</v>
      </c>
      <c r="M224" s="11">
        <f t="shared" si="17"/>
        <v>0</v>
      </c>
      <c r="N224" s="11">
        <f t="shared" si="17"/>
        <v>4</v>
      </c>
      <c r="O224" s="12">
        <f t="shared" si="18"/>
        <v>0</v>
      </c>
      <c r="P224" s="12">
        <f t="shared" si="19"/>
        <v>7.0815668143615937</v>
      </c>
    </row>
    <row r="225" spans="1:16" ht="12.6" x14ac:dyDescent="0.45">
      <c r="A225" s="1" t="s">
        <v>39</v>
      </c>
      <c r="B225" s="1" t="s">
        <v>31</v>
      </c>
      <c r="C225" s="12">
        <v>49.6</v>
      </c>
      <c r="D225" s="12">
        <v>49.3</v>
      </c>
      <c r="E225" s="12">
        <f t="shared" si="15"/>
        <v>1919.5447999999999</v>
      </c>
      <c r="F225" s="1" t="s">
        <v>15</v>
      </c>
      <c r="G225" s="10" t="s">
        <v>17</v>
      </c>
      <c r="H225" s="1">
        <v>1</v>
      </c>
      <c r="I225" s="1">
        <v>0</v>
      </c>
      <c r="J225" s="1">
        <v>0</v>
      </c>
      <c r="K225" s="1">
        <v>0</v>
      </c>
      <c r="L225" s="1">
        <f t="shared" si="16"/>
        <v>1</v>
      </c>
      <c r="M225" s="11">
        <f t="shared" si="17"/>
        <v>1</v>
      </c>
      <c r="N225" s="11">
        <f t="shared" si="17"/>
        <v>0</v>
      </c>
      <c r="O225" s="12">
        <f t="shared" si="18"/>
        <v>0.5209568435183175</v>
      </c>
      <c r="P225" s="12">
        <f t="shared" si="19"/>
        <v>0</v>
      </c>
    </row>
    <row r="226" spans="1:16" ht="12.6" x14ac:dyDescent="0.45">
      <c r="A226" s="9" t="s">
        <v>39</v>
      </c>
      <c r="B226" s="9" t="s">
        <v>31</v>
      </c>
      <c r="C226" s="12">
        <v>27.3</v>
      </c>
      <c r="D226" s="12">
        <v>21.2</v>
      </c>
      <c r="E226" s="12">
        <f t="shared" si="15"/>
        <v>454.32659999999998</v>
      </c>
      <c r="F226" s="1" t="s">
        <v>15</v>
      </c>
      <c r="G226" s="10" t="s">
        <v>17</v>
      </c>
      <c r="H226" s="1">
        <v>5</v>
      </c>
      <c r="I226" s="1">
        <v>0</v>
      </c>
      <c r="J226" s="1">
        <v>0</v>
      </c>
      <c r="K226" s="1">
        <v>2</v>
      </c>
      <c r="L226" s="1">
        <f t="shared" si="16"/>
        <v>7</v>
      </c>
      <c r="M226" s="11">
        <f t="shared" si="17"/>
        <v>5</v>
      </c>
      <c r="N226" s="11">
        <f t="shared" si="17"/>
        <v>2</v>
      </c>
      <c r="O226" s="12">
        <f t="shared" si="18"/>
        <v>11.005298831281285</v>
      </c>
      <c r="P226" s="12">
        <f t="shared" si="19"/>
        <v>4.4021195325125149</v>
      </c>
    </row>
    <row r="227" spans="1:16" ht="12.6" x14ac:dyDescent="0.45">
      <c r="A227" s="9" t="s">
        <v>39</v>
      </c>
      <c r="B227" s="9" t="s">
        <v>31</v>
      </c>
      <c r="C227" s="12">
        <v>27.7</v>
      </c>
      <c r="D227" s="12">
        <v>22.7</v>
      </c>
      <c r="E227" s="12">
        <f t="shared" si="15"/>
        <v>493.60014999999999</v>
      </c>
      <c r="F227" s="1" t="s">
        <v>15</v>
      </c>
      <c r="G227" s="10" t="s">
        <v>17</v>
      </c>
      <c r="H227" s="1">
        <v>1</v>
      </c>
      <c r="I227" s="1">
        <v>0</v>
      </c>
      <c r="J227" s="1">
        <v>0</v>
      </c>
      <c r="K227" s="1">
        <v>0</v>
      </c>
      <c r="L227" s="1">
        <f t="shared" si="16"/>
        <v>1</v>
      </c>
      <c r="M227" s="11">
        <f t="shared" si="17"/>
        <v>1</v>
      </c>
      <c r="N227" s="11">
        <f t="shared" si="17"/>
        <v>0</v>
      </c>
      <c r="O227" s="12">
        <f t="shared" si="18"/>
        <v>2.025931313027356</v>
      </c>
      <c r="P227" s="12">
        <f t="shared" si="19"/>
        <v>0</v>
      </c>
    </row>
    <row r="228" spans="1:16" ht="12.6" x14ac:dyDescent="0.45">
      <c r="A228" s="9" t="s">
        <v>39</v>
      </c>
      <c r="B228" s="9" t="s">
        <v>31</v>
      </c>
      <c r="C228" s="12">
        <v>30.9</v>
      </c>
      <c r="D228" s="12">
        <v>25.9</v>
      </c>
      <c r="E228" s="12">
        <f t="shared" si="15"/>
        <v>628.24334999999996</v>
      </c>
      <c r="F228" s="1" t="s">
        <v>15</v>
      </c>
      <c r="G228" s="10" t="s">
        <v>17</v>
      </c>
      <c r="H228" s="1">
        <v>1</v>
      </c>
      <c r="I228" s="1">
        <v>0</v>
      </c>
      <c r="J228" s="1">
        <v>0</v>
      </c>
      <c r="K228" s="1">
        <v>0</v>
      </c>
      <c r="L228" s="1">
        <f t="shared" si="16"/>
        <v>1</v>
      </c>
      <c r="M228" s="11">
        <f t="shared" si="17"/>
        <v>1</v>
      </c>
      <c r="N228" s="11">
        <f t="shared" si="17"/>
        <v>0</v>
      </c>
      <c r="O228" s="12">
        <f t="shared" si="18"/>
        <v>1.5917398886912213</v>
      </c>
      <c r="P228" s="12">
        <f t="shared" si="19"/>
        <v>0</v>
      </c>
    </row>
    <row r="229" spans="1:16" ht="12.6" x14ac:dyDescent="0.45">
      <c r="A229" s="9" t="s">
        <v>39</v>
      </c>
      <c r="B229" s="9" t="s">
        <v>31</v>
      </c>
      <c r="C229" s="12">
        <v>31.5</v>
      </c>
      <c r="D229" s="12">
        <v>26.6</v>
      </c>
      <c r="E229" s="12">
        <f t="shared" si="15"/>
        <v>657.75150000000008</v>
      </c>
      <c r="F229" s="1" t="s">
        <v>15</v>
      </c>
      <c r="G229" s="10" t="s">
        <v>17</v>
      </c>
      <c r="H229" s="1">
        <v>2</v>
      </c>
      <c r="I229" s="1">
        <v>0</v>
      </c>
      <c r="J229" s="1">
        <v>0</v>
      </c>
      <c r="K229" s="1">
        <v>0</v>
      </c>
      <c r="L229" s="1">
        <f t="shared" si="16"/>
        <v>2</v>
      </c>
      <c r="M229" s="11">
        <f t="shared" si="17"/>
        <v>2</v>
      </c>
      <c r="N229" s="11">
        <f t="shared" si="17"/>
        <v>0</v>
      </c>
      <c r="O229" s="12">
        <f t="shared" si="18"/>
        <v>3.0406620129334554</v>
      </c>
      <c r="P229" s="12">
        <f t="shared" si="19"/>
        <v>0</v>
      </c>
    </row>
    <row r="230" spans="1:16" ht="12.6" x14ac:dyDescent="0.45">
      <c r="A230" s="9" t="s">
        <v>39</v>
      </c>
      <c r="B230" s="9" t="s">
        <v>31</v>
      </c>
      <c r="C230" s="12">
        <v>37.6</v>
      </c>
      <c r="D230" s="12">
        <v>23.3</v>
      </c>
      <c r="E230" s="12">
        <f t="shared" si="15"/>
        <v>687.72280000000001</v>
      </c>
      <c r="F230" s="1" t="s">
        <v>15</v>
      </c>
      <c r="G230" s="10" t="s">
        <v>17</v>
      </c>
      <c r="H230" s="1">
        <v>1</v>
      </c>
      <c r="I230" s="1">
        <v>0</v>
      </c>
      <c r="J230" s="1">
        <v>0</v>
      </c>
      <c r="K230" s="1">
        <v>0</v>
      </c>
      <c r="L230" s="1">
        <f t="shared" si="16"/>
        <v>1</v>
      </c>
      <c r="M230" s="11">
        <f t="shared" si="17"/>
        <v>1</v>
      </c>
      <c r="N230" s="11">
        <f t="shared" si="17"/>
        <v>0</v>
      </c>
      <c r="O230" s="12">
        <f t="shared" si="18"/>
        <v>1.4540742287444883</v>
      </c>
      <c r="P230" s="12">
        <f t="shared" si="19"/>
        <v>0</v>
      </c>
    </row>
    <row r="231" spans="1:16" ht="12.6" x14ac:dyDescent="0.45">
      <c r="A231" s="9" t="s">
        <v>39</v>
      </c>
      <c r="B231" s="9" t="s">
        <v>31</v>
      </c>
      <c r="C231" s="12">
        <v>37.299999999999997</v>
      </c>
      <c r="D231" s="12">
        <v>28.3</v>
      </c>
      <c r="E231" s="12">
        <f t="shared" si="15"/>
        <v>828.63815</v>
      </c>
      <c r="F231" s="1" t="s">
        <v>15</v>
      </c>
      <c r="G231" s="10" t="s">
        <v>17</v>
      </c>
      <c r="H231" s="1">
        <v>1</v>
      </c>
      <c r="I231" s="1">
        <v>0</v>
      </c>
      <c r="J231" s="1">
        <v>0</v>
      </c>
      <c r="K231" s="1">
        <v>0</v>
      </c>
      <c r="L231" s="1">
        <f t="shared" si="16"/>
        <v>1</v>
      </c>
      <c r="M231" s="11">
        <f t="shared" si="17"/>
        <v>1</v>
      </c>
      <c r="N231" s="11">
        <f t="shared" si="17"/>
        <v>0</v>
      </c>
      <c r="O231" s="12">
        <f t="shared" si="18"/>
        <v>1.2067993731642697</v>
      </c>
      <c r="P231" s="12">
        <f t="shared" si="19"/>
        <v>0</v>
      </c>
    </row>
    <row r="232" spans="1:16" ht="12.6" x14ac:dyDescent="0.45">
      <c r="A232" s="9" t="s">
        <v>39</v>
      </c>
      <c r="B232" s="9" t="s">
        <v>31</v>
      </c>
      <c r="C232" s="12">
        <v>45</v>
      </c>
      <c r="D232" s="12">
        <v>42.2</v>
      </c>
      <c r="E232" s="12">
        <f t="shared" si="15"/>
        <v>1490.7150000000001</v>
      </c>
      <c r="F232" s="1" t="s">
        <v>15</v>
      </c>
      <c r="G232" s="10" t="s">
        <v>17</v>
      </c>
      <c r="H232" s="1">
        <v>1</v>
      </c>
      <c r="I232" s="1">
        <v>0</v>
      </c>
      <c r="J232" s="1">
        <v>0</v>
      </c>
      <c r="K232" s="1">
        <v>0</v>
      </c>
      <c r="L232" s="1">
        <f t="shared" si="16"/>
        <v>1</v>
      </c>
      <c r="M232" s="11">
        <f t="shared" si="17"/>
        <v>1</v>
      </c>
      <c r="N232" s="11">
        <f t="shared" si="17"/>
        <v>0</v>
      </c>
      <c r="O232" s="12">
        <f t="shared" si="18"/>
        <v>0.67081903650261776</v>
      </c>
      <c r="P232" s="12">
        <f t="shared" si="19"/>
        <v>0</v>
      </c>
    </row>
    <row r="233" spans="1:16" ht="12.6" x14ac:dyDescent="0.45">
      <c r="A233" s="9" t="s">
        <v>39</v>
      </c>
      <c r="B233" s="9" t="s">
        <v>31</v>
      </c>
      <c r="C233" s="12">
        <v>55.4</v>
      </c>
      <c r="D233" s="12">
        <v>34.4</v>
      </c>
      <c r="E233" s="12">
        <f t="shared" si="15"/>
        <v>1496.0215999999998</v>
      </c>
      <c r="F233" s="1" t="s">
        <v>15</v>
      </c>
      <c r="G233" s="10" t="s">
        <v>17</v>
      </c>
      <c r="H233" s="1">
        <v>1</v>
      </c>
      <c r="I233" s="1">
        <v>0</v>
      </c>
      <c r="J233" s="1">
        <v>0</v>
      </c>
      <c r="K233" s="1">
        <v>1</v>
      </c>
      <c r="L233" s="1">
        <f t="shared" si="16"/>
        <v>2</v>
      </c>
      <c r="M233" s="11">
        <f t="shared" si="17"/>
        <v>1</v>
      </c>
      <c r="N233" s="11">
        <f t="shared" si="17"/>
        <v>1</v>
      </c>
      <c r="O233" s="12">
        <f t="shared" si="18"/>
        <v>0.66843954659478189</v>
      </c>
      <c r="P233" s="12">
        <f t="shared" si="19"/>
        <v>0.66843954659478189</v>
      </c>
    </row>
    <row r="234" spans="1:16" ht="12.6" x14ac:dyDescent="0.45">
      <c r="A234" s="9" t="s">
        <v>39</v>
      </c>
      <c r="B234" s="9" t="s">
        <v>31</v>
      </c>
      <c r="C234" s="12">
        <v>59.9</v>
      </c>
      <c r="D234" s="12">
        <v>32.700000000000003</v>
      </c>
      <c r="E234" s="12">
        <f t="shared" si="15"/>
        <v>1537.6030500000002</v>
      </c>
      <c r="F234" s="1" t="s">
        <v>15</v>
      </c>
      <c r="G234" s="10" t="s">
        <v>17</v>
      </c>
      <c r="H234" s="1">
        <v>1</v>
      </c>
      <c r="I234" s="1">
        <v>0</v>
      </c>
      <c r="J234" s="1">
        <v>0</v>
      </c>
      <c r="K234" s="1">
        <v>1</v>
      </c>
      <c r="L234" s="1">
        <f t="shared" si="16"/>
        <v>2</v>
      </c>
      <c r="M234" s="11">
        <f t="shared" si="17"/>
        <v>1</v>
      </c>
      <c r="N234" s="11">
        <f t="shared" si="17"/>
        <v>1</v>
      </c>
      <c r="O234" s="12">
        <f t="shared" si="18"/>
        <v>0.65036291388730005</v>
      </c>
      <c r="P234" s="12">
        <f t="shared" si="19"/>
        <v>0.65036291388730005</v>
      </c>
    </row>
    <row r="235" spans="1:16" ht="12.6" x14ac:dyDescent="0.45">
      <c r="A235" s="1" t="s">
        <v>39</v>
      </c>
      <c r="B235" s="1" t="s">
        <v>34</v>
      </c>
      <c r="C235" s="12">
        <v>26.5</v>
      </c>
      <c r="D235" s="12">
        <v>27.5</v>
      </c>
      <c r="E235" s="12">
        <f t="shared" si="15"/>
        <v>572.06875000000002</v>
      </c>
      <c r="F235" s="1" t="s">
        <v>15</v>
      </c>
      <c r="G235" s="10" t="s">
        <v>17</v>
      </c>
      <c r="H235" s="1">
        <v>0</v>
      </c>
      <c r="I235" s="1">
        <v>0</v>
      </c>
      <c r="J235" s="1">
        <v>0</v>
      </c>
      <c r="K235" s="1">
        <v>1</v>
      </c>
      <c r="L235" s="1">
        <f t="shared" si="16"/>
        <v>1</v>
      </c>
      <c r="M235" s="11">
        <f t="shared" si="17"/>
        <v>0</v>
      </c>
      <c r="N235" s="11">
        <f t="shared" si="17"/>
        <v>1</v>
      </c>
      <c r="O235" s="12">
        <f t="shared" si="18"/>
        <v>0</v>
      </c>
      <c r="P235" s="12">
        <f t="shared" si="19"/>
        <v>1.748041647092242</v>
      </c>
    </row>
    <row r="236" spans="1:16" ht="12.6" x14ac:dyDescent="0.45">
      <c r="A236" s="1" t="s">
        <v>39</v>
      </c>
      <c r="B236" s="1" t="s">
        <v>34</v>
      </c>
      <c r="C236" s="12">
        <f>AVERAGE(C207:C208)</f>
        <v>25.65</v>
      </c>
      <c r="D236" s="12">
        <f>AVERAGE(D207:D208)</f>
        <v>36.4</v>
      </c>
      <c r="E236" s="12">
        <f t="shared" si="15"/>
        <v>732.92309999999998</v>
      </c>
      <c r="F236" s="1" t="s">
        <v>15</v>
      </c>
      <c r="G236" s="10" t="s">
        <v>17</v>
      </c>
      <c r="H236" s="1">
        <v>0</v>
      </c>
      <c r="I236" s="1">
        <v>0</v>
      </c>
      <c r="J236" s="1">
        <v>0</v>
      </c>
      <c r="K236" s="1">
        <v>1</v>
      </c>
      <c r="L236" s="1">
        <f t="shared" si="16"/>
        <v>1</v>
      </c>
      <c r="M236" s="11">
        <f t="shared" si="17"/>
        <v>0</v>
      </c>
      <c r="N236" s="11">
        <f t="shared" si="17"/>
        <v>1</v>
      </c>
      <c r="O236" s="12">
        <f t="shared" si="18"/>
        <v>0</v>
      </c>
      <c r="P236" s="12">
        <f t="shared" si="19"/>
        <v>1.3643996211880891</v>
      </c>
    </row>
    <row r="237" spans="1:16" ht="12.6" x14ac:dyDescent="0.45">
      <c r="A237" s="9" t="s">
        <v>39</v>
      </c>
      <c r="B237" s="9" t="s">
        <v>32</v>
      </c>
      <c r="C237" s="12">
        <v>44.4</v>
      </c>
      <c r="D237" s="13">
        <v>37.6</v>
      </c>
      <c r="E237" s="12">
        <f t="shared" si="15"/>
        <v>1310.5104000000001</v>
      </c>
      <c r="F237" s="1" t="s">
        <v>15</v>
      </c>
      <c r="G237" s="10" t="s">
        <v>21</v>
      </c>
      <c r="H237" s="1">
        <v>0</v>
      </c>
      <c r="I237" s="1">
        <v>0</v>
      </c>
      <c r="J237" s="1">
        <v>2</v>
      </c>
      <c r="K237" s="1">
        <v>0</v>
      </c>
      <c r="L237" s="1">
        <f t="shared" si="16"/>
        <v>2</v>
      </c>
      <c r="M237" s="11">
        <f t="shared" si="17"/>
        <v>2</v>
      </c>
      <c r="N237" s="11">
        <f t="shared" si="17"/>
        <v>2</v>
      </c>
      <c r="O237" s="12">
        <f t="shared" si="18"/>
        <v>1.5261229517903863</v>
      </c>
      <c r="P237" s="12">
        <f t="shared" si="19"/>
        <v>1.5261229517903863</v>
      </c>
    </row>
    <row r="238" spans="1:16" ht="12.6" x14ac:dyDescent="0.45">
      <c r="A238" s="1" t="s">
        <v>39</v>
      </c>
      <c r="B238" s="1" t="s">
        <v>31</v>
      </c>
      <c r="C238" s="12">
        <v>47.6</v>
      </c>
      <c r="D238" s="13">
        <v>39.299999999999997</v>
      </c>
      <c r="E238" s="12">
        <f t="shared" si="15"/>
        <v>1468.4838</v>
      </c>
      <c r="F238" s="1" t="s">
        <v>15</v>
      </c>
      <c r="G238" s="10" t="s">
        <v>21</v>
      </c>
      <c r="H238" s="1">
        <v>46</v>
      </c>
      <c r="I238" s="1">
        <v>0</v>
      </c>
      <c r="J238" s="1">
        <v>63</v>
      </c>
      <c r="K238" s="1">
        <v>0</v>
      </c>
      <c r="L238" s="1">
        <f t="shared" si="16"/>
        <v>109</v>
      </c>
      <c r="M238" s="11">
        <f t="shared" si="17"/>
        <v>109</v>
      </c>
      <c r="N238" s="11">
        <f t="shared" si="17"/>
        <v>63</v>
      </c>
      <c r="O238" s="12">
        <f t="shared" si="18"/>
        <v>74.226218906875232</v>
      </c>
      <c r="P238" s="12">
        <f t="shared" si="19"/>
        <v>42.901392579203119</v>
      </c>
    </row>
    <row r="239" spans="1:16" ht="12.6" x14ac:dyDescent="0.45">
      <c r="A239" s="1" t="s">
        <v>39</v>
      </c>
      <c r="B239" s="1" t="s">
        <v>31</v>
      </c>
      <c r="C239" s="12">
        <v>48.3</v>
      </c>
      <c r="D239" s="13">
        <v>39.799999999999997</v>
      </c>
      <c r="E239" s="12">
        <f t="shared" si="15"/>
        <v>1509.0368999999998</v>
      </c>
      <c r="F239" s="1" t="s">
        <v>15</v>
      </c>
      <c r="G239" s="10" t="s">
        <v>21</v>
      </c>
      <c r="H239" s="1">
        <v>12</v>
      </c>
      <c r="I239" s="1">
        <v>0</v>
      </c>
      <c r="J239" s="1">
        <v>22</v>
      </c>
      <c r="K239" s="1">
        <v>0</v>
      </c>
      <c r="L239" s="1">
        <f t="shared" si="16"/>
        <v>34</v>
      </c>
      <c r="M239" s="11">
        <f t="shared" si="17"/>
        <v>34</v>
      </c>
      <c r="N239" s="11">
        <f t="shared" si="17"/>
        <v>22</v>
      </c>
      <c r="O239" s="12">
        <f t="shared" si="18"/>
        <v>22.530926844797502</v>
      </c>
      <c r="P239" s="12">
        <f t="shared" si="19"/>
        <v>14.578835017221913</v>
      </c>
    </row>
    <row r="240" spans="1:16" ht="12.6" x14ac:dyDescent="0.45">
      <c r="A240" s="1" t="s">
        <v>39</v>
      </c>
      <c r="B240" s="1" t="s">
        <v>31</v>
      </c>
      <c r="C240" s="12">
        <v>56.1</v>
      </c>
      <c r="D240" s="13">
        <v>56.1</v>
      </c>
      <c r="E240" s="12">
        <f t="shared" si="15"/>
        <v>2470.5598500000001</v>
      </c>
      <c r="F240" s="1" t="s">
        <v>15</v>
      </c>
      <c r="G240" s="10" t="s">
        <v>21</v>
      </c>
      <c r="H240" s="1">
        <v>0</v>
      </c>
      <c r="I240" s="1">
        <v>0</v>
      </c>
      <c r="J240" s="1">
        <v>6</v>
      </c>
      <c r="K240" s="1">
        <v>0</v>
      </c>
      <c r="L240" s="1">
        <f t="shared" si="16"/>
        <v>6</v>
      </c>
      <c r="M240" s="11">
        <f t="shared" si="17"/>
        <v>6</v>
      </c>
      <c r="N240" s="11">
        <f t="shared" si="17"/>
        <v>6</v>
      </c>
      <c r="O240" s="12">
        <f t="shared" si="18"/>
        <v>2.4285993314430327</v>
      </c>
      <c r="P240" s="12">
        <f t="shared" si="19"/>
        <v>2.4285993314430327</v>
      </c>
    </row>
    <row r="241" spans="1:16" ht="12.6" x14ac:dyDescent="0.45">
      <c r="A241" s="1" t="s">
        <v>39</v>
      </c>
      <c r="B241" s="1" t="s">
        <v>31</v>
      </c>
      <c r="C241" s="12">
        <v>59.8</v>
      </c>
      <c r="D241" s="13">
        <v>54.4</v>
      </c>
      <c r="E241" s="12">
        <f t="shared" si="15"/>
        <v>2553.6992</v>
      </c>
      <c r="F241" s="1" t="s">
        <v>15</v>
      </c>
      <c r="G241" s="10" t="s">
        <v>21</v>
      </c>
      <c r="H241" s="1">
        <v>0</v>
      </c>
      <c r="I241" s="1">
        <v>0</v>
      </c>
      <c r="J241" s="1">
        <v>3</v>
      </c>
      <c r="K241" s="1">
        <v>0</v>
      </c>
      <c r="L241" s="1">
        <f t="shared" si="16"/>
        <v>3</v>
      </c>
      <c r="M241" s="11">
        <f t="shared" si="17"/>
        <v>3</v>
      </c>
      <c r="N241" s="11">
        <f t="shared" si="17"/>
        <v>3</v>
      </c>
      <c r="O241" s="12">
        <f t="shared" si="18"/>
        <v>1.1747663937867074</v>
      </c>
      <c r="P241" s="12">
        <f t="shared" si="19"/>
        <v>1.1747663937867074</v>
      </c>
    </row>
    <row r="242" spans="1:16" ht="12.6" x14ac:dyDescent="0.45">
      <c r="A242" s="1" t="s">
        <v>39</v>
      </c>
      <c r="B242" s="1" t="s">
        <v>31</v>
      </c>
      <c r="C242" s="12">
        <v>60.5</v>
      </c>
      <c r="D242" s="13">
        <v>56.6</v>
      </c>
      <c r="E242" s="12">
        <f t="shared" si="15"/>
        <v>2688.0755000000004</v>
      </c>
      <c r="F242" s="1" t="s">
        <v>15</v>
      </c>
      <c r="G242" s="10" t="s">
        <v>21</v>
      </c>
      <c r="H242" s="1">
        <v>5</v>
      </c>
      <c r="I242" s="1">
        <v>0</v>
      </c>
      <c r="J242" s="1">
        <v>1</v>
      </c>
      <c r="K242" s="1">
        <v>0</v>
      </c>
      <c r="L242" s="1">
        <f t="shared" si="16"/>
        <v>6</v>
      </c>
      <c r="M242" s="11">
        <f t="shared" si="17"/>
        <v>6</v>
      </c>
      <c r="N242" s="11">
        <f t="shared" si="17"/>
        <v>1</v>
      </c>
      <c r="O242" s="12">
        <f t="shared" si="18"/>
        <v>2.2320801629269709</v>
      </c>
      <c r="P242" s="12">
        <f t="shared" si="19"/>
        <v>0.37201336048782851</v>
      </c>
    </row>
    <row r="243" spans="1:16" ht="12.6" x14ac:dyDescent="0.45">
      <c r="A243" s="1" t="s">
        <v>39</v>
      </c>
      <c r="B243" s="1" t="s">
        <v>31</v>
      </c>
      <c r="C243" s="12">
        <v>43.7</v>
      </c>
      <c r="D243" s="13">
        <v>36.6</v>
      </c>
      <c r="E243" s="12">
        <f t="shared" si="15"/>
        <v>1255.5447000000001</v>
      </c>
      <c r="F243" s="1" t="s">
        <v>15</v>
      </c>
      <c r="G243" s="10" t="s">
        <v>21</v>
      </c>
      <c r="H243" s="1">
        <v>16</v>
      </c>
      <c r="I243" s="1">
        <v>0</v>
      </c>
      <c r="J243" s="1">
        <v>8</v>
      </c>
      <c r="K243" s="1">
        <v>0</v>
      </c>
      <c r="L243" s="1">
        <f t="shared" si="16"/>
        <v>24</v>
      </c>
      <c r="M243" s="11">
        <f t="shared" si="17"/>
        <v>24</v>
      </c>
      <c r="N243" s="11">
        <f t="shared" si="17"/>
        <v>8</v>
      </c>
      <c r="O243" s="12">
        <f t="shared" si="18"/>
        <v>19.115209518227424</v>
      </c>
      <c r="P243" s="12">
        <f t="shared" si="19"/>
        <v>6.3717365060758082</v>
      </c>
    </row>
    <row r="244" spans="1:16" ht="12.6" x14ac:dyDescent="0.45">
      <c r="A244" s="1" t="s">
        <v>39</v>
      </c>
      <c r="B244" s="1" t="s">
        <v>31</v>
      </c>
      <c r="C244" s="12">
        <v>53.7</v>
      </c>
      <c r="D244" s="13">
        <v>43.7</v>
      </c>
      <c r="E244" s="12">
        <f t="shared" si="15"/>
        <v>1842.15165</v>
      </c>
      <c r="F244" s="1" t="s">
        <v>15</v>
      </c>
      <c r="G244" s="10" t="s">
        <v>21</v>
      </c>
      <c r="H244" s="1">
        <v>49</v>
      </c>
      <c r="I244" s="1">
        <v>0</v>
      </c>
      <c r="J244" s="1">
        <v>16</v>
      </c>
      <c r="K244" s="1">
        <v>1</v>
      </c>
      <c r="L244" s="1">
        <f t="shared" si="16"/>
        <v>66</v>
      </c>
      <c r="M244" s="11">
        <f t="shared" si="17"/>
        <v>65</v>
      </c>
      <c r="N244" s="11">
        <f t="shared" si="17"/>
        <v>17</v>
      </c>
      <c r="O244" s="12">
        <f t="shared" si="18"/>
        <v>35.284825763394664</v>
      </c>
      <c r="P244" s="12">
        <f t="shared" si="19"/>
        <v>9.2283390458109125</v>
      </c>
    </row>
    <row r="245" spans="1:16" ht="12.6" x14ac:dyDescent="0.45">
      <c r="A245" s="1" t="s">
        <v>39</v>
      </c>
      <c r="B245" s="1" t="s">
        <v>31</v>
      </c>
      <c r="C245" s="12">
        <v>58.3</v>
      </c>
      <c r="D245" s="13">
        <v>52.7</v>
      </c>
      <c r="E245" s="12">
        <f t="shared" si="15"/>
        <v>2411.8418499999998</v>
      </c>
      <c r="F245" s="1" t="s">
        <v>15</v>
      </c>
      <c r="G245" s="10" t="s">
        <v>21</v>
      </c>
      <c r="H245" s="1">
        <v>0</v>
      </c>
      <c r="I245" s="1">
        <v>0</v>
      </c>
      <c r="J245" s="1">
        <v>14</v>
      </c>
      <c r="K245" s="1">
        <v>11</v>
      </c>
      <c r="L245" s="1">
        <f t="shared" si="16"/>
        <v>25</v>
      </c>
      <c r="M245" s="11">
        <f t="shared" si="17"/>
        <v>14</v>
      </c>
      <c r="N245" s="11">
        <f t="shared" si="17"/>
        <v>25</v>
      </c>
      <c r="O245" s="12">
        <f t="shared" si="18"/>
        <v>5.8046923764922651</v>
      </c>
      <c r="P245" s="12">
        <f t="shared" si="19"/>
        <v>10.365522100879044</v>
      </c>
    </row>
    <row r="246" spans="1:16" ht="12.6" x14ac:dyDescent="0.45">
      <c r="A246" s="1" t="s">
        <v>39</v>
      </c>
      <c r="B246" s="1" t="s">
        <v>31</v>
      </c>
      <c r="C246" s="12">
        <v>28.3</v>
      </c>
      <c r="D246" s="12">
        <v>17.7</v>
      </c>
      <c r="E246" s="12">
        <f t="shared" si="15"/>
        <v>393.21434999999997</v>
      </c>
      <c r="F246" s="1" t="s">
        <v>15</v>
      </c>
      <c r="G246" s="10" t="s">
        <v>21</v>
      </c>
      <c r="H246" s="1">
        <v>0</v>
      </c>
      <c r="I246" s="1">
        <v>0</v>
      </c>
      <c r="J246" s="1">
        <v>1</v>
      </c>
      <c r="K246" s="1">
        <v>0</v>
      </c>
      <c r="L246" s="1">
        <f t="shared" si="16"/>
        <v>1</v>
      </c>
      <c r="M246" s="11">
        <f t="shared" si="17"/>
        <v>1</v>
      </c>
      <c r="N246" s="11">
        <f t="shared" si="17"/>
        <v>1</v>
      </c>
      <c r="O246" s="12">
        <f t="shared" si="18"/>
        <v>2.5431421818659468</v>
      </c>
      <c r="P246" s="12">
        <f t="shared" si="19"/>
        <v>2.5431421818659468</v>
      </c>
    </row>
    <row r="247" spans="1:16" ht="12.6" x14ac:dyDescent="0.45">
      <c r="A247" s="1" t="s">
        <v>39</v>
      </c>
      <c r="B247" s="1" t="s">
        <v>31</v>
      </c>
      <c r="C247" s="12">
        <v>22.6</v>
      </c>
      <c r="D247" s="12">
        <v>18.3</v>
      </c>
      <c r="E247" s="12">
        <f t="shared" si="15"/>
        <v>324.66030000000006</v>
      </c>
      <c r="F247" s="1" t="s">
        <v>15</v>
      </c>
      <c r="G247" s="10" t="s">
        <v>21</v>
      </c>
      <c r="H247" s="1">
        <v>0</v>
      </c>
      <c r="I247" s="1">
        <v>0</v>
      </c>
      <c r="J247" s="1">
        <v>3</v>
      </c>
      <c r="K247" s="1">
        <v>0</v>
      </c>
      <c r="L247" s="1">
        <f t="shared" si="16"/>
        <v>3</v>
      </c>
      <c r="M247" s="11">
        <f t="shared" si="17"/>
        <v>3</v>
      </c>
      <c r="N247" s="11">
        <f t="shared" si="17"/>
        <v>3</v>
      </c>
      <c r="O247" s="12">
        <f t="shared" si="18"/>
        <v>9.2404276100280782</v>
      </c>
      <c r="P247" s="12">
        <f t="shared" si="19"/>
        <v>9.2404276100280782</v>
      </c>
    </row>
    <row r="248" spans="1:16" ht="12.6" x14ac:dyDescent="0.45">
      <c r="A248" s="1" t="s">
        <v>39</v>
      </c>
      <c r="B248" s="1" t="s">
        <v>31</v>
      </c>
      <c r="C248" s="12">
        <v>29.8</v>
      </c>
      <c r="D248" s="12">
        <v>28.7</v>
      </c>
      <c r="E248" s="12">
        <f t="shared" si="15"/>
        <v>671.37909999999999</v>
      </c>
      <c r="F248" s="1" t="s">
        <v>15</v>
      </c>
      <c r="G248" s="10" t="s">
        <v>21</v>
      </c>
      <c r="H248" s="1">
        <v>1</v>
      </c>
      <c r="I248" s="1">
        <v>0</v>
      </c>
      <c r="J248" s="1">
        <v>0</v>
      </c>
      <c r="K248" s="1">
        <v>0</v>
      </c>
      <c r="L248" s="1">
        <f t="shared" si="16"/>
        <v>1</v>
      </c>
      <c r="M248" s="11">
        <f t="shared" si="17"/>
        <v>1</v>
      </c>
      <c r="N248" s="11">
        <f t="shared" si="17"/>
        <v>0</v>
      </c>
      <c r="O248" s="12">
        <f t="shared" si="18"/>
        <v>1.4894714476515578</v>
      </c>
      <c r="P248" s="12">
        <f t="shared" si="19"/>
        <v>0</v>
      </c>
    </row>
    <row r="249" spans="1:16" ht="12.6" x14ac:dyDescent="0.45">
      <c r="A249" s="9" t="s">
        <v>39</v>
      </c>
      <c r="B249" s="9" t="s">
        <v>31</v>
      </c>
      <c r="C249" s="12">
        <v>50.5</v>
      </c>
      <c r="D249" s="13">
        <v>20.5</v>
      </c>
      <c r="E249" s="12">
        <f t="shared" si="15"/>
        <v>812.67124999999999</v>
      </c>
      <c r="F249" s="1" t="s">
        <v>15</v>
      </c>
      <c r="G249" s="10" t="s">
        <v>21</v>
      </c>
      <c r="H249" s="1">
        <v>11</v>
      </c>
      <c r="I249" s="1">
        <v>0</v>
      </c>
      <c r="J249" s="1">
        <v>6</v>
      </c>
      <c r="K249" s="1">
        <v>0</v>
      </c>
      <c r="L249" s="1">
        <f t="shared" si="16"/>
        <v>17</v>
      </c>
      <c r="M249" s="11">
        <f t="shared" si="17"/>
        <v>17</v>
      </c>
      <c r="N249" s="11">
        <f t="shared" si="17"/>
        <v>6</v>
      </c>
      <c r="O249" s="12">
        <f t="shared" si="18"/>
        <v>20.918667911532495</v>
      </c>
      <c r="P249" s="12">
        <f t="shared" si="19"/>
        <v>7.3830592628938216</v>
      </c>
    </row>
    <row r="250" spans="1:16" ht="12.6" x14ac:dyDescent="0.45">
      <c r="A250" s="1" t="s">
        <v>39</v>
      </c>
      <c r="B250" s="1" t="s">
        <v>31</v>
      </c>
      <c r="C250" s="12">
        <v>61.5</v>
      </c>
      <c r="D250" s="12">
        <v>35.4</v>
      </c>
      <c r="E250" s="12">
        <f t="shared" si="15"/>
        <v>1709.0235</v>
      </c>
      <c r="F250" s="1" t="s">
        <v>15</v>
      </c>
      <c r="G250" s="10" t="s">
        <v>22</v>
      </c>
      <c r="H250" s="1">
        <v>0</v>
      </c>
      <c r="I250" s="1">
        <v>0</v>
      </c>
      <c r="J250" s="1">
        <v>0</v>
      </c>
      <c r="K250" s="1">
        <v>1</v>
      </c>
      <c r="L250" s="1">
        <f t="shared" si="16"/>
        <v>1</v>
      </c>
      <c r="M250" s="11">
        <f t="shared" si="17"/>
        <v>0</v>
      </c>
      <c r="N250" s="11">
        <f t="shared" si="17"/>
        <v>1</v>
      </c>
      <c r="O250" s="12">
        <f t="shared" si="18"/>
        <v>0</v>
      </c>
      <c r="P250" s="12">
        <f t="shared" si="19"/>
        <v>0.58512946135614874</v>
      </c>
    </row>
    <row r="251" spans="1:16" ht="12.6" x14ac:dyDescent="0.45">
      <c r="A251" s="1" t="s">
        <v>39</v>
      </c>
      <c r="B251" s="1" t="s">
        <v>30</v>
      </c>
      <c r="C251" s="12">
        <f>AVERAGE(C255:C256)</f>
        <v>62.8</v>
      </c>
      <c r="D251" s="12">
        <f>AVERAGE(D255:D256)</f>
        <v>32.950000000000003</v>
      </c>
      <c r="E251" s="12">
        <f t="shared" si="15"/>
        <v>1624.3691000000003</v>
      </c>
      <c r="F251" s="1" t="s">
        <v>15</v>
      </c>
      <c r="G251" s="10" t="s">
        <v>23</v>
      </c>
      <c r="H251" s="1">
        <v>13</v>
      </c>
      <c r="I251" s="1">
        <v>0</v>
      </c>
      <c r="J251" s="9">
        <v>0</v>
      </c>
      <c r="K251" s="1">
        <v>1</v>
      </c>
      <c r="L251" s="1">
        <f t="shared" si="16"/>
        <v>14</v>
      </c>
      <c r="M251" s="11">
        <f t="shared" si="17"/>
        <v>13</v>
      </c>
      <c r="N251" s="11">
        <f t="shared" si="17"/>
        <v>1</v>
      </c>
      <c r="O251" s="12">
        <f t="shared" si="18"/>
        <v>8.0031071755797356</v>
      </c>
      <c r="P251" s="12">
        <f t="shared" si="19"/>
        <v>0.61562362889074884</v>
      </c>
    </row>
    <row r="252" spans="1:16" ht="12.6" x14ac:dyDescent="0.45">
      <c r="A252" s="1" t="s">
        <v>39</v>
      </c>
      <c r="B252" s="1" t="s">
        <v>30</v>
      </c>
      <c r="C252" s="12">
        <f>AVERAGE(C255:C256,C260)</f>
        <v>49.599999999999994</v>
      </c>
      <c r="D252" s="12">
        <f>AVERAGE(D255:D256,D260)</f>
        <v>28.833333333333332</v>
      </c>
      <c r="E252" s="12">
        <f t="shared" si="15"/>
        <v>1122.6546666666666</v>
      </c>
      <c r="F252" s="1" t="s">
        <v>15</v>
      </c>
      <c r="G252" s="10" t="s">
        <v>23</v>
      </c>
      <c r="H252" s="1">
        <v>15</v>
      </c>
      <c r="I252" s="1">
        <v>0</v>
      </c>
      <c r="J252" s="1">
        <v>0</v>
      </c>
      <c r="K252" s="1">
        <v>0</v>
      </c>
      <c r="L252" s="1">
        <f t="shared" si="16"/>
        <v>15</v>
      </c>
      <c r="M252" s="11">
        <f t="shared" si="17"/>
        <v>15</v>
      </c>
      <c r="N252" s="11">
        <f t="shared" si="17"/>
        <v>0</v>
      </c>
      <c r="O252" s="12">
        <f t="shared" si="18"/>
        <v>13.36118794618945</v>
      </c>
      <c r="P252" s="12">
        <f t="shared" si="19"/>
        <v>0</v>
      </c>
    </row>
    <row r="253" spans="1:16" ht="12.6" x14ac:dyDescent="0.45">
      <c r="A253" s="1" t="s">
        <v>39</v>
      </c>
      <c r="B253" s="1" t="s">
        <v>30</v>
      </c>
      <c r="C253" s="12">
        <v>26.6</v>
      </c>
      <c r="D253" s="12">
        <v>40.5</v>
      </c>
      <c r="E253" s="12">
        <f t="shared" si="15"/>
        <v>845.68050000000005</v>
      </c>
      <c r="F253" s="1" t="s">
        <v>15</v>
      </c>
      <c r="G253" s="10" t="s">
        <v>23</v>
      </c>
      <c r="H253" s="1">
        <v>3</v>
      </c>
      <c r="I253" s="1">
        <v>0</v>
      </c>
      <c r="J253" s="1">
        <v>0</v>
      </c>
      <c r="K253" s="9">
        <v>0</v>
      </c>
      <c r="L253" s="1">
        <f t="shared" si="16"/>
        <v>3</v>
      </c>
      <c r="M253" s="11">
        <f t="shared" si="17"/>
        <v>3</v>
      </c>
      <c r="N253" s="11">
        <f t="shared" si="17"/>
        <v>0</v>
      </c>
      <c r="O253" s="12">
        <f t="shared" si="18"/>
        <v>3.5474390150890316</v>
      </c>
      <c r="P253" s="12">
        <f t="shared" si="19"/>
        <v>0</v>
      </c>
    </row>
    <row r="254" spans="1:16" ht="12.6" x14ac:dyDescent="0.45">
      <c r="A254" s="1" t="s">
        <v>39</v>
      </c>
      <c r="B254" s="1" t="s">
        <v>30</v>
      </c>
      <c r="C254" s="12">
        <v>71.599999999999994</v>
      </c>
      <c r="D254" s="12">
        <v>35.9</v>
      </c>
      <c r="E254" s="12">
        <f t="shared" si="15"/>
        <v>2017.7953999999997</v>
      </c>
      <c r="F254" s="1" t="s">
        <v>15</v>
      </c>
      <c r="G254" s="10" t="s">
        <v>23</v>
      </c>
      <c r="H254" s="1">
        <v>8</v>
      </c>
      <c r="I254" s="1">
        <v>1</v>
      </c>
      <c r="J254" s="1">
        <v>0</v>
      </c>
      <c r="K254" s="9">
        <v>0</v>
      </c>
      <c r="L254" s="1">
        <f t="shared" si="16"/>
        <v>9</v>
      </c>
      <c r="M254" s="11">
        <f t="shared" si="17"/>
        <v>9</v>
      </c>
      <c r="N254" s="11">
        <f t="shared" si="17"/>
        <v>1</v>
      </c>
      <c r="O254" s="12">
        <f t="shared" si="18"/>
        <v>4.4603134688482298</v>
      </c>
      <c r="P254" s="12">
        <f t="shared" si="19"/>
        <v>0.4955903854275811</v>
      </c>
    </row>
    <row r="255" spans="1:16" ht="12.6" x14ac:dyDescent="0.45">
      <c r="A255" s="1" t="s">
        <v>39</v>
      </c>
      <c r="B255" s="1" t="s">
        <v>30</v>
      </c>
      <c r="C255" s="12">
        <v>78</v>
      </c>
      <c r="D255" s="12">
        <v>40.5</v>
      </c>
      <c r="E255" s="12">
        <f t="shared" si="15"/>
        <v>2479.8150000000001</v>
      </c>
      <c r="F255" s="1" t="s">
        <v>15</v>
      </c>
      <c r="G255" s="10" t="s">
        <v>23</v>
      </c>
      <c r="H255" s="1">
        <v>2</v>
      </c>
      <c r="I255" s="1">
        <v>0</v>
      </c>
      <c r="J255" s="1">
        <v>0</v>
      </c>
      <c r="K255" s="9">
        <v>0</v>
      </c>
      <c r="L255" s="1">
        <f t="shared" si="16"/>
        <v>2</v>
      </c>
      <c r="M255" s="11">
        <f t="shared" si="17"/>
        <v>2</v>
      </c>
      <c r="N255" s="11">
        <f t="shared" si="17"/>
        <v>0</v>
      </c>
      <c r="O255" s="12">
        <f t="shared" si="18"/>
        <v>0.80651177608007041</v>
      </c>
      <c r="P255" s="12">
        <f t="shared" si="19"/>
        <v>0</v>
      </c>
    </row>
    <row r="256" spans="1:16" ht="12.6" x14ac:dyDescent="0.45">
      <c r="A256" s="9" t="s">
        <v>39</v>
      </c>
      <c r="B256" s="1" t="s">
        <v>30</v>
      </c>
      <c r="C256" s="12">
        <v>47.6</v>
      </c>
      <c r="D256" s="12">
        <v>25.4</v>
      </c>
      <c r="E256" s="12">
        <f t="shared" si="15"/>
        <v>949.09640000000002</v>
      </c>
      <c r="F256" s="1" t="s">
        <v>15</v>
      </c>
      <c r="G256" s="10" t="s">
        <v>23</v>
      </c>
      <c r="H256" s="1">
        <v>3</v>
      </c>
      <c r="I256" s="1">
        <v>0</v>
      </c>
      <c r="J256" s="1">
        <v>0</v>
      </c>
      <c r="K256" s="1">
        <v>0</v>
      </c>
      <c r="L256" s="1">
        <f t="shared" si="16"/>
        <v>3</v>
      </c>
      <c r="M256" s="11">
        <f t="shared" si="17"/>
        <v>3</v>
      </c>
      <c r="N256" s="11">
        <f t="shared" si="17"/>
        <v>0</v>
      </c>
      <c r="O256" s="12">
        <f t="shared" si="18"/>
        <v>3.1609012530234017</v>
      </c>
      <c r="P256" s="12">
        <f t="shared" si="19"/>
        <v>0</v>
      </c>
    </row>
    <row r="257" spans="1:16" ht="12.6" x14ac:dyDescent="0.45">
      <c r="A257" s="9" t="s">
        <v>39</v>
      </c>
      <c r="B257" s="9" t="s">
        <v>32</v>
      </c>
      <c r="C257" s="12">
        <v>33.799999999999997</v>
      </c>
      <c r="D257" s="13">
        <v>31.6</v>
      </c>
      <c r="E257" s="12">
        <f t="shared" si="15"/>
        <v>838.44279999999992</v>
      </c>
      <c r="F257" s="1" t="s">
        <v>15</v>
      </c>
      <c r="G257" s="10" t="s">
        <v>38</v>
      </c>
      <c r="H257" s="1">
        <v>0</v>
      </c>
      <c r="I257" s="1">
        <v>0</v>
      </c>
      <c r="J257" s="1">
        <v>0</v>
      </c>
      <c r="K257" s="1">
        <v>4</v>
      </c>
      <c r="L257" s="1">
        <f t="shared" si="16"/>
        <v>4</v>
      </c>
      <c r="M257" s="11">
        <f t="shared" si="17"/>
        <v>0</v>
      </c>
      <c r="N257" s="11">
        <f t="shared" si="17"/>
        <v>4</v>
      </c>
      <c r="O257" s="12">
        <f t="shared" si="18"/>
        <v>0</v>
      </c>
      <c r="P257" s="12">
        <f t="shared" si="19"/>
        <v>4.770748821505773</v>
      </c>
    </row>
    <row r="258" spans="1:16" ht="12.6" x14ac:dyDescent="0.45">
      <c r="A258" s="1" t="s">
        <v>39</v>
      </c>
      <c r="B258" s="1" t="s">
        <v>34</v>
      </c>
      <c r="C258" s="12">
        <v>27.9</v>
      </c>
      <c r="D258" s="12">
        <v>15.75</v>
      </c>
      <c r="E258" s="12">
        <f t="shared" si="15"/>
        <v>344.94862499999999</v>
      </c>
      <c r="F258" s="1" t="s">
        <v>15</v>
      </c>
      <c r="G258" s="10" t="s">
        <v>38</v>
      </c>
      <c r="H258" s="1">
        <v>0</v>
      </c>
      <c r="I258" s="1">
        <v>0</v>
      </c>
      <c r="J258" s="1">
        <v>0</v>
      </c>
      <c r="K258" s="1">
        <v>2</v>
      </c>
      <c r="L258" s="1">
        <f t="shared" si="16"/>
        <v>2</v>
      </c>
      <c r="M258" s="11">
        <f t="shared" si="17"/>
        <v>0</v>
      </c>
      <c r="N258" s="11">
        <f t="shared" si="17"/>
        <v>2</v>
      </c>
      <c r="O258" s="12">
        <f t="shared" si="18"/>
        <v>0</v>
      </c>
      <c r="P258" s="12">
        <f t="shared" si="19"/>
        <v>5.7979648418659453</v>
      </c>
    </row>
    <row r="259" spans="1:16" ht="12.6" x14ac:dyDescent="0.45">
      <c r="A259" s="9" t="s">
        <v>39</v>
      </c>
      <c r="B259" s="9" t="s">
        <v>32</v>
      </c>
      <c r="C259" s="12">
        <v>79.8</v>
      </c>
      <c r="D259" s="13">
        <v>29.4</v>
      </c>
      <c r="E259" s="12">
        <f t="shared" ref="E259:E322" si="20">(C259/2)*(D259/2)*3.14</f>
        <v>1841.7041999999999</v>
      </c>
      <c r="F259" s="1" t="s">
        <v>15</v>
      </c>
      <c r="G259" s="10" t="s">
        <v>24</v>
      </c>
      <c r="H259" s="1">
        <v>1</v>
      </c>
      <c r="I259" s="1">
        <v>0</v>
      </c>
      <c r="J259" s="1">
        <v>0</v>
      </c>
      <c r="K259" s="1">
        <v>1</v>
      </c>
      <c r="L259" s="1">
        <f t="shared" ref="L259:L277" si="21">SUM(H259:K259)</f>
        <v>2</v>
      </c>
      <c r="M259" s="11">
        <f t="shared" ref="M259:N277" si="22">SUM(H259:J259)</f>
        <v>1</v>
      </c>
      <c r="N259" s="11">
        <f t="shared" si="22"/>
        <v>1</v>
      </c>
      <c r="O259" s="12">
        <f t="shared" si="18"/>
        <v>0.54297535945240283</v>
      </c>
      <c r="P259" s="12">
        <f t="shared" si="19"/>
        <v>0.54297535945240283</v>
      </c>
    </row>
    <row r="260" spans="1:16" ht="12.6" x14ac:dyDescent="0.45">
      <c r="A260" s="9" t="s">
        <v>39</v>
      </c>
      <c r="B260" s="9" t="s">
        <v>32</v>
      </c>
      <c r="C260" s="12">
        <v>23.2</v>
      </c>
      <c r="D260" s="12">
        <v>20.6</v>
      </c>
      <c r="E260" s="12">
        <f t="shared" si="20"/>
        <v>375.16720000000004</v>
      </c>
      <c r="F260" s="1" t="s">
        <v>15</v>
      </c>
      <c r="G260" s="10" t="s">
        <v>27</v>
      </c>
      <c r="H260" s="1">
        <v>1</v>
      </c>
      <c r="I260" s="1">
        <v>0</v>
      </c>
      <c r="J260" s="1">
        <v>0</v>
      </c>
      <c r="K260" s="1">
        <v>1</v>
      </c>
      <c r="L260" s="1">
        <f t="shared" si="21"/>
        <v>2</v>
      </c>
      <c r="M260" s="11">
        <f t="shared" si="22"/>
        <v>1</v>
      </c>
      <c r="N260" s="11">
        <f t="shared" si="22"/>
        <v>1</v>
      </c>
      <c r="O260" s="12">
        <f t="shared" ref="O260:O277" si="23">(M260/E260)*1000</f>
        <v>2.6654782187781874</v>
      </c>
      <c r="P260" s="12">
        <f t="shared" ref="P260:P277" si="24">(N260/E260)*1000</f>
        <v>2.6654782187781874</v>
      </c>
    </row>
    <row r="261" spans="1:16" ht="12.6" x14ac:dyDescent="0.45">
      <c r="A261" s="9" t="s">
        <v>39</v>
      </c>
      <c r="B261" s="9" t="s">
        <v>32</v>
      </c>
      <c r="C261" s="12">
        <v>28.6</v>
      </c>
      <c r="D261" s="13">
        <v>26.3</v>
      </c>
      <c r="E261" s="12">
        <f t="shared" si="20"/>
        <v>590.46130000000005</v>
      </c>
      <c r="F261" s="1" t="s">
        <v>15</v>
      </c>
      <c r="G261" s="10" t="s">
        <v>27</v>
      </c>
      <c r="H261" s="1">
        <v>0</v>
      </c>
      <c r="I261" s="1">
        <v>0</v>
      </c>
      <c r="J261" s="1">
        <v>0</v>
      </c>
      <c r="K261" s="1">
        <v>1</v>
      </c>
      <c r="L261" s="1">
        <f t="shared" si="21"/>
        <v>1</v>
      </c>
      <c r="M261" s="11">
        <f t="shared" si="22"/>
        <v>0</v>
      </c>
      <c r="N261" s="11">
        <f t="shared" si="22"/>
        <v>1</v>
      </c>
      <c r="O261" s="12">
        <f t="shared" si="23"/>
        <v>0</v>
      </c>
      <c r="P261" s="12">
        <f t="shared" si="24"/>
        <v>1.693591095639968</v>
      </c>
    </row>
    <row r="262" spans="1:16" ht="12.6" x14ac:dyDescent="0.45">
      <c r="A262" s="9" t="s">
        <v>39</v>
      </c>
      <c r="B262" s="9" t="s">
        <v>32</v>
      </c>
      <c r="C262" s="12">
        <v>32.6</v>
      </c>
      <c r="D262" s="13">
        <v>28.6</v>
      </c>
      <c r="E262" s="12">
        <f t="shared" si="20"/>
        <v>731.90260000000012</v>
      </c>
      <c r="F262" s="1" t="s">
        <v>15</v>
      </c>
      <c r="G262" s="10" t="s">
        <v>27</v>
      </c>
      <c r="H262" s="1">
        <v>0</v>
      </c>
      <c r="I262" s="1">
        <v>0</v>
      </c>
      <c r="J262" s="1">
        <v>0</v>
      </c>
      <c r="K262" s="1">
        <v>1</v>
      </c>
      <c r="L262" s="1">
        <f t="shared" si="21"/>
        <v>1</v>
      </c>
      <c r="M262" s="11">
        <f t="shared" si="22"/>
        <v>0</v>
      </c>
      <c r="N262" s="11">
        <f t="shared" si="22"/>
        <v>1</v>
      </c>
      <c r="O262" s="12">
        <f t="shared" si="23"/>
        <v>0</v>
      </c>
      <c r="P262" s="12">
        <f t="shared" si="24"/>
        <v>1.3663020188751889</v>
      </c>
    </row>
    <row r="263" spans="1:16" ht="12.6" x14ac:dyDescent="0.45">
      <c r="A263" s="9" t="s">
        <v>39</v>
      </c>
      <c r="B263" s="9" t="s">
        <v>32</v>
      </c>
      <c r="C263" s="12">
        <v>32.299999999999997</v>
      </c>
      <c r="D263" s="13">
        <v>29.7</v>
      </c>
      <c r="E263" s="12">
        <f t="shared" si="20"/>
        <v>753.05835000000002</v>
      </c>
      <c r="F263" s="1" t="s">
        <v>15</v>
      </c>
      <c r="G263" s="10" t="s">
        <v>27</v>
      </c>
      <c r="H263" s="1">
        <v>1</v>
      </c>
      <c r="I263" s="1">
        <v>0</v>
      </c>
      <c r="J263" s="1">
        <v>0</v>
      </c>
      <c r="K263" s="1">
        <v>0</v>
      </c>
      <c r="L263" s="1">
        <f t="shared" si="21"/>
        <v>1</v>
      </c>
      <c r="M263" s="11">
        <f t="shared" si="22"/>
        <v>1</v>
      </c>
      <c r="N263" s="11">
        <f t="shared" si="22"/>
        <v>0</v>
      </c>
      <c r="O263" s="12">
        <f t="shared" si="23"/>
        <v>1.32791834789429</v>
      </c>
      <c r="P263" s="12">
        <f t="shared" si="24"/>
        <v>0</v>
      </c>
    </row>
    <row r="264" spans="1:16" ht="12.6" x14ac:dyDescent="0.45">
      <c r="A264" s="9" t="s">
        <v>39</v>
      </c>
      <c r="B264" s="9" t="s">
        <v>32</v>
      </c>
      <c r="C264" s="12">
        <v>39.9</v>
      </c>
      <c r="D264" s="13">
        <v>35.9</v>
      </c>
      <c r="E264" s="12">
        <f t="shared" si="20"/>
        <v>1124.4418499999999</v>
      </c>
      <c r="F264" s="1" t="s">
        <v>15</v>
      </c>
      <c r="G264" s="10" t="s">
        <v>27</v>
      </c>
      <c r="H264" s="1">
        <v>2</v>
      </c>
      <c r="I264" s="1">
        <v>0</v>
      </c>
      <c r="J264" s="1">
        <v>0</v>
      </c>
      <c r="K264" s="1">
        <v>24</v>
      </c>
      <c r="L264" s="1">
        <f t="shared" si="21"/>
        <v>26</v>
      </c>
      <c r="M264" s="11">
        <f t="shared" si="22"/>
        <v>2</v>
      </c>
      <c r="N264" s="11">
        <f t="shared" si="22"/>
        <v>24</v>
      </c>
      <c r="O264" s="12">
        <f t="shared" si="23"/>
        <v>1.7786602304067571</v>
      </c>
      <c r="P264" s="12">
        <f t="shared" si="24"/>
        <v>21.343922764881082</v>
      </c>
    </row>
    <row r="265" spans="1:16" ht="12.6" x14ac:dyDescent="0.45">
      <c r="A265" s="9" t="s">
        <v>39</v>
      </c>
      <c r="B265" s="9" t="s">
        <v>32</v>
      </c>
      <c r="C265" s="12">
        <v>40.5</v>
      </c>
      <c r="D265" s="13">
        <v>37.700000000000003</v>
      </c>
      <c r="E265" s="12">
        <f t="shared" si="20"/>
        <v>1198.57725</v>
      </c>
      <c r="F265" s="1" t="s">
        <v>15</v>
      </c>
      <c r="G265" s="10" t="s">
        <v>27</v>
      </c>
      <c r="H265" s="1">
        <v>1</v>
      </c>
      <c r="I265" s="1">
        <v>0</v>
      </c>
      <c r="J265" s="1">
        <v>0</v>
      </c>
      <c r="K265" s="1">
        <v>3</v>
      </c>
      <c r="L265" s="1">
        <f t="shared" si="21"/>
        <v>4</v>
      </c>
      <c r="M265" s="11">
        <f t="shared" si="22"/>
        <v>1</v>
      </c>
      <c r="N265" s="11">
        <f t="shared" si="22"/>
        <v>3</v>
      </c>
      <c r="O265" s="12">
        <f t="shared" si="23"/>
        <v>0.83432252697938325</v>
      </c>
      <c r="P265" s="12">
        <f t="shared" si="24"/>
        <v>2.5029675809381495</v>
      </c>
    </row>
    <row r="266" spans="1:16" ht="12.6" x14ac:dyDescent="0.45">
      <c r="A266" s="9" t="s">
        <v>39</v>
      </c>
      <c r="B266" s="9" t="s">
        <v>32</v>
      </c>
      <c r="C266" s="12">
        <v>41.6</v>
      </c>
      <c r="D266" s="13">
        <v>39.799999999999997</v>
      </c>
      <c r="E266" s="12">
        <f t="shared" si="20"/>
        <v>1299.7087999999999</v>
      </c>
      <c r="F266" s="1" t="s">
        <v>15</v>
      </c>
      <c r="G266" s="10" t="s">
        <v>27</v>
      </c>
      <c r="H266" s="1">
        <v>1</v>
      </c>
      <c r="I266" s="1">
        <v>0</v>
      </c>
      <c r="J266" s="1">
        <v>0</v>
      </c>
      <c r="K266" s="1">
        <v>5</v>
      </c>
      <c r="L266" s="1">
        <f t="shared" si="21"/>
        <v>6</v>
      </c>
      <c r="M266" s="11">
        <f t="shared" si="22"/>
        <v>1</v>
      </c>
      <c r="N266" s="11">
        <f t="shared" si="22"/>
        <v>5</v>
      </c>
      <c r="O266" s="12">
        <f t="shared" si="23"/>
        <v>0.76940311552864771</v>
      </c>
      <c r="P266" s="12">
        <f t="shared" si="24"/>
        <v>3.8470155776432384</v>
      </c>
    </row>
    <row r="267" spans="1:16" ht="12.6" x14ac:dyDescent="0.45">
      <c r="A267" s="9" t="s">
        <v>39</v>
      </c>
      <c r="B267" s="9" t="s">
        <v>32</v>
      </c>
      <c r="C267" s="12">
        <v>43.3</v>
      </c>
      <c r="D267" s="13">
        <v>38.299999999999997</v>
      </c>
      <c r="E267" s="12">
        <f t="shared" si="20"/>
        <v>1301.8361499999999</v>
      </c>
      <c r="F267" s="1" t="s">
        <v>15</v>
      </c>
      <c r="G267" s="10" t="s">
        <v>27</v>
      </c>
      <c r="H267" s="1">
        <v>1</v>
      </c>
      <c r="I267" s="1">
        <v>9</v>
      </c>
      <c r="J267" s="1">
        <v>9</v>
      </c>
      <c r="K267" s="1">
        <v>4</v>
      </c>
      <c r="L267" s="1">
        <f t="shared" si="21"/>
        <v>23</v>
      </c>
      <c r="M267" s="11">
        <f t="shared" si="22"/>
        <v>19</v>
      </c>
      <c r="N267" s="11">
        <f t="shared" si="22"/>
        <v>22</v>
      </c>
      <c r="O267" s="12">
        <f t="shared" si="23"/>
        <v>14.594770624552101</v>
      </c>
      <c r="P267" s="12">
        <f t="shared" si="24"/>
        <v>16.899208091586644</v>
      </c>
    </row>
    <row r="268" spans="1:16" ht="12.6" x14ac:dyDescent="0.45">
      <c r="A268" s="1" t="s">
        <v>39</v>
      </c>
      <c r="B268" s="1" t="s">
        <v>31</v>
      </c>
      <c r="C268" s="12">
        <v>41.5</v>
      </c>
      <c r="D268" s="13">
        <v>36.1</v>
      </c>
      <c r="E268" s="12">
        <f t="shared" si="20"/>
        <v>1176.0477500000002</v>
      </c>
      <c r="F268" s="1" t="s">
        <v>15</v>
      </c>
      <c r="G268" s="10" t="s">
        <v>27</v>
      </c>
      <c r="H268" s="1">
        <v>0</v>
      </c>
      <c r="I268" s="1">
        <v>0</v>
      </c>
      <c r="J268" s="1">
        <v>4</v>
      </c>
      <c r="K268" s="1">
        <v>0</v>
      </c>
      <c r="L268" s="1">
        <f t="shared" si="21"/>
        <v>4</v>
      </c>
      <c r="M268" s="11">
        <f t="shared" si="22"/>
        <v>4</v>
      </c>
      <c r="N268" s="11">
        <f t="shared" si="22"/>
        <v>4</v>
      </c>
      <c r="O268" s="12">
        <f t="shared" si="23"/>
        <v>3.401222441860885</v>
      </c>
      <c r="P268" s="12">
        <f t="shared" si="24"/>
        <v>3.401222441860885</v>
      </c>
    </row>
    <row r="269" spans="1:16" ht="12.6" x14ac:dyDescent="0.45">
      <c r="A269" s="1" t="s">
        <v>39</v>
      </c>
      <c r="B269" s="1" t="s">
        <v>34</v>
      </c>
      <c r="C269" s="12">
        <f>AVERAGE(C274,C271)</f>
        <v>27.650000000000002</v>
      </c>
      <c r="D269" s="12">
        <f>AVERAGE(D274,D271)</f>
        <v>25.7</v>
      </c>
      <c r="E269" s="12">
        <f t="shared" si="20"/>
        <v>557.82492500000001</v>
      </c>
      <c r="F269" s="1" t="s">
        <v>15</v>
      </c>
      <c r="G269" s="10" t="s">
        <v>27</v>
      </c>
      <c r="H269" s="1">
        <v>0</v>
      </c>
      <c r="I269" s="1">
        <v>0</v>
      </c>
      <c r="J269" s="1">
        <v>0</v>
      </c>
      <c r="K269" s="1">
        <v>12</v>
      </c>
      <c r="L269" s="1">
        <f t="shared" si="21"/>
        <v>12</v>
      </c>
      <c r="M269" s="11">
        <f t="shared" si="22"/>
        <v>0</v>
      </c>
      <c r="N269" s="11">
        <f t="shared" si="22"/>
        <v>12</v>
      </c>
      <c r="O269" s="12">
        <f t="shared" si="23"/>
        <v>0</v>
      </c>
      <c r="P269" s="12">
        <f t="shared" si="24"/>
        <v>21.512125869958211</v>
      </c>
    </row>
    <row r="270" spans="1:16" ht="12.6" x14ac:dyDescent="0.45">
      <c r="A270" s="1" t="s">
        <v>39</v>
      </c>
      <c r="B270" s="1" t="s">
        <v>34</v>
      </c>
      <c r="C270" s="12">
        <f>AVERAGE(C269,C274)</f>
        <v>30.675000000000004</v>
      </c>
      <c r="D270" s="12">
        <f>AVERAGE(D269,D274)</f>
        <v>28.6</v>
      </c>
      <c r="E270" s="12">
        <f t="shared" si="20"/>
        <v>688.68442500000015</v>
      </c>
      <c r="F270" s="1" t="s">
        <v>15</v>
      </c>
      <c r="G270" s="10" t="s">
        <v>27</v>
      </c>
      <c r="H270" s="1">
        <v>5</v>
      </c>
      <c r="I270" s="1">
        <v>0</v>
      </c>
      <c r="J270" s="1">
        <v>0</v>
      </c>
      <c r="K270" s="1">
        <v>1</v>
      </c>
      <c r="L270" s="1">
        <f t="shared" si="21"/>
        <v>6</v>
      </c>
      <c r="M270" s="11">
        <f t="shared" si="22"/>
        <v>5</v>
      </c>
      <c r="N270" s="11">
        <f t="shared" si="22"/>
        <v>1</v>
      </c>
      <c r="O270" s="12">
        <f t="shared" si="23"/>
        <v>7.2602193668021444</v>
      </c>
      <c r="P270" s="12">
        <f t="shared" si="24"/>
        <v>1.4520438733604291</v>
      </c>
    </row>
    <row r="271" spans="1:16" ht="12.6" x14ac:dyDescent="0.45">
      <c r="A271" s="1" t="s">
        <v>39</v>
      </c>
      <c r="B271" s="1" t="s">
        <v>34</v>
      </c>
      <c r="C271" s="12">
        <v>21.6</v>
      </c>
      <c r="D271" s="13">
        <v>19.899999999999999</v>
      </c>
      <c r="E271" s="12">
        <f t="shared" si="20"/>
        <v>337.42439999999999</v>
      </c>
      <c r="F271" s="1" t="s">
        <v>15</v>
      </c>
      <c r="G271" s="10" t="s">
        <v>27</v>
      </c>
      <c r="H271" s="1">
        <v>0</v>
      </c>
      <c r="I271" s="1">
        <v>0</v>
      </c>
      <c r="J271" s="1">
        <v>0</v>
      </c>
      <c r="K271" s="1">
        <v>0</v>
      </c>
      <c r="L271" s="1">
        <f t="shared" si="21"/>
        <v>0</v>
      </c>
      <c r="M271" s="11">
        <f t="shared" si="22"/>
        <v>0</v>
      </c>
      <c r="N271" s="11">
        <f t="shared" si="22"/>
        <v>0</v>
      </c>
      <c r="O271" s="12">
        <f t="shared" si="23"/>
        <v>0</v>
      </c>
      <c r="P271" s="12">
        <f t="shared" si="24"/>
        <v>0</v>
      </c>
    </row>
    <row r="272" spans="1:16" ht="12.6" x14ac:dyDescent="0.45">
      <c r="A272" s="1" t="s">
        <v>39</v>
      </c>
      <c r="B272" s="1" t="s">
        <v>34</v>
      </c>
      <c r="C272" s="13">
        <f>AVERAGE(C269:C271)</f>
        <v>26.641666666666669</v>
      </c>
      <c r="D272" s="13">
        <f>AVERAGE(D269:D271)</f>
        <v>24.733333333333331</v>
      </c>
      <c r="E272" s="12">
        <f t="shared" si="20"/>
        <v>517.26571944444447</v>
      </c>
      <c r="F272" s="1" t="s">
        <v>15</v>
      </c>
      <c r="G272" s="10" t="s">
        <v>27</v>
      </c>
      <c r="H272" s="1">
        <v>0</v>
      </c>
      <c r="I272" s="1">
        <v>0</v>
      </c>
      <c r="J272" s="1">
        <v>0</v>
      </c>
      <c r="K272" s="1">
        <v>1</v>
      </c>
      <c r="L272" s="1">
        <f t="shared" si="21"/>
        <v>1</v>
      </c>
      <c r="M272" s="11">
        <f t="shared" si="22"/>
        <v>0</v>
      </c>
      <c r="N272" s="11">
        <f t="shared" si="22"/>
        <v>1</v>
      </c>
      <c r="O272" s="12">
        <f t="shared" si="23"/>
        <v>0</v>
      </c>
      <c r="P272" s="12">
        <f t="shared" si="24"/>
        <v>1.9332423596019925</v>
      </c>
    </row>
    <row r="273" spans="1:16" ht="12.6" x14ac:dyDescent="0.45">
      <c r="A273" s="1" t="s">
        <v>39</v>
      </c>
      <c r="B273" s="1" t="s">
        <v>34</v>
      </c>
      <c r="C273" s="13">
        <v>55.6</v>
      </c>
      <c r="D273" s="13">
        <v>46.6</v>
      </c>
      <c r="E273" s="12">
        <f t="shared" si="20"/>
        <v>2033.9036000000001</v>
      </c>
      <c r="F273" s="1" t="s">
        <v>15</v>
      </c>
      <c r="G273" s="10" t="s">
        <v>27</v>
      </c>
      <c r="H273" s="1">
        <v>0</v>
      </c>
      <c r="I273" s="1">
        <v>0</v>
      </c>
      <c r="J273" s="1">
        <v>0</v>
      </c>
      <c r="K273" s="1">
        <v>8</v>
      </c>
      <c r="L273" s="1">
        <f t="shared" si="21"/>
        <v>8</v>
      </c>
      <c r="M273" s="11">
        <f t="shared" si="22"/>
        <v>0</v>
      </c>
      <c r="N273" s="11">
        <f t="shared" si="22"/>
        <v>8</v>
      </c>
      <c r="O273" s="12">
        <f t="shared" si="23"/>
        <v>0</v>
      </c>
      <c r="P273" s="12">
        <f t="shared" si="24"/>
        <v>3.9333230935822132</v>
      </c>
    </row>
    <row r="274" spans="1:16" ht="12.6" x14ac:dyDescent="0.45">
      <c r="A274" s="1" t="s">
        <v>39</v>
      </c>
      <c r="B274" s="1" t="s">
        <v>34</v>
      </c>
      <c r="C274" s="12">
        <v>33.700000000000003</v>
      </c>
      <c r="D274" s="13">
        <v>31.5</v>
      </c>
      <c r="E274" s="12">
        <f t="shared" si="20"/>
        <v>833.31675000000018</v>
      </c>
      <c r="F274" s="1" t="s">
        <v>15</v>
      </c>
      <c r="G274" s="10" t="s">
        <v>27</v>
      </c>
      <c r="H274" s="1">
        <v>0</v>
      </c>
      <c r="I274" s="1">
        <v>0</v>
      </c>
      <c r="J274" s="1">
        <v>0</v>
      </c>
      <c r="K274" s="1">
        <v>3</v>
      </c>
      <c r="L274" s="1">
        <f t="shared" si="21"/>
        <v>3</v>
      </c>
      <c r="M274" s="11">
        <f t="shared" si="22"/>
        <v>0</v>
      </c>
      <c r="N274" s="11">
        <f t="shared" si="22"/>
        <v>3</v>
      </c>
      <c r="O274" s="12">
        <f t="shared" si="23"/>
        <v>0</v>
      </c>
      <c r="P274" s="12">
        <f t="shared" si="24"/>
        <v>3.6000716414256635</v>
      </c>
    </row>
    <row r="275" spans="1:16" ht="12.6" x14ac:dyDescent="0.45">
      <c r="A275" s="9" t="s">
        <v>39</v>
      </c>
      <c r="B275" s="1" t="s">
        <v>30</v>
      </c>
      <c r="C275" s="12">
        <v>43</v>
      </c>
      <c r="D275" s="12">
        <v>24</v>
      </c>
      <c r="E275" s="12">
        <f t="shared" si="20"/>
        <v>810.12</v>
      </c>
      <c r="F275" s="1" t="s">
        <v>15</v>
      </c>
      <c r="G275" s="10" t="s">
        <v>29</v>
      </c>
      <c r="H275" s="1">
        <v>0</v>
      </c>
      <c r="I275" s="1">
        <v>0</v>
      </c>
      <c r="J275" s="1">
        <v>0</v>
      </c>
      <c r="K275" s="1">
        <v>1</v>
      </c>
      <c r="L275" s="1">
        <f t="shared" si="21"/>
        <v>1</v>
      </c>
      <c r="M275" s="11">
        <f t="shared" si="22"/>
        <v>0</v>
      </c>
      <c r="N275" s="11">
        <f t="shared" si="22"/>
        <v>1</v>
      </c>
      <c r="O275" s="12">
        <f t="shared" si="23"/>
        <v>0</v>
      </c>
      <c r="P275" s="12">
        <f t="shared" si="24"/>
        <v>1.2343850293783636</v>
      </c>
    </row>
    <row r="276" spans="1:16" ht="12.6" x14ac:dyDescent="0.45">
      <c r="A276" s="1" t="s">
        <v>39</v>
      </c>
      <c r="B276" s="1" t="s">
        <v>31</v>
      </c>
      <c r="C276" s="12">
        <v>47.3</v>
      </c>
      <c r="D276" s="13">
        <v>52.7</v>
      </c>
      <c r="E276" s="12">
        <f t="shared" si="20"/>
        <v>1956.7773500000001</v>
      </c>
      <c r="F276" s="1" t="s">
        <v>15</v>
      </c>
      <c r="G276" s="10" t="s">
        <v>29</v>
      </c>
      <c r="H276" s="1">
        <v>2</v>
      </c>
      <c r="I276" s="1">
        <v>0</v>
      </c>
      <c r="J276" s="1">
        <v>0</v>
      </c>
      <c r="K276" s="1">
        <v>0</v>
      </c>
      <c r="L276" s="1">
        <f t="shared" si="21"/>
        <v>2</v>
      </c>
      <c r="M276" s="11">
        <f t="shared" si="22"/>
        <v>2</v>
      </c>
      <c r="N276" s="11">
        <f t="shared" si="22"/>
        <v>0</v>
      </c>
      <c r="O276" s="12">
        <f t="shared" si="23"/>
        <v>1.0220886908773754</v>
      </c>
      <c r="P276" s="12">
        <f t="shared" si="24"/>
        <v>0</v>
      </c>
    </row>
    <row r="277" spans="1:16" ht="12.6" x14ac:dyDescent="0.45">
      <c r="A277" s="1" t="s">
        <v>39</v>
      </c>
      <c r="B277" s="1" t="s">
        <v>31</v>
      </c>
      <c r="C277" s="12">
        <v>50.5</v>
      </c>
      <c r="D277" s="13">
        <v>55.4</v>
      </c>
      <c r="E277" s="12">
        <f t="shared" si="20"/>
        <v>2196.1945000000001</v>
      </c>
      <c r="F277" s="1" t="s">
        <v>15</v>
      </c>
      <c r="G277" s="10" t="s">
        <v>29</v>
      </c>
      <c r="H277" s="1">
        <v>8</v>
      </c>
      <c r="I277" s="1">
        <v>0</v>
      </c>
      <c r="J277" s="1">
        <v>0</v>
      </c>
      <c r="K277" s="1">
        <v>0</v>
      </c>
      <c r="L277" s="1">
        <f t="shared" si="21"/>
        <v>8</v>
      </c>
      <c r="M277" s="11">
        <f t="shared" si="22"/>
        <v>8</v>
      </c>
      <c r="N277" s="11">
        <f t="shared" si="22"/>
        <v>0</v>
      </c>
      <c r="O277" s="12">
        <f t="shared" si="23"/>
        <v>3.6426646182749294</v>
      </c>
      <c r="P277" s="12">
        <f t="shared" si="24"/>
        <v>0</v>
      </c>
    </row>
  </sheetData>
  <mergeCells count="1">
    <mergeCell ref="C1:E1"/>
  </mergeCells>
  <pageMargins left="0.75" right="0.75" top="1" bottom="1" header="0" footer="0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Garen Guzman Rendon</cp:lastModifiedBy>
  <dcterms:created xsi:type="dcterms:W3CDTF">2019-03-18T21:01:28Z</dcterms:created>
  <dcterms:modified xsi:type="dcterms:W3CDTF">2019-04-08T16:35:55Z</dcterms:modified>
</cp:coreProperties>
</file>