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asciola GM\raw data submitted PeerJ\"/>
    </mc:Choice>
  </mc:AlternateContent>
  <bookViews>
    <workbookView xWindow="240" yWindow="60" windowWidth="20115" windowHeight="8010" tabRatio="524"/>
  </bookViews>
  <sheets>
    <sheet name="traditinal morphometric data" sheetId="1" r:id="rId1"/>
  </sheets>
  <definedNames>
    <definedName name="_xlnm._FilterDatabase" localSheetId="0" hidden="1">'traditinal morphometric data'!$A$3:$W$3</definedName>
  </definedNames>
  <calcPr calcId="152511" calcMode="manual"/>
</workbook>
</file>

<file path=xl/calcChain.xml><?xml version="1.0" encoding="utf-8"?>
<calcChain xmlns="http://schemas.openxmlformats.org/spreadsheetml/2006/main">
  <c r="C42" i="1" l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9" i="1" s="1"/>
  <c r="C60" i="1" s="1"/>
  <c r="C61" i="1" s="1"/>
  <c r="C62" i="1" s="1"/>
  <c r="C63" i="1" s="1"/>
  <c r="C64" i="1" s="1"/>
  <c r="C65" i="1" s="1"/>
  <c r="C66" i="1" s="1"/>
  <c r="C67" i="1" s="1"/>
  <c r="C69" i="1" s="1"/>
  <c r="C70" i="1" s="1"/>
  <c r="C71" i="1" s="1"/>
  <c r="C72" i="1" s="1"/>
  <c r="C73" i="1" s="1"/>
  <c r="C74" i="1" s="1"/>
  <c r="C75" i="1" s="1"/>
  <c r="C76" i="1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D41" i="1"/>
</calcChain>
</file>

<file path=xl/sharedStrings.xml><?xml version="1.0" encoding="utf-8"?>
<sst xmlns="http://schemas.openxmlformats.org/spreadsheetml/2006/main" count="167" uniqueCount="62">
  <si>
    <t>Code</t>
  </si>
  <si>
    <t>PCR-RFLP (ITS1)</t>
  </si>
  <si>
    <t xml:space="preserve">Seminal vescicle </t>
  </si>
  <si>
    <t>Body length, BL</t>
  </si>
  <si>
    <t>Body width, BW</t>
  </si>
  <si>
    <t>BW at ovary level, BWOv</t>
  </si>
  <si>
    <t>Body perimeter, BP</t>
  </si>
  <si>
    <t>Cone length, CL</t>
  </si>
  <si>
    <t>Cone width, CW</t>
  </si>
  <si>
    <t xml:space="preserve">Oral sucker maximum diameter, </t>
  </si>
  <si>
    <t xml:space="preserve">Oral sucker minimum diameter,  </t>
  </si>
  <si>
    <t xml:space="preserve">Ventral sucker maximum diameter,  </t>
  </si>
  <si>
    <t xml:space="preserve">Ventral sucker minimum diameter,  </t>
  </si>
  <si>
    <t>Distance between anterior end of body and VS, A-VS</t>
  </si>
  <si>
    <t>Distance between suckers, OS-VS</t>
  </si>
  <si>
    <t>Distance between VS and union of vitelline glands, VS-Vit</t>
  </si>
  <si>
    <t>Distance between Vit and posterior end of body, Vit-P</t>
  </si>
  <si>
    <t>Distance between VS and posterior end of body, VS-P</t>
  </si>
  <si>
    <t>Pharynx length, PhL</t>
  </si>
  <si>
    <t>Pharynx width, PhW</t>
  </si>
  <si>
    <t>Testicular space length, TL</t>
  </si>
  <si>
    <t>Testicular space width, TW</t>
  </si>
  <si>
    <t>Testicular space perimeter, TP</t>
  </si>
  <si>
    <t>ONA1</t>
  </si>
  <si>
    <t>Fg</t>
  </si>
  <si>
    <t>OMH2</t>
  </si>
  <si>
    <t>Fsp</t>
  </si>
  <si>
    <t>OMH6</t>
  </si>
  <si>
    <t>OMH13</t>
  </si>
  <si>
    <t>OMH14</t>
  </si>
  <si>
    <t>OTA6</t>
  </si>
  <si>
    <t>OTA7</t>
  </si>
  <si>
    <t>OTA8</t>
  </si>
  <si>
    <t>OTA9</t>
  </si>
  <si>
    <t>OLP1</t>
  </si>
  <si>
    <t>OLP7</t>
  </si>
  <si>
    <t>OLP9</t>
  </si>
  <si>
    <t>OKC4</t>
  </si>
  <si>
    <t>OKC5</t>
  </si>
  <si>
    <t>NKC6</t>
  </si>
  <si>
    <t>NKC7</t>
  </si>
  <si>
    <t>NKC8</t>
  </si>
  <si>
    <t>NKC9</t>
  </si>
  <si>
    <t>NKC10</t>
  </si>
  <si>
    <t>NKC11</t>
  </si>
  <si>
    <t>NKC15</t>
  </si>
  <si>
    <t>NKC20</t>
  </si>
  <si>
    <t>FH1</t>
  </si>
  <si>
    <t>Fh</t>
  </si>
  <si>
    <t>FH2</t>
  </si>
  <si>
    <t>FH3</t>
  </si>
  <si>
    <t>FH4</t>
  </si>
  <si>
    <t>FH5</t>
  </si>
  <si>
    <t>FH6</t>
  </si>
  <si>
    <t>FH7</t>
  </si>
  <si>
    <t>FH8</t>
  </si>
  <si>
    <t>FH9</t>
  </si>
  <si>
    <t>New-03</t>
  </si>
  <si>
    <t>New-04</t>
  </si>
  <si>
    <t>New-05</t>
  </si>
  <si>
    <t>New-07</t>
  </si>
  <si>
    <t>New-08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</si>
</sst>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B812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8" borderId="1" applyNumberFormat="0" applyFont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textRotation="90"/>
    </xf>
    <xf numFmtId="0" fontId="1" fillId="4" borderId="0" xfId="0" applyFont="1" applyFill="1" applyAlignment="1">
      <alignment textRotation="90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1" fillId="6" borderId="1" xfId="1" applyFont="1" applyFill="1"/>
    <xf numFmtId="0" fontId="1" fillId="6" borderId="0" xfId="1" applyFont="1" applyFill="1" applyBorder="1"/>
    <xf numFmtId="0" fontId="0" fillId="7" borderId="0" xfId="0" applyFill="1"/>
    <xf numFmtId="0" fontId="1" fillId="9" borderId="0" xfId="0" applyFont="1" applyFill="1"/>
    <xf numFmtId="0" fontId="0" fillId="9" borderId="0" xfId="0" applyFill="1"/>
    <xf numFmtId="0" fontId="2" fillId="7" borderId="0" xfId="0" applyFont="1" applyFill="1" applyAlignment="1">
      <alignment textRotation="90"/>
    </xf>
    <xf numFmtId="0" fontId="2" fillId="7" borderId="0" xfId="0" applyFont="1" applyFill="1" applyAlignment="1">
      <alignment horizontal="right" textRotation="9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99FFCC"/>
      <color rgb="FFFFFF99"/>
      <color rgb="FFCCECFF"/>
      <color rgb="FFFB81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2</xdr:row>
      <xdr:rowOff>0</xdr:rowOff>
    </xdr:from>
    <xdr:to>
      <xdr:col>9</xdr:col>
      <xdr:colOff>476251</xdr:colOff>
      <xdr:row>2</xdr:row>
      <xdr:rowOff>219808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1" y="361950"/>
          <a:ext cx="476250" cy="21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314325</xdr:colOff>
      <xdr:row>2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61950"/>
          <a:ext cx="3143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323850</xdr:colOff>
      <xdr:row>2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361950"/>
          <a:ext cx="3238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314325</xdr:colOff>
      <xdr:row>2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61950"/>
          <a:ext cx="3143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abSelected="1" zoomScale="80" zoomScaleNormal="80" workbookViewId="0">
      <selection activeCell="E39" sqref="E39"/>
    </sheetView>
  </sheetViews>
  <sheetFormatPr defaultRowHeight="15" x14ac:dyDescent="0.25"/>
  <cols>
    <col min="15" max="15" width="7.28515625" customWidth="1"/>
    <col min="16" max="16" width="8.5703125" customWidth="1"/>
    <col min="17" max="17" width="7" customWidth="1"/>
    <col min="18" max="18" width="5.7109375" customWidth="1"/>
    <col min="19" max="19" width="7.85546875" customWidth="1"/>
    <col min="20" max="20" width="9" customWidth="1"/>
    <col min="21" max="21" width="11.28515625" customWidth="1"/>
    <col min="22" max="22" width="7.28515625" customWidth="1"/>
    <col min="32" max="32" width="0.5703125" customWidth="1"/>
    <col min="33" max="43" width="9.140625" hidden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9" x14ac:dyDescent="0.25">
      <c r="A3" s="2" t="s">
        <v>0</v>
      </c>
      <c r="B3" s="4" t="s">
        <v>1</v>
      </c>
      <c r="C3" s="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5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</row>
    <row r="4" spans="1:23" x14ac:dyDescent="0.25">
      <c r="A4" s="5" t="s">
        <v>23</v>
      </c>
      <c r="B4" s="5" t="s">
        <v>24</v>
      </c>
      <c r="C4" s="5">
        <v>1</v>
      </c>
      <c r="D4" s="5">
        <v>33.71</v>
      </c>
      <c r="E4" s="5">
        <v>8.8640000000000008</v>
      </c>
      <c r="F4" s="5">
        <v>5.0810000000000004</v>
      </c>
      <c r="G4" s="5">
        <v>73.552000000000007</v>
      </c>
      <c r="H4" s="5">
        <v>2.4239999999999999</v>
      </c>
      <c r="I4" s="5">
        <v>4.0990000000000002</v>
      </c>
      <c r="J4" s="5">
        <v>0.91</v>
      </c>
      <c r="K4" s="5">
        <v>0.35699999999999998</v>
      </c>
      <c r="L4" s="5">
        <v>1.3129999999999999</v>
      </c>
      <c r="M4" s="5">
        <v>1.3640000000000001</v>
      </c>
      <c r="N4" s="5">
        <v>2.3780000000000001</v>
      </c>
      <c r="O4" s="5">
        <v>1.835</v>
      </c>
      <c r="P4" s="5">
        <v>18.959</v>
      </c>
      <c r="Q4" s="5">
        <v>10.334</v>
      </c>
      <c r="R4" s="5">
        <v>29.771000000000001</v>
      </c>
      <c r="S4" s="5">
        <v>0.72499999999999998</v>
      </c>
      <c r="T4" s="5">
        <v>0.43</v>
      </c>
      <c r="U4" s="5">
        <v>16.036999999999999</v>
      </c>
      <c r="V4" s="5">
        <v>4.53</v>
      </c>
      <c r="W4" s="5">
        <v>40.636000000000003</v>
      </c>
    </row>
    <row r="5" spans="1:23" x14ac:dyDescent="0.25">
      <c r="A5" s="5" t="s">
        <v>27</v>
      </c>
      <c r="B5" s="5" t="s">
        <v>24</v>
      </c>
      <c r="C5" s="5">
        <v>1</v>
      </c>
      <c r="D5" s="5">
        <v>20.760999999999999</v>
      </c>
      <c r="E5" s="5">
        <v>6.7290000000000001</v>
      </c>
      <c r="F5" s="5">
        <v>3.8959999999999999</v>
      </c>
      <c r="G5" s="5">
        <v>46.49</v>
      </c>
      <c r="H5" s="5">
        <v>2.9239999999999999</v>
      </c>
      <c r="I5" s="5">
        <v>3.0459999999999998</v>
      </c>
      <c r="J5" s="5">
        <v>0.52500000000000002</v>
      </c>
      <c r="K5" s="5">
        <v>0.49299999999999999</v>
      </c>
      <c r="L5" s="5">
        <v>1.206</v>
      </c>
      <c r="M5" s="5">
        <v>1.298</v>
      </c>
      <c r="N5" s="5">
        <v>1.4550000000000001</v>
      </c>
      <c r="O5" s="5">
        <v>0.86199999999999999</v>
      </c>
      <c r="P5" s="5">
        <v>10.374000000000001</v>
      </c>
      <c r="Q5" s="5">
        <v>5.78</v>
      </c>
      <c r="R5" s="5">
        <v>17.742999999999999</v>
      </c>
      <c r="S5" s="5">
        <v>0.502</v>
      </c>
      <c r="T5" s="5">
        <v>0.42099999999999999</v>
      </c>
      <c r="U5" s="5">
        <v>10.939</v>
      </c>
      <c r="V5" s="5">
        <v>3.673</v>
      </c>
      <c r="W5" s="5">
        <v>25.51</v>
      </c>
    </row>
    <row r="6" spans="1:23" x14ac:dyDescent="0.25">
      <c r="A6" s="5" t="s">
        <v>28</v>
      </c>
      <c r="B6" s="5" t="s">
        <v>24</v>
      </c>
      <c r="C6" s="5">
        <v>1</v>
      </c>
      <c r="D6" s="5">
        <v>25.562999999999999</v>
      </c>
      <c r="E6" s="5">
        <v>7.82</v>
      </c>
      <c r="F6" s="5">
        <v>4.67</v>
      </c>
      <c r="G6" s="5">
        <v>57.835000000000001</v>
      </c>
      <c r="H6" s="5">
        <v>2.5819999999999999</v>
      </c>
      <c r="I6" s="5">
        <v>3.4279999999999999</v>
      </c>
      <c r="J6" s="5">
        <v>0.84</v>
      </c>
      <c r="K6" s="5">
        <v>0.53500000000000003</v>
      </c>
      <c r="L6" s="5">
        <v>1.3029999999999999</v>
      </c>
      <c r="M6" s="5">
        <v>1.3029999999999999</v>
      </c>
      <c r="N6" s="5">
        <v>1.9410000000000001</v>
      </c>
      <c r="O6" s="5">
        <v>1.3029999999999999</v>
      </c>
      <c r="P6" s="5">
        <v>10.286</v>
      </c>
      <c r="Q6" s="5">
        <v>11.839</v>
      </c>
      <c r="R6" s="5">
        <v>22.277999999999999</v>
      </c>
      <c r="S6" s="5">
        <v>0.82499999999999996</v>
      </c>
      <c r="T6" s="5">
        <v>0.749</v>
      </c>
      <c r="U6" s="5">
        <v>9.2010000000000005</v>
      </c>
      <c r="V6" s="5">
        <v>4.5</v>
      </c>
      <c r="W6" s="5">
        <v>26.312000000000001</v>
      </c>
    </row>
    <row r="7" spans="1:23" x14ac:dyDescent="0.25">
      <c r="A7" s="5" t="s">
        <v>31</v>
      </c>
      <c r="B7" s="5" t="s">
        <v>24</v>
      </c>
      <c r="C7" s="5">
        <v>1</v>
      </c>
      <c r="D7" s="5">
        <v>23.861999999999998</v>
      </c>
      <c r="E7" s="5">
        <v>6.3319999999999999</v>
      </c>
      <c r="F7" s="5">
        <v>4.2930000000000001</v>
      </c>
      <c r="G7" s="5">
        <v>53.164000000000001</v>
      </c>
      <c r="H7" s="5">
        <v>2.552</v>
      </c>
      <c r="I7" s="5">
        <v>3.6059999999999999</v>
      </c>
      <c r="J7" s="5">
        <v>0.82799999999999996</v>
      </c>
      <c r="K7" s="5">
        <v>0.48399999999999999</v>
      </c>
      <c r="L7" s="5">
        <v>1.4139999999999999</v>
      </c>
      <c r="M7" s="5">
        <v>1.345</v>
      </c>
      <c r="N7" s="5">
        <v>1.931</v>
      </c>
      <c r="O7" s="5">
        <v>1.31</v>
      </c>
      <c r="P7" s="5">
        <v>11.172000000000001</v>
      </c>
      <c r="Q7" s="5">
        <v>8.8970000000000002</v>
      </c>
      <c r="R7" s="5">
        <v>20.241</v>
      </c>
      <c r="S7" s="5">
        <v>0.58599999999999997</v>
      </c>
      <c r="T7" s="5">
        <v>0.51700000000000002</v>
      </c>
      <c r="U7" s="5">
        <v>11.069000000000001</v>
      </c>
      <c r="V7" s="5">
        <v>3.5760000000000001</v>
      </c>
      <c r="W7" s="5">
        <v>26.701000000000001</v>
      </c>
    </row>
    <row r="8" spans="1:23" x14ac:dyDescent="0.25">
      <c r="A8" s="5" t="s">
        <v>32</v>
      </c>
      <c r="B8" s="5" t="s">
        <v>24</v>
      </c>
      <c r="C8" s="5">
        <v>1</v>
      </c>
      <c r="D8" s="5">
        <v>21.785</v>
      </c>
      <c r="E8" s="5">
        <v>9.5410000000000004</v>
      </c>
      <c r="F8" s="5">
        <v>4.4279999999999999</v>
      </c>
      <c r="G8" s="5">
        <v>50.201000000000001</v>
      </c>
      <c r="H8" s="5">
        <v>2.4140000000000001</v>
      </c>
      <c r="I8" s="5">
        <v>3.6059999999999999</v>
      </c>
      <c r="J8" s="5">
        <v>0.72099999999999997</v>
      </c>
      <c r="K8" s="5">
        <v>0.40899999999999997</v>
      </c>
      <c r="L8" s="5">
        <v>1.1299999999999999</v>
      </c>
      <c r="M8" s="5">
        <v>1.0589999999999999</v>
      </c>
      <c r="N8" s="5">
        <v>1.899</v>
      </c>
      <c r="O8" s="5">
        <v>1.4430000000000001</v>
      </c>
      <c r="P8" s="5">
        <v>10.481</v>
      </c>
      <c r="Q8" s="5">
        <v>8.0229999999999997</v>
      </c>
      <c r="R8" s="5">
        <v>17.172000000000001</v>
      </c>
      <c r="S8" s="5">
        <v>0.625</v>
      </c>
      <c r="T8" s="5">
        <v>0.55300000000000005</v>
      </c>
      <c r="U8" s="5">
        <v>8.9689999999999994</v>
      </c>
      <c r="V8" s="5">
        <v>6.085</v>
      </c>
      <c r="W8" s="5">
        <v>26.827000000000002</v>
      </c>
    </row>
    <row r="9" spans="1:23" x14ac:dyDescent="0.25">
      <c r="A9" s="5" t="s">
        <v>33</v>
      </c>
      <c r="B9" s="5" t="s">
        <v>24</v>
      </c>
      <c r="C9" s="5">
        <v>1</v>
      </c>
      <c r="D9" s="5">
        <v>30.138999999999999</v>
      </c>
      <c r="E9" s="5">
        <v>10.903</v>
      </c>
      <c r="F9" s="5">
        <v>5.1740000000000004</v>
      </c>
      <c r="G9" s="5">
        <v>70.372</v>
      </c>
      <c r="H9" s="5">
        <v>3.681</v>
      </c>
      <c r="I9" s="5">
        <v>3.472</v>
      </c>
      <c r="J9" s="5">
        <v>0.94</v>
      </c>
      <c r="K9" s="5">
        <v>0.38</v>
      </c>
      <c r="L9" s="5">
        <v>1.5620000000000001</v>
      </c>
      <c r="M9" s="5">
        <v>1.389</v>
      </c>
      <c r="N9" s="5">
        <v>1.7709999999999999</v>
      </c>
      <c r="O9" s="5">
        <v>1.2150000000000001</v>
      </c>
      <c r="P9" s="5">
        <v>12.15</v>
      </c>
      <c r="Q9" s="5">
        <v>26.98</v>
      </c>
      <c r="R9" s="5">
        <v>14.097</v>
      </c>
      <c r="S9" s="5">
        <v>0.56000000000000005</v>
      </c>
      <c r="T9" s="5">
        <v>0.59</v>
      </c>
      <c r="U9" s="5">
        <v>11.32</v>
      </c>
      <c r="V9" s="5">
        <v>6.74</v>
      </c>
      <c r="W9" s="5">
        <v>32.549999999999997</v>
      </c>
    </row>
    <row r="10" spans="1:23" x14ac:dyDescent="0.25">
      <c r="A10" s="5" t="s">
        <v>36</v>
      </c>
      <c r="B10" s="5" t="s">
        <v>24</v>
      </c>
      <c r="C10" s="5">
        <v>1</v>
      </c>
      <c r="D10" s="5">
        <v>30.88</v>
      </c>
      <c r="E10" s="5">
        <v>10.993</v>
      </c>
      <c r="F10" s="5">
        <v>5.1289999999999996</v>
      </c>
      <c r="G10" s="5">
        <v>71.165000000000006</v>
      </c>
      <c r="H10" s="5">
        <v>2.5350000000000001</v>
      </c>
      <c r="I10" s="5">
        <v>3.9940000000000002</v>
      </c>
      <c r="J10" s="5">
        <v>0.996</v>
      </c>
      <c r="K10" s="5">
        <v>0.45900000000000002</v>
      </c>
      <c r="L10" s="5">
        <v>1.5529999999999999</v>
      </c>
      <c r="M10" s="5">
        <v>1.591</v>
      </c>
      <c r="N10" s="5">
        <v>2.0569999999999999</v>
      </c>
      <c r="O10" s="5">
        <v>1.5209999999999999</v>
      </c>
      <c r="P10" s="5">
        <v>12.798999999999999</v>
      </c>
      <c r="Q10" s="5">
        <v>14.613</v>
      </c>
      <c r="R10" s="5">
        <v>27.36</v>
      </c>
      <c r="S10" s="5">
        <v>0.70799999999999996</v>
      </c>
      <c r="T10" s="5">
        <v>0.77500000000000002</v>
      </c>
      <c r="U10" s="5">
        <v>10.743</v>
      </c>
      <c r="V10" s="5">
        <v>7.4569999999999999</v>
      </c>
      <c r="W10" s="5">
        <v>32.838999999999999</v>
      </c>
    </row>
    <row r="11" spans="1:23" x14ac:dyDescent="0.25">
      <c r="A11" s="5" t="s">
        <v>37</v>
      </c>
      <c r="B11" s="5" t="s">
        <v>24</v>
      </c>
      <c r="C11" s="5">
        <v>1</v>
      </c>
      <c r="D11" s="5">
        <v>37.796999999999997</v>
      </c>
      <c r="E11" s="5">
        <v>8.7059999999999995</v>
      </c>
      <c r="F11" s="5">
        <v>3.794</v>
      </c>
      <c r="G11" s="5">
        <v>80.611999999999995</v>
      </c>
      <c r="H11" s="5">
        <v>3.6709999999999998</v>
      </c>
      <c r="I11" s="5">
        <v>3.121</v>
      </c>
      <c r="J11" s="5">
        <v>0.84599999999999997</v>
      </c>
      <c r="K11" s="5">
        <v>0.45600000000000002</v>
      </c>
      <c r="L11" s="5">
        <v>1.054</v>
      </c>
      <c r="M11" s="5">
        <v>1.1539999999999999</v>
      </c>
      <c r="N11" s="5">
        <v>2.972</v>
      </c>
      <c r="O11" s="5">
        <v>2.4830000000000001</v>
      </c>
      <c r="P11" s="5">
        <v>20.385000000000002</v>
      </c>
      <c r="Q11" s="5">
        <v>12.832000000000001</v>
      </c>
      <c r="R11" s="5">
        <v>33.462000000000003</v>
      </c>
      <c r="S11" s="5">
        <v>0.78200000000000003</v>
      </c>
      <c r="T11" s="5">
        <v>0.442</v>
      </c>
      <c r="U11" s="5">
        <v>16.538</v>
      </c>
      <c r="V11" s="5">
        <v>5.0350000000000001</v>
      </c>
      <c r="W11" s="5">
        <v>40.444000000000003</v>
      </c>
    </row>
    <row r="12" spans="1:23" x14ac:dyDescent="0.25">
      <c r="A12" s="5" t="s">
        <v>38</v>
      </c>
      <c r="B12" s="5" t="s">
        <v>24</v>
      </c>
      <c r="C12" s="5">
        <v>1</v>
      </c>
      <c r="D12" s="5">
        <v>36.042000000000002</v>
      </c>
      <c r="E12" s="5">
        <v>8.5419999999999998</v>
      </c>
      <c r="F12" s="5">
        <v>5.8680000000000003</v>
      </c>
      <c r="G12" s="5">
        <v>79.885999999999996</v>
      </c>
      <c r="H12" s="5">
        <v>2.778</v>
      </c>
      <c r="I12" s="5">
        <v>3.9580000000000002</v>
      </c>
      <c r="J12" s="5">
        <v>0.92700000000000005</v>
      </c>
      <c r="K12" s="5">
        <v>0.45100000000000001</v>
      </c>
      <c r="L12" s="5">
        <v>1.444</v>
      </c>
      <c r="M12" s="5">
        <v>1.5589999999999999</v>
      </c>
      <c r="N12" s="5">
        <v>2.4119999999999999</v>
      </c>
      <c r="O12" s="5">
        <v>1.8220000000000001</v>
      </c>
      <c r="P12" s="5">
        <v>18.09</v>
      </c>
      <c r="Q12" s="5">
        <v>13.923999999999999</v>
      </c>
      <c r="R12" s="5">
        <v>32.118000000000002</v>
      </c>
      <c r="S12" s="5">
        <v>0.64900000000000002</v>
      </c>
      <c r="T12" s="5">
        <v>0.49099999999999999</v>
      </c>
      <c r="U12" s="5">
        <v>16.736000000000001</v>
      </c>
      <c r="V12" s="5">
        <v>4.8959999999999999</v>
      </c>
      <c r="W12" s="5">
        <v>40.898000000000003</v>
      </c>
    </row>
    <row r="13" spans="1:23" x14ac:dyDescent="0.25">
      <c r="A13" s="5" t="s">
        <v>39</v>
      </c>
      <c r="B13" s="5" t="s">
        <v>24</v>
      </c>
      <c r="C13" s="5">
        <v>1</v>
      </c>
      <c r="D13" s="5">
        <v>20.93</v>
      </c>
      <c r="E13" s="5">
        <v>5.4889999999999999</v>
      </c>
      <c r="F13" s="5">
        <v>3.992</v>
      </c>
      <c r="G13" s="5">
        <v>46.29</v>
      </c>
      <c r="H13" s="5">
        <v>2.69</v>
      </c>
      <c r="I13" s="5">
        <v>3.2080000000000002</v>
      </c>
      <c r="J13" s="5">
        <v>0.71799999999999997</v>
      </c>
      <c r="K13" s="5">
        <v>0.502</v>
      </c>
      <c r="L13" s="5">
        <v>1.194</v>
      </c>
      <c r="M13" s="5">
        <v>1.288</v>
      </c>
      <c r="N13" s="5">
        <v>2.419</v>
      </c>
      <c r="O13" s="5">
        <v>1.754</v>
      </c>
      <c r="P13" s="5">
        <v>9.8230000000000004</v>
      </c>
      <c r="Q13" s="5">
        <v>7.2210000000000001</v>
      </c>
      <c r="R13" s="5">
        <v>17.260000000000002</v>
      </c>
      <c r="S13" s="5">
        <v>0.47699999999999998</v>
      </c>
      <c r="T13" s="5">
        <v>0.45200000000000001</v>
      </c>
      <c r="U13" s="5">
        <v>8.343</v>
      </c>
      <c r="V13" s="5">
        <v>3.0030000000000001</v>
      </c>
      <c r="W13" s="5">
        <v>22.155000000000001</v>
      </c>
    </row>
    <row r="14" spans="1:23" x14ac:dyDescent="0.25">
      <c r="A14" s="5" t="s">
        <v>40</v>
      </c>
      <c r="B14" s="5" t="s">
        <v>24</v>
      </c>
      <c r="C14" s="5">
        <v>1</v>
      </c>
      <c r="D14" s="5">
        <v>36.735999999999997</v>
      </c>
      <c r="E14" s="5">
        <v>6.319</v>
      </c>
      <c r="F14" s="5">
        <v>4.444</v>
      </c>
      <c r="G14" s="5">
        <v>77.995000000000005</v>
      </c>
      <c r="H14" s="5">
        <v>3.3330000000000002</v>
      </c>
      <c r="I14" s="5">
        <v>2.9369999999999998</v>
      </c>
      <c r="J14" s="5">
        <v>0.92700000000000005</v>
      </c>
      <c r="K14" s="5">
        <v>0.621</v>
      </c>
      <c r="L14" s="5">
        <v>1.181</v>
      </c>
      <c r="M14" s="5">
        <v>1.292</v>
      </c>
      <c r="N14" s="5">
        <v>2.91</v>
      </c>
      <c r="O14" s="5">
        <v>2.1230000000000002</v>
      </c>
      <c r="P14" s="5">
        <v>20.033999999999999</v>
      </c>
      <c r="Q14" s="5">
        <v>11.884</v>
      </c>
      <c r="R14" s="5">
        <v>31.986000000000001</v>
      </c>
      <c r="S14" s="5">
        <v>0.68500000000000005</v>
      </c>
      <c r="T14" s="5">
        <v>0.54900000000000004</v>
      </c>
      <c r="U14" s="5">
        <v>17.123000000000001</v>
      </c>
      <c r="V14" s="5">
        <v>3.8109999999999999</v>
      </c>
      <c r="W14" s="5">
        <v>42.277999999999999</v>
      </c>
    </row>
    <row r="15" spans="1:23" x14ac:dyDescent="0.25">
      <c r="A15" s="5" t="s">
        <v>41</v>
      </c>
      <c r="B15" s="5" t="s">
        <v>24</v>
      </c>
      <c r="C15" s="5">
        <v>1</v>
      </c>
      <c r="D15" s="5">
        <v>31.206</v>
      </c>
      <c r="E15" s="5">
        <v>5.9930000000000003</v>
      </c>
      <c r="F15" s="5">
        <v>3.972</v>
      </c>
      <c r="G15" s="5">
        <v>66.081000000000003</v>
      </c>
      <c r="H15" s="5">
        <v>3.121</v>
      </c>
      <c r="I15" s="5">
        <v>2.589</v>
      </c>
      <c r="J15" s="5">
        <v>0.64500000000000002</v>
      </c>
      <c r="K15" s="5">
        <v>0.33400000000000002</v>
      </c>
      <c r="L15" s="5">
        <v>1.1830000000000001</v>
      </c>
      <c r="M15" s="5">
        <v>1.1970000000000001</v>
      </c>
      <c r="N15" s="5">
        <v>2.4209999999999998</v>
      </c>
      <c r="O15" s="5">
        <v>2.0059999999999998</v>
      </c>
      <c r="P15" s="5">
        <v>14.680999999999999</v>
      </c>
      <c r="Q15" s="5">
        <v>12.411</v>
      </c>
      <c r="R15" s="5">
        <v>27.34</v>
      </c>
      <c r="S15" s="5">
        <v>0.52700000000000002</v>
      </c>
      <c r="T15" s="5">
        <v>0.37</v>
      </c>
      <c r="U15" s="5">
        <v>11.56</v>
      </c>
      <c r="V15" s="5">
        <v>3.262</v>
      </c>
      <c r="W15" s="5">
        <v>28.317</v>
      </c>
    </row>
    <row r="16" spans="1:23" x14ac:dyDescent="0.25">
      <c r="A16" s="5" t="s">
        <v>42</v>
      </c>
      <c r="B16" s="5" t="s">
        <v>24</v>
      </c>
      <c r="C16" s="5">
        <v>1</v>
      </c>
      <c r="D16" s="5">
        <v>42.12</v>
      </c>
      <c r="E16" s="5">
        <v>7.64</v>
      </c>
      <c r="F16" s="5">
        <v>4.8040000000000003</v>
      </c>
      <c r="G16" s="5">
        <v>88.207999999999998</v>
      </c>
      <c r="H16" s="5">
        <v>3.2829999999999999</v>
      </c>
      <c r="I16" s="5">
        <v>3.0070000000000001</v>
      </c>
      <c r="J16" s="5">
        <v>0.69199999999999995</v>
      </c>
      <c r="K16" s="5">
        <v>0.34699999999999998</v>
      </c>
      <c r="L16" s="5">
        <v>1.3140000000000001</v>
      </c>
      <c r="M16" s="5">
        <v>1.522</v>
      </c>
      <c r="N16" s="5">
        <v>2.6880000000000002</v>
      </c>
      <c r="O16" s="5">
        <v>2.0579999999999998</v>
      </c>
      <c r="P16" s="5">
        <v>21.812999999999999</v>
      </c>
      <c r="Q16" s="5">
        <v>16.25</v>
      </c>
      <c r="R16" s="5">
        <v>37.845999999999997</v>
      </c>
      <c r="S16" s="5">
        <v>0.73299999999999998</v>
      </c>
      <c r="T16" s="5">
        <v>0.41599999999999998</v>
      </c>
      <c r="U16" s="5">
        <v>19.146999999999998</v>
      </c>
      <c r="V16" s="5">
        <v>3.0830000000000002</v>
      </c>
      <c r="W16" s="5">
        <v>43.073999999999998</v>
      </c>
    </row>
    <row r="17" spans="1:23" x14ac:dyDescent="0.25">
      <c r="A17" s="5" t="s">
        <v>43</v>
      </c>
      <c r="B17" s="5" t="s">
        <v>24</v>
      </c>
      <c r="C17" s="5">
        <v>1</v>
      </c>
      <c r="D17" s="5">
        <v>31.17</v>
      </c>
      <c r="E17" s="5">
        <v>5.26</v>
      </c>
      <c r="F17" s="5">
        <v>3.3279999999999998</v>
      </c>
      <c r="G17" s="5">
        <v>66.039000000000001</v>
      </c>
      <c r="H17" s="5">
        <v>2.72</v>
      </c>
      <c r="I17" s="5">
        <v>2.4670000000000001</v>
      </c>
      <c r="J17" s="5">
        <v>0.51500000000000001</v>
      </c>
      <c r="K17" s="5">
        <v>0.308</v>
      </c>
      <c r="L17" s="5">
        <v>0.92700000000000005</v>
      </c>
      <c r="M17" s="5">
        <v>1.036</v>
      </c>
      <c r="N17" s="5">
        <v>1.9179999999999999</v>
      </c>
      <c r="O17" s="5">
        <v>1.2330000000000001</v>
      </c>
      <c r="P17" s="5">
        <v>11.904999999999999</v>
      </c>
      <c r="Q17" s="5">
        <v>15.835000000000001</v>
      </c>
      <c r="R17" s="5">
        <v>28.097000000000001</v>
      </c>
      <c r="S17" s="5">
        <v>0.39</v>
      </c>
      <c r="T17" s="5">
        <v>0.33700000000000002</v>
      </c>
      <c r="U17" s="5">
        <v>10.449</v>
      </c>
      <c r="V17" s="5">
        <v>2.4660000000000002</v>
      </c>
      <c r="W17" s="5">
        <v>25.401</v>
      </c>
    </row>
    <row r="18" spans="1:23" x14ac:dyDescent="0.25">
      <c r="A18" s="5" t="s">
        <v>44</v>
      </c>
      <c r="B18" s="5" t="s">
        <v>24</v>
      </c>
      <c r="C18" s="5">
        <v>1</v>
      </c>
      <c r="D18" s="5">
        <v>25.036000000000001</v>
      </c>
      <c r="E18" s="5">
        <v>5.3630000000000004</v>
      </c>
      <c r="F18" s="5">
        <v>4.3369999999999997</v>
      </c>
      <c r="G18" s="5">
        <v>54.115000000000002</v>
      </c>
      <c r="H18" s="5">
        <v>3.04</v>
      </c>
      <c r="I18" s="5">
        <v>2.3759999999999999</v>
      </c>
      <c r="J18" s="5">
        <v>0.69</v>
      </c>
      <c r="K18" s="5">
        <v>0.503</v>
      </c>
      <c r="L18" s="5">
        <v>1.1080000000000001</v>
      </c>
      <c r="M18" s="5">
        <v>1.032</v>
      </c>
      <c r="N18" s="5">
        <v>2.0209999999999999</v>
      </c>
      <c r="O18" s="5">
        <v>1.276</v>
      </c>
      <c r="P18" s="5">
        <v>10.333</v>
      </c>
      <c r="Q18" s="5">
        <v>11.579000000000001</v>
      </c>
      <c r="R18" s="5">
        <v>21.940999999999999</v>
      </c>
      <c r="S18" s="5">
        <v>0.42499999999999999</v>
      </c>
      <c r="T18" s="5">
        <v>0.28100000000000003</v>
      </c>
      <c r="U18" s="5">
        <v>9.1639999999999997</v>
      </c>
      <c r="V18" s="5">
        <v>2.4729999999999999</v>
      </c>
      <c r="W18" s="5">
        <v>22.271000000000001</v>
      </c>
    </row>
    <row r="19" spans="1:23" x14ac:dyDescent="0.25">
      <c r="A19" s="5" t="s">
        <v>45</v>
      </c>
      <c r="B19" s="5" t="s">
        <v>24</v>
      </c>
      <c r="C19" s="5">
        <v>1</v>
      </c>
      <c r="D19" s="5">
        <v>23.529</v>
      </c>
      <c r="E19" s="5">
        <v>4.8339999999999996</v>
      </c>
      <c r="F19" s="5">
        <v>3.5489999999999999</v>
      </c>
      <c r="G19" s="5">
        <v>50.725000000000001</v>
      </c>
      <c r="H19" s="5">
        <v>2.5379999999999998</v>
      </c>
      <c r="I19" s="5">
        <v>2.919</v>
      </c>
      <c r="J19" s="5">
        <v>0.67400000000000004</v>
      </c>
      <c r="K19" s="5">
        <v>0.441</v>
      </c>
      <c r="L19" s="5">
        <v>1.127</v>
      </c>
      <c r="M19" s="5">
        <v>1.0529999999999999</v>
      </c>
      <c r="N19" s="5">
        <v>2.2200000000000002</v>
      </c>
      <c r="O19" s="5">
        <v>1.7310000000000001</v>
      </c>
      <c r="P19" s="5">
        <v>12.919</v>
      </c>
      <c r="Q19" s="5">
        <v>7.13</v>
      </c>
      <c r="R19" s="5">
        <v>20.192</v>
      </c>
      <c r="S19" s="5">
        <v>0.55000000000000004</v>
      </c>
      <c r="T19" s="5">
        <v>0.43099999999999999</v>
      </c>
      <c r="U19" s="5">
        <v>10.359</v>
      </c>
      <c r="V19" s="5">
        <v>2.7269999999999999</v>
      </c>
      <c r="W19" s="5">
        <v>23.501000000000001</v>
      </c>
    </row>
    <row r="20" spans="1:23" x14ac:dyDescent="0.25">
      <c r="A20" s="5" t="s">
        <v>46</v>
      </c>
      <c r="B20" s="5" t="s">
        <v>24</v>
      </c>
      <c r="C20" s="5">
        <v>1</v>
      </c>
      <c r="D20" s="5">
        <v>37.213000000000001</v>
      </c>
      <c r="E20" s="5">
        <v>6.899</v>
      </c>
      <c r="F20" s="5">
        <v>4.46</v>
      </c>
      <c r="G20" s="5">
        <v>79.227999999999994</v>
      </c>
      <c r="H20" s="5">
        <v>2.7530000000000001</v>
      </c>
      <c r="I20" s="5">
        <v>3.4359999999999999</v>
      </c>
      <c r="J20" s="5">
        <v>0.84799999999999998</v>
      </c>
      <c r="K20" s="5">
        <v>0.66600000000000004</v>
      </c>
      <c r="L20" s="5">
        <v>1.325</v>
      </c>
      <c r="M20" s="5">
        <v>1.395</v>
      </c>
      <c r="N20" s="5">
        <v>2.5499999999999998</v>
      </c>
      <c r="O20" s="5">
        <v>1.7509999999999999</v>
      </c>
      <c r="P20" s="5">
        <v>18.640999999999998</v>
      </c>
      <c r="Q20" s="5">
        <v>33.380000000000003</v>
      </c>
      <c r="R20" s="5">
        <v>14.321</v>
      </c>
      <c r="S20" s="5">
        <v>0.55700000000000005</v>
      </c>
      <c r="T20" s="5">
        <v>0.55900000000000005</v>
      </c>
      <c r="U20" s="5">
        <v>16.829000000000001</v>
      </c>
      <c r="V20" s="5">
        <v>3.24</v>
      </c>
      <c r="W20" s="5">
        <v>37.956000000000003</v>
      </c>
    </row>
    <row r="21" spans="1:23" x14ac:dyDescent="0.25">
      <c r="A21" s="6" t="s">
        <v>25</v>
      </c>
      <c r="B21" s="6" t="s">
        <v>26</v>
      </c>
      <c r="C21" s="6">
        <v>0</v>
      </c>
      <c r="D21" s="6">
        <v>14.119</v>
      </c>
      <c r="E21" s="6">
        <v>7.1139999999999999</v>
      </c>
      <c r="F21" s="6">
        <v>4.4550000000000001</v>
      </c>
      <c r="G21" s="6">
        <v>33.701000000000001</v>
      </c>
      <c r="H21" s="6">
        <v>1.7909999999999999</v>
      </c>
      <c r="I21" s="6">
        <v>2.4980000000000002</v>
      </c>
      <c r="J21" s="6">
        <v>0.621</v>
      </c>
      <c r="K21" s="6">
        <v>0.46300000000000002</v>
      </c>
      <c r="L21" s="6">
        <v>0.84599999999999997</v>
      </c>
      <c r="M21" s="6">
        <v>0.50800000000000001</v>
      </c>
      <c r="N21" s="6">
        <v>1.7549999999999999</v>
      </c>
      <c r="O21" s="6">
        <v>1.1240000000000001</v>
      </c>
      <c r="P21" s="6">
        <v>7.7130000000000001</v>
      </c>
      <c r="Q21" s="6">
        <v>3.855</v>
      </c>
      <c r="R21" s="6">
        <v>11.632</v>
      </c>
      <c r="S21" s="6">
        <v>0.40400000000000003</v>
      </c>
      <c r="T21" s="6">
        <v>0.36699999999999999</v>
      </c>
      <c r="U21" s="6">
        <v>5.6550000000000002</v>
      </c>
      <c r="V21" s="6">
        <v>4.4489999999999998</v>
      </c>
      <c r="W21" s="6">
        <v>23.228000000000002</v>
      </c>
    </row>
    <row r="22" spans="1:23" x14ac:dyDescent="0.25">
      <c r="A22" s="6" t="s">
        <v>34</v>
      </c>
      <c r="B22" s="6" t="s">
        <v>26</v>
      </c>
      <c r="C22" s="6">
        <v>0</v>
      </c>
      <c r="D22" s="6">
        <v>10.941000000000001</v>
      </c>
      <c r="E22" s="6">
        <v>7.2309999999999999</v>
      </c>
      <c r="F22" s="6">
        <v>4.68</v>
      </c>
      <c r="G22" s="6">
        <v>30.786000000000001</v>
      </c>
      <c r="H22" s="6">
        <v>1.476</v>
      </c>
      <c r="I22" s="6">
        <v>2.1520000000000001</v>
      </c>
      <c r="J22" s="6">
        <v>0.55600000000000005</v>
      </c>
      <c r="K22" s="6">
        <v>0.42699999999999999</v>
      </c>
      <c r="L22" s="6">
        <v>0.84199999999999997</v>
      </c>
      <c r="M22" s="6">
        <v>0.97299999999999998</v>
      </c>
      <c r="N22" s="6">
        <v>1.5580000000000001</v>
      </c>
      <c r="O22" s="6">
        <v>1.2050000000000001</v>
      </c>
      <c r="P22" s="6">
        <v>6.8970000000000002</v>
      </c>
      <c r="Q22" s="6">
        <v>1.3160000000000001</v>
      </c>
      <c r="R22" s="6">
        <v>8.7609999999999992</v>
      </c>
      <c r="S22" s="6">
        <v>0.19600000000000001</v>
      </c>
      <c r="T22" s="6">
        <v>0.23200000000000001</v>
      </c>
      <c r="U22" s="6">
        <v>6.8819999999999997</v>
      </c>
      <c r="V22" s="6">
        <v>4.1230000000000002</v>
      </c>
      <c r="W22" s="6">
        <v>32.664999999999999</v>
      </c>
    </row>
    <row r="23" spans="1:23" x14ac:dyDescent="0.25">
      <c r="A23" s="6" t="s">
        <v>35</v>
      </c>
      <c r="B23" s="6" t="s">
        <v>26</v>
      </c>
      <c r="C23" s="6">
        <v>1</v>
      </c>
      <c r="D23" s="6">
        <v>13.986000000000001</v>
      </c>
      <c r="E23" s="6">
        <v>8.7479999999999993</v>
      </c>
      <c r="F23" s="6">
        <v>5.4790000000000001</v>
      </c>
      <c r="G23" s="6">
        <v>37.694000000000003</v>
      </c>
      <c r="H23" s="6">
        <v>1.5249999999999999</v>
      </c>
      <c r="I23" s="6">
        <v>2.5030000000000001</v>
      </c>
      <c r="J23" s="6">
        <v>0.497</v>
      </c>
      <c r="K23" s="6">
        <v>0.28399999999999997</v>
      </c>
      <c r="L23" s="6">
        <v>0.97599999999999998</v>
      </c>
      <c r="M23" s="6">
        <v>0.95699999999999996</v>
      </c>
      <c r="N23" s="6">
        <v>1.0649999999999999</v>
      </c>
      <c r="O23" s="6">
        <v>0.56699999999999995</v>
      </c>
      <c r="P23" s="6">
        <v>7.2709999999999999</v>
      </c>
      <c r="Q23" s="6">
        <v>4.415</v>
      </c>
      <c r="R23" s="6">
        <v>11.987</v>
      </c>
      <c r="S23" s="6">
        <v>0.46100000000000002</v>
      </c>
      <c r="T23" s="6">
        <v>0.214</v>
      </c>
      <c r="U23" s="6">
        <v>5.9749999999999996</v>
      </c>
      <c r="V23" s="6">
        <v>4.9829999999999997</v>
      </c>
      <c r="W23" s="6">
        <v>19.577999999999999</v>
      </c>
    </row>
    <row r="24" spans="1:23" x14ac:dyDescent="0.25">
      <c r="A24" s="6" t="s">
        <v>29</v>
      </c>
      <c r="B24" s="6" t="s">
        <v>26</v>
      </c>
      <c r="C24" s="6">
        <v>1</v>
      </c>
      <c r="D24" s="6">
        <v>23.172999999999998</v>
      </c>
      <c r="E24" s="6">
        <v>12.798999999999999</v>
      </c>
      <c r="F24" s="6">
        <v>6.7779999999999996</v>
      </c>
      <c r="G24" s="6">
        <v>57.524000000000001</v>
      </c>
      <c r="H24" s="6">
        <v>2.1389999999999998</v>
      </c>
      <c r="I24" s="6">
        <v>3.3479999999999999</v>
      </c>
      <c r="J24" s="6">
        <v>0.65800000000000003</v>
      </c>
      <c r="K24" s="6">
        <v>0.56200000000000006</v>
      </c>
      <c r="L24" s="6">
        <v>1.111</v>
      </c>
      <c r="M24" s="6">
        <v>0.92400000000000004</v>
      </c>
      <c r="N24" s="6">
        <v>2.2749999999999999</v>
      </c>
      <c r="O24" s="6">
        <v>1.6379999999999999</v>
      </c>
      <c r="P24" s="6">
        <v>12.128</v>
      </c>
      <c r="Q24" s="6">
        <v>8.0920000000000005</v>
      </c>
      <c r="R24" s="6">
        <v>20</v>
      </c>
      <c r="S24" s="6">
        <v>0.50900000000000001</v>
      </c>
      <c r="T24" s="6">
        <v>0.45500000000000002</v>
      </c>
      <c r="U24" s="6">
        <v>11.031000000000001</v>
      </c>
      <c r="V24" s="6">
        <v>8.1479999999999997</v>
      </c>
      <c r="W24" s="6">
        <v>32.122999999999998</v>
      </c>
    </row>
    <row r="25" spans="1:23" x14ac:dyDescent="0.25">
      <c r="A25" s="6" t="s">
        <v>30</v>
      </c>
      <c r="B25" s="6" t="s">
        <v>26</v>
      </c>
      <c r="C25" s="6">
        <v>1</v>
      </c>
      <c r="D25" s="6">
        <v>17.788</v>
      </c>
      <c r="E25" s="6">
        <v>11.175000000000001</v>
      </c>
      <c r="F25" s="6">
        <v>4.5</v>
      </c>
      <c r="G25" s="6">
        <v>46.344999999999999</v>
      </c>
      <c r="H25" s="6">
        <v>1.6970000000000001</v>
      </c>
      <c r="I25" s="6">
        <v>2.9020000000000001</v>
      </c>
      <c r="J25" s="6">
        <v>0.69699999999999995</v>
      </c>
      <c r="K25" s="6">
        <v>0.44</v>
      </c>
      <c r="L25" s="6">
        <v>0.70499999999999996</v>
      </c>
      <c r="M25" s="6">
        <v>0.69499999999999995</v>
      </c>
      <c r="N25" s="6">
        <v>1.6</v>
      </c>
      <c r="O25" s="6">
        <v>1.292</v>
      </c>
      <c r="P25" s="6">
        <v>11.266</v>
      </c>
      <c r="Q25" s="6">
        <v>3.6850000000000001</v>
      </c>
      <c r="R25" s="6">
        <v>15.46</v>
      </c>
      <c r="S25" s="6">
        <v>0.376</v>
      </c>
      <c r="T25" s="6">
        <v>0.28299999999999997</v>
      </c>
      <c r="U25" s="6">
        <v>9.702</v>
      </c>
      <c r="V25" s="6">
        <v>7.1390000000000002</v>
      </c>
      <c r="W25" s="6">
        <v>28.596</v>
      </c>
    </row>
    <row r="26" spans="1:23" x14ac:dyDescent="0.25">
      <c r="A26" s="9" t="s">
        <v>57</v>
      </c>
      <c r="B26" s="8" t="s">
        <v>26</v>
      </c>
      <c r="C26" s="8">
        <v>1</v>
      </c>
      <c r="D26" s="8">
        <v>12.019</v>
      </c>
      <c r="E26" s="8">
        <v>5.93</v>
      </c>
      <c r="F26" s="8">
        <v>3.8250000000000002</v>
      </c>
      <c r="G26" s="8">
        <v>29.236000000000001</v>
      </c>
      <c r="H26" s="8">
        <v>1.234</v>
      </c>
      <c r="I26" s="8">
        <v>1.8240000000000001</v>
      </c>
      <c r="J26" s="8">
        <v>0.51500000000000001</v>
      </c>
      <c r="K26" s="8">
        <v>0.379</v>
      </c>
      <c r="L26" s="8">
        <v>0.68600000000000005</v>
      </c>
      <c r="M26" s="8">
        <v>0.57899999999999996</v>
      </c>
      <c r="N26" s="8">
        <v>1.3049999999999999</v>
      </c>
      <c r="O26" s="8">
        <v>0.624</v>
      </c>
      <c r="P26" s="8">
        <v>7.1219999999999999</v>
      </c>
      <c r="Q26" s="8">
        <v>2.9940000000000002</v>
      </c>
      <c r="R26" s="8">
        <v>10.029</v>
      </c>
      <c r="S26" s="8">
        <v>0.39200000000000002</v>
      </c>
      <c r="T26" s="8">
        <v>0.28899999999999998</v>
      </c>
      <c r="U26" s="8">
        <v>6.3739999999999997</v>
      </c>
      <c r="V26" s="8">
        <v>3.7349999999999999</v>
      </c>
      <c r="W26" s="8">
        <v>17.773</v>
      </c>
    </row>
    <row r="27" spans="1:23" x14ac:dyDescent="0.25">
      <c r="A27" s="9" t="s">
        <v>58</v>
      </c>
      <c r="B27" s="8" t="s">
        <v>26</v>
      </c>
      <c r="C27" s="8">
        <v>1</v>
      </c>
      <c r="D27" s="8">
        <v>13.401999999999999</v>
      </c>
      <c r="E27" s="8">
        <v>7.1340000000000003</v>
      </c>
      <c r="F27" s="8">
        <v>4.8079999999999998</v>
      </c>
      <c r="G27" s="8">
        <v>33.450000000000003</v>
      </c>
      <c r="H27" s="8">
        <v>1.387</v>
      </c>
      <c r="I27" s="8">
        <v>1.802</v>
      </c>
      <c r="J27" s="8">
        <v>0.52100000000000002</v>
      </c>
      <c r="K27" s="8">
        <v>0.35799999999999998</v>
      </c>
      <c r="L27" s="8">
        <v>0.77600000000000002</v>
      </c>
      <c r="M27" s="8">
        <v>0.82599999999999996</v>
      </c>
      <c r="N27" s="8">
        <v>1.3839999999999999</v>
      </c>
      <c r="O27" s="8">
        <v>0.86299999999999999</v>
      </c>
      <c r="P27" s="8">
        <v>7.33</v>
      </c>
      <c r="Q27" s="8">
        <v>3.8279999999999998</v>
      </c>
      <c r="R27" s="8">
        <v>11.157</v>
      </c>
      <c r="S27" s="8">
        <v>0.38</v>
      </c>
      <c r="T27" s="8">
        <v>0.245</v>
      </c>
      <c r="U27" s="8">
        <v>7.2539999999999996</v>
      </c>
      <c r="V27" s="8">
        <v>4.2039999999999997</v>
      </c>
      <c r="W27" s="8">
        <v>20.064</v>
      </c>
    </row>
    <row r="28" spans="1:23" x14ac:dyDescent="0.25">
      <c r="A28" s="9" t="s">
        <v>59</v>
      </c>
      <c r="B28" s="8" t="s">
        <v>26</v>
      </c>
      <c r="C28" s="8">
        <v>1</v>
      </c>
      <c r="D28" s="8">
        <v>13.313000000000001</v>
      </c>
      <c r="E28" s="8">
        <v>7.3339999999999996</v>
      </c>
      <c r="F28" s="8">
        <v>3.2570000000000001</v>
      </c>
      <c r="G28" s="8">
        <v>33.472000000000001</v>
      </c>
      <c r="H28" s="8">
        <v>1.77</v>
      </c>
      <c r="I28" s="8">
        <v>2.06</v>
      </c>
      <c r="J28" s="8">
        <v>0.59099999999999997</v>
      </c>
      <c r="K28" s="8">
        <v>0.42599999999999999</v>
      </c>
      <c r="L28" s="8">
        <v>0.89200000000000002</v>
      </c>
      <c r="M28" s="8">
        <v>0.73399999999999999</v>
      </c>
      <c r="N28" s="8">
        <v>1.484</v>
      </c>
      <c r="O28" s="8">
        <v>1.03</v>
      </c>
      <c r="P28" s="8">
        <v>7.24</v>
      </c>
      <c r="Q28" s="8">
        <v>3.5409999999999999</v>
      </c>
      <c r="R28" s="8">
        <v>11.109</v>
      </c>
      <c r="S28" s="8">
        <v>0.441</v>
      </c>
      <c r="T28" s="8">
        <v>0.22800000000000001</v>
      </c>
      <c r="U28" s="8">
        <v>6.9729999999999999</v>
      </c>
      <c r="V28" s="8">
        <v>4.5309999999999997</v>
      </c>
      <c r="W28" s="8">
        <v>33.164999999999999</v>
      </c>
    </row>
    <row r="29" spans="1:23" x14ac:dyDescent="0.25">
      <c r="A29" s="9" t="s">
        <v>60</v>
      </c>
      <c r="B29" s="8" t="s">
        <v>26</v>
      </c>
      <c r="C29" s="8">
        <v>1</v>
      </c>
      <c r="D29" s="8">
        <v>11.423999999999999</v>
      </c>
      <c r="E29" s="8">
        <v>7.7910000000000004</v>
      </c>
      <c r="F29" s="8">
        <v>5.1840000000000002</v>
      </c>
      <c r="G29" s="8">
        <v>30.091999999999999</v>
      </c>
      <c r="H29" s="8">
        <v>1.2989999999999999</v>
      </c>
      <c r="I29" s="8">
        <v>1.958</v>
      </c>
      <c r="J29" s="8">
        <v>0.59799999999999998</v>
      </c>
      <c r="K29" s="8">
        <v>0.41599999999999998</v>
      </c>
      <c r="L29" s="8">
        <v>0.80200000000000005</v>
      </c>
      <c r="M29" s="8">
        <v>0.77500000000000002</v>
      </c>
      <c r="N29" s="8">
        <v>1.3109999999999999</v>
      </c>
      <c r="O29" s="8">
        <v>0.79800000000000004</v>
      </c>
      <c r="P29" s="8">
        <v>6.0350000000000001</v>
      </c>
      <c r="Q29" s="8">
        <v>3.6160000000000001</v>
      </c>
      <c r="R29" s="8">
        <v>9.4130000000000003</v>
      </c>
      <c r="S29" s="8">
        <v>0.55400000000000005</v>
      </c>
      <c r="T29" s="8">
        <v>0.252</v>
      </c>
      <c r="U29" s="8">
        <v>5.98</v>
      </c>
      <c r="V29" s="8">
        <v>4.681</v>
      </c>
      <c r="W29" s="8">
        <v>18.727</v>
      </c>
    </row>
    <row r="30" spans="1:23" x14ac:dyDescent="0.25">
      <c r="A30" s="10" t="s">
        <v>61</v>
      </c>
      <c r="B30" s="8" t="s">
        <v>26</v>
      </c>
      <c r="C30" s="8">
        <v>1</v>
      </c>
      <c r="D30" s="8">
        <v>15.827999999999999</v>
      </c>
      <c r="E30" s="8">
        <v>10.829000000000001</v>
      </c>
      <c r="F30" s="8">
        <v>7.734</v>
      </c>
      <c r="G30" s="8">
        <v>43.064</v>
      </c>
      <c r="H30" s="8">
        <v>1.5329999999999999</v>
      </c>
      <c r="I30" s="8">
        <v>2.5390000000000001</v>
      </c>
      <c r="J30" s="8">
        <v>0.629</v>
      </c>
      <c r="K30" s="8">
        <v>0.372</v>
      </c>
      <c r="L30" s="8">
        <v>0.88300000000000001</v>
      </c>
      <c r="M30" s="8">
        <v>0.76</v>
      </c>
      <c r="N30" s="8">
        <v>1.39</v>
      </c>
      <c r="O30" s="8">
        <v>0.94399999999999995</v>
      </c>
      <c r="P30" s="8">
        <v>8.2910000000000004</v>
      </c>
      <c r="Q30" s="8">
        <v>5.1870000000000003</v>
      </c>
      <c r="R30" s="8">
        <v>13.510999999999999</v>
      </c>
      <c r="S30" s="8">
        <v>0.40200000000000002</v>
      </c>
      <c r="T30" s="8">
        <v>0.23200000000000001</v>
      </c>
      <c r="U30" s="8">
        <v>7.8109999999999999</v>
      </c>
      <c r="V30" s="8">
        <v>6.9130000000000003</v>
      </c>
      <c r="W30" s="8">
        <v>24.175000000000001</v>
      </c>
    </row>
    <row r="31" spans="1:23" x14ac:dyDescent="0.25">
      <c r="A31" s="7" t="s">
        <v>47</v>
      </c>
      <c r="B31" s="7" t="s">
        <v>48</v>
      </c>
      <c r="C31" s="7">
        <v>1</v>
      </c>
      <c r="D31" s="7">
        <v>30.789000000000001</v>
      </c>
      <c r="E31" s="7">
        <v>11.183999999999999</v>
      </c>
      <c r="F31" s="7">
        <v>5.5919999999999996</v>
      </c>
      <c r="G31" s="7">
        <v>69.527000000000001</v>
      </c>
      <c r="H31" s="7">
        <v>3.7170000000000001</v>
      </c>
      <c r="I31" s="7">
        <v>4.5469999999999997</v>
      </c>
      <c r="J31" s="7">
        <v>0.95499999999999996</v>
      </c>
      <c r="K31" s="7">
        <v>0.75900000000000001</v>
      </c>
      <c r="L31" s="7">
        <v>1.712</v>
      </c>
      <c r="M31" s="7">
        <v>1.579</v>
      </c>
      <c r="N31" s="7">
        <v>3.101</v>
      </c>
      <c r="O31" s="7">
        <v>2.1709999999999998</v>
      </c>
      <c r="P31" s="7">
        <v>25.888999999999999</v>
      </c>
      <c r="Q31" s="7">
        <v>8.33</v>
      </c>
      <c r="R31" s="7">
        <v>25.821999999999999</v>
      </c>
      <c r="S31" s="7">
        <v>0.88900000000000001</v>
      </c>
      <c r="T31" s="7">
        <v>0.55900000000000005</v>
      </c>
      <c r="U31" s="7">
        <v>15.573</v>
      </c>
      <c r="V31" s="7">
        <v>6.5789999999999997</v>
      </c>
      <c r="W31" s="7">
        <v>40.512</v>
      </c>
    </row>
    <row r="32" spans="1:23" x14ac:dyDescent="0.25">
      <c r="A32" s="7" t="s">
        <v>49</v>
      </c>
      <c r="B32" s="7" t="s">
        <v>48</v>
      </c>
      <c r="C32" s="7">
        <v>1</v>
      </c>
      <c r="D32" s="7">
        <v>27.065000000000001</v>
      </c>
      <c r="E32" s="7">
        <v>10.180999999999999</v>
      </c>
      <c r="F32" s="7">
        <v>5.5270000000000001</v>
      </c>
      <c r="G32" s="7">
        <v>61.716999999999999</v>
      </c>
      <c r="H32" s="7">
        <v>3.2229999999999999</v>
      </c>
      <c r="I32" s="7">
        <v>4.2770000000000001</v>
      </c>
      <c r="J32" s="7">
        <v>0.753</v>
      </c>
      <c r="K32" s="7">
        <v>0.60299999999999998</v>
      </c>
      <c r="L32" s="7">
        <v>1.5</v>
      </c>
      <c r="M32" s="7">
        <v>1.506</v>
      </c>
      <c r="N32" s="7">
        <v>2.7709999999999999</v>
      </c>
      <c r="O32" s="7">
        <v>2.0179999999999998</v>
      </c>
      <c r="P32" s="7">
        <v>15.12</v>
      </c>
      <c r="Q32" s="7">
        <v>7.2590000000000003</v>
      </c>
      <c r="R32" s="7">
        <v>22.710999999999999</v>
      </c>
      <c r="S32" s="7">
        <v>0.57199999999999995</v>
      </c>
      <c r="T32" s="7">
        <v>0.48599999999999999</v>
      </c>
      <c r="U32" s="7">
        <v>13.132999999999999</v>
      </c>
      <c r="V32" s="7">
        <v>6.3550000000000004</v>
      </c>
      <c r="W32" s="7">
        <v>34.993000000000002</v>
      </c>
    </row>
    <row r="33" spans="1:23" x14ac:dyDescent="0.25">
      <c r="A33" s="7" t="s">
        <v>50</v>
      </c>
      <c r="B33" s="7" t="s">
        <v>48</v>
      </c>
      <c r="C33" s="7">
        <v>1</v>
      </c>
      <c r="D33" s="7">
        <v>23.823</v>
      </c>
      <c r="E33" s="7">
        <v>9.6959999999999997</v>
      </c>
      <c r="F33" s="7">
        <v>4.1559999999999997</v>
      </c>
      <c r="G33" s="7">
        <v>54.621000000000002</v>
      </c>
      <c r="H33" s="7">
        <v>3.9369999999999998</v>
      </c>
      <c r="I33" s="7">
        <v>3.6360000000000001</v>
      </c>
      <c r="J33" s="7">
        <v>0.78600000000000003</v>
      </c>
      <c r="K33" s="7">
        <v>0.65700000000000003</v>
      </c>
      <c r="L33" s="7">
        <v>1.599</v>
      </c>
      <c r="M33" s="7">
        <v>1.649</v>
      </c>
      <c r="N33" s="7">
        <v>2.8420000000000001</v>
      </c>
      <c r="O33" s="7">
        <v>2.8570000000000002</v>
      </c>
      <c r="P33" s="7">
        <v>13.529</v>
      </c>
      <c r="Q33" s="7">
        <v>5.8</v>
      </c>
      <c r="R33" s="7">
        <v>19.315999999999999</v>
      </c>
      <c r="S33" s="7">
        <v>0.57799999999999996</v>
      </c>
      <c r="T33" s="7">
        <v>0.55500000000000005</v>
      </c>
      <c r="U33" s="7">
        <v>11.349</v>
      </c>
      <c r="V33" s="7">
        <v>5.6349999999999998</v>
      </c>
      <c r="W33" s="7">
        <v>30.58</v>
      </c>
    </row>
    <row r="34" spans="1:23" x14ac:dyDescent="0.25">
      <c r="A34" s="7" t="s">
        <v>51</v>
      </c>
      <c r="B34" s="7" t="s">
        <v>48</v>
      </c>
      <c r="C34" s="7">
        <v>1</v>
      </c>
      <c r="D34" s="7">
        <v>28.506</v>
      </c>
      <c r="E34" s="7">
        <v>11.738</v>
      </c>
      <c r="F34" s="7">
        <v>5.274</v>
      </c>
      <c r="G34" s="7">
        <v>64.84</v>
      </c>
      <c r="H34" s="7">
        <v>2.6520000000000001</v>
      </c>
      <c r="I34" s="7">
        <v>3.45</v>
      </c>
      <c r="J34" s="7">
        <v>0.54900000000000004</v>
      </c>
      <c r="K34" s="7">
        <v>0.33500000000000002</v>
      </c>
      <c r="L34" s="7">
        <v>0.91500000000000004</v>
      </c>
      <c r="M34" s="7">
        <v>1.071</v>
      </c>
      <c r="N34" s="7">
        <v>2.5939999999999999</v>
      </c>
      <c r="O34" s="7">
        <v>2.0459999999999998</v>
      </c>
      <c r="P34" s="7">
        <v>17.927</v>
      </c>
      <c r="Q34" s="7">
        <v>6.89</v>
      </c>
      <c r="R34" s="7">
        <v>24.847999999999999</v>
      </c>
      <c r="S34" s="7">
        <v>0.76200000000000001</v>
      </c>
      <c r="T34" s="7">
        <v>0.33500000000000002</v>
      </c>
      <c r="U34" s="7">
        <v>14.97</v>
      </c>
      <c r="V34" s="7">
        <v>7.5640000000000001</v>
      </c>
      <c r="W34" s="7">
        <v>37.088000000000001</v>
      </c>
    </row>
    <row r="35" spans="1:23" x14ac:dyDescent="0.25">
      <c r="A35" s="7" t="s">
        <v>52</v>
      </c>
      <c r="B35" s="7" t="s">
        <v>48</v>
      </c>
      <c r="C35" s="7">
        <v>1</v>
      </c>
      <c r="D35" s="7">
        <v>33.262</v>
      </c>
      <c r="E35" s="7">
        <v>12.872</v>
      </c>
      <c r="F35" s="7">
        <v>4.7519999999999998</v>
      </c>
      <c r="G35" s="7">
        <v>74.768000000000001</v>
      </c>
      <c r="H35" s="7">
        <v>3.262</v>
      </c>
      <c r="I35" s="7">
        <v>4.2380000000000004</v>
      </c>
      <c r="J35" s="7">
        <v>0.92200000000000004</v>
      </c>
      <c r="K35" s="7">
        <v>0.745</v>
      </c>
      <c r="L35" s="7">
        <v>1.6319999999999999</v>
      </c>
      <c r="M35" s="7">
        <v>1.5249999999999999</v>
      </c>
      <c r="N35" s="7">
        <v>2.774</v>
      </c>
      <c r="O35" s="7">
        <v>1.9510000000000001</v>
      </c>
      <c r="P35" s="7">
        <v>21.702000000000002</v>
      </c>
      <c r="Q35" s="7">
        <v>7.0919999999999996</v>
      </c>
      <c r="R35" s="7">
        <v>29.007000000000001</v>
      </c>
      <c r="S35" s="7">
        <v>0.63800000000000001</v>
      </c>
      <c r="T35" s="7">
        <v>0.60299999999999998</v>
      </c>
      <c r="U35" s="7">
        <v>19.681000000000001</v>
      </c>
      <c r="V35" s="7">
        <v>7.0919999999999996</v>
      </c>
      <c r="W35" s="7">
        <v>46.003</v>
      </c>
    </row>
    <row r="36" spans="1:23" x14ac:dyDescent="0.25">
      <c r="A36" s="7" t="s">
        <v>53</v>
      </c>
      <c r="B36" s="7" t="s">
        <v>48</v>
      </c>
      <c r="C36" s="7">
        <v>1</v>
      </c>
      <c r="D36" s="7">
        <v>25.591000000000001</v>
      </c>
      <c r="E36" s="7">
        <v>8.2029999999999994</v>
      </c>
      <c r="F36" s="7">
        <v>4.8940000000000001</v>
      </c>
      <c r="G36" s="7">
        <v>56.695999999999998</v>
      </c>
      <c r="H36" s="7">
        <v>2.9910000000000001</v>
      </c>
      <c r="I36" s="7">
        <v>4.3520000000000003</v>
      </c>
      <c r="J36" s="7">
        <v>1.145</v>
      </c>
      <c r="K36" s="7">
        <v>0.74199999999999999</v>
      </c>
      <c r="L36" s="7">
        <v>1.722</v>
      </c>
      <c r="M36" s="7">
        <v>1.6919999999999999</v>
      </c>
      <c r="N36" s="7">
        <v>3.2349999999999999</v>
      </c>
      <c r="O36" s="7">
        <v>2.3050000000000002</v>
      </c>
      <c r="P36" s="7">
        <v>13.286</v>
      </c>
      <c r="Q36" s="7">
        <v>7.6360000000000001</v>
      </c>
      <c r="R36" s="7">
        <v>21.111000000000001</v>
      </c>
      <c r="S36" s="7">
        <v>0.79</v>
      </c>
      <c r="T36" s="7">
        <v>0.50600000000000001</v>
      </c>
      <c r="U36" s="7">
        <v>11.477</v>
      </c>
      <c r="V36" s="7">
        <v>4.7370000000000001</v>
      </c>
      <c r="W36" s="7">
        <v>30.867000000000001</v>
      </c>
    </row>
    <row r="37" spans="1:23" x14ac:dyDescent="0.25">
      <c r="A37" s="7" t="s">
        <v>54</v>
      </c>
      <c r="B37" s="7" t="s">
        <v>48</v>
      </c>
      <c r="C37" s="7">
        <v>1</v>
      </c>
      <c r="D37" s="7">
        <v>25.263999999999999</v>
      </c>
      <c r="E37" s="7">
        <v>10.323</v>
      </c>
      <c r="F37" s="7">
        <v>5.0990000000000002</v>
      </c>
      <c r="G37" s="7">
        <v>57.277000000000001</v>
      </c>
      <c r="H37" s="7">
        <v>3.6040000000000001</v>
      </c>
      <c r="I37" s="7">
        <v>4.0789999999999997</v>
      </c>
      <c r="J37" s="7">
        <v>0.53800000000000003</v>
      </c>
      <c r="K37" s="7">
        <v>0.34799999999999998</v>
      </c>
      <c r="L37" s="7">
        <v>1.32</v>
      </c>
      <c r="M37" s="7">
        <v>1.3979999999999999</v>
      </c>
      <c r="N37" s="7">
        <v>2.6059999999999999</v>
      </c>
      <c r="O37" s="7">
        <v>1.869</v>
      </c>
      <c r="P37" s="7">
        <v>12.757999999999999</v>
      </c>
      <c r="Q37" s="7">
        <v>8.3539999999999992</v>
      </c>
      <c r="R37" s="7">
        <v>21.13</v>
      </c>
      <c r="S37" s="7">
        <v>0.67</v>
      </c>
      <c r="T37" s="7">
        <v>0.45900000000000002</v>
      </c>
      <c r="U37" s="7">
        <v>10.728</v>
      </c>
      <c r="V37" s="7">
        <v>6.2039999999999997</v>
      </c>
      <c r="W37" s="7">
        <v>31.788</v>
      </c>
    </row>
    <row r="38" spans="1:23" x14ac:dyDescent="0.25">
      <c r="A38" s="7" t="s">
        <v>55</v>
      </c>
      <c r="B38" s="7" t="s">
        <v>48</v>
      </c>
      <c r="C38" s="7">
        <v>1</v>
      </c>
      <c r="D38" s="7">
        <v>30.669</v>
      </c>
      <c r="E38" s="7">
        <v>8.7490000000000006</v>
      </c>
      <c r="F38" s="7">
        <v>5.4009999999999998</v>
      </c>
      <c r="G38" s="7">
        <v>67.48</v>
      </c>
      <c r="H38" s="7">
        <v>3.661</v>
      </c>
      <c r="I38" s="7">
        <v>4.1310000000000002</v>
      </c>
      <c r="J38" s="7">
        <v>0.72</v>
      </c>
      <c r="K38" s="7">
        <v>0.55600000000000005</v>
      </c>
      <c r="L38" s="7">
        <v>1.4570000000000001</v>
      </c>
      <c r="M38" s="7">
        <v>1.45</v>
      </c>
      <c r="N38" s="7">
        <v>2.754</v>
      </c>
      <c r="O38" s="7">
        <v>2.012</v>
      </c>
      <c r="P38" s="7">
        <v>15.711</v>
      </c>
      <c r="Q38" s="7">
        <v>10.787000000000001</v>
      </c>
      <c r="R38" s="7">
        <v>26.349</v>
      </c>
      <c r="S38" s="7">
        <v>0.60699999999999998</v>
      </c>
      <c r="T38" s="7">
        <v>0.52500000000000002</v>
      </c>
      <c r="U38" s="7">
        <v>13.798</v>
      </c>
      <c r="V38" s="7">
        <v>5.19</v>
      </c>
      <c r="W38" s="7">
        <v>35.643000000000001</v>
      </c>
    </row>
    <row r="39" spans="1:23" x14ac:dyDescent="0.25">
      <c r="A39" s="7" t="s">
        <v>56</v>
      </c>
      <c r="B39" s="7" t="s">
        <v>48</v>
      </c>
      <c r="C39" s="7">
        <v>1</v>
      </c>
      <c r="D39" s="7">
        <v>28.64</v>
      </c>
      <c r="E39" s="7">
        <v>9.1950000000000003</v>
      </c>
      <c r="F39" s="7">
        <v>4.8940000000000001</v>
      </c>
      <c r="G39" s="7">
        <v>63.051000000000002</v>
      </c>
      <c r="H39" s="7">
        <v>3.5339999999999998</v>
      </c>
      <c r="I39" s="7">
        <v>4.2279999999999998</v>
      </c>
      <c r="J39" s="7">
        <v>0.82699999999999996</v>
      </c>
      <c r="K39" s="7">
        <v>0.34399999999999997</v>
      </c>
      <c r="L39" s="7">
        <v>1.6259999999999999</v>
      </c>
      <c r="M39" s="7">
        <v>1.5580000000000001</v>
      </c>
      <c r="N39" s="7">
        <v>3.4649999999999999</v>
      </c>
      <c r="O39" s="7">
        <v>3.1360000000000001</v>
      </c>
      <c r="P39" s="7">
        <v>16.587</v>
      </c>
      <c r="Q39" s="7">
        <v>6.6980000000000004</v>
      </c>
      <c r="R39" s="7">
        <v>23.192</v>
      </c>
      <c r="S39" s="7">
        <v>0.70199999999999996</v>
      </c>
      <c r="T39" s="7">
        <v>0.48499999999999999</v>
      </c>
      <c r="U39" s="7">
        <v>12.208</v>
      </c>
      <c r="V39" s="7">
        <v>6.548</v>
      </c>
      <c r="W39" s="7">
        <v>35.78</v>
      </c>
    </row>
    <row r="41" spans="1:23" x14ac:dyDescent="0.25">
      <c r="A41" s="12" t="s">
        <v>23</v>
      </c>
      <c r="B41" s="12" t="s">
        <v>24</v>
      </c>
      <c r="C41" s="12">
        <v>1</v>
      </c>
      <c r="D41" s="13">
        <f>LN(D4)</f>
        <v>3.5177945292459696</v>
      </c>
      <c r="E41" s="13">
        <f t="shared" ref="E41:W41" si="0">LN(E4)</f>
        <v>2.1819981300049283</v>
      </c>
      <c r="F41" s="13">
        <f t="shared" si="0"/>
        <v>1.625508092611595</v>
      </c>
      <c r="G41" s="13">
        <f t="shared" si="0"/>
        <v>4.2979926390638719</v>
      </c>
      <c r="H41" s="13">
        <f t="shared" si="0"/>
        <v>0.88541906820706795</v>
      </c>
      <c r="I41" s="13">
        <f t="shared" si="0"/>
        <v>1.4107430415222006</v>
      </c>
      <c r="J41" s="13">
        <f t="shared" si="0"/>
        <v>-9.431067947124129E-2</v>
      </c>
      <c r="K41" s="13">
        <f t="shared" si="0"/>
        <v>-1.0300194972024981</v>
      </c>
      <c r="L41" s="13">
        <f t="shared" si="0"/>
        <v>0.2723145953206591</v>
      </c>
      <c r="M41" s="13">
        <f t="shared" si="0"/>
        <v>0.31042155942127042</v>
      </c>
      <c r="N41" s="13">
        <f t="shared" si="0"/>
        <v>0.86625979826859012</v>
      </c>
      <c r="O41" s="13">
        <f t="shared" si="0"/>
        <v>0.60704448150653356</v>
      </c>
      <c r="P41" s="13">
        <f t="shared" si="0"/>
        <v>2.9422787528199015</v>
      </c>
      <c r="Q41" s="13">
        <f t="shared" si="0"/>
        <v>2.335439429864993</v>
      </c>
      <c r="R41" s="13">
        <f t="shared" si="0"/>
        <v>3.3935347653268098</v>
      </c>
      <c r="S41" s="13">
        <f t="shared" si="0"/>
        <v>-0.32158362412746233</v>
      </c>
      <c r="T41" s="13">
        <f t="shared" si="0"/>
        <v>-0.84397007029452897</v>
      </c>
      <c r="U41" s="13">
        <f t="shared" si="0"/>
        <v>2.7748985525266718</v>
      </c>
      <c r="V41" s="13">
        <f t="shared" si="0"/>
        <v>1.5107219394949427</v>
      </c>
      <c r="W41" s="13">
        <f t="shared" si="0"/>
        <v>3.7046543732292987</v>
      </c>
    </row>
    <row r="42" spans="1:23" x14ac:dyDescent="0.25">
      <c r="A42" s="12" t="s">
        <v>27</v>
      </c>
      <c r="B42" s="12" t="s">
        <v>24</v>
      </c>
      <c r="C42" s="12">
        <f>1+C41</f>
        <v>2</v>
      </c>
      <c r="D42" s="13">
        <f t="shared" ref="D42:W42" si="1">LN(D5)</f>
        <v>3.033076226694412</v>
      </c>
      <c r="E42" s="13">
        <f t="shared" si="1"/>
        <v>1.906426544206181</v>
      </c>
      <c r="F42" s="13">
        <f t="shared" si="1"/>
        <v>1.3599503857802886</v>
      </c>
      <c r="G42" s="13">
        <f t="shared" si="1"/>
        <v>3.8392372357024933</v>
      </c>
      <c r="H42" s="13">
        <f t="shared" si="1"/>
        <v>1.0729525418875321</v>
      </c>
      <c r="I42" s="13">
        <f t="shared" si="1"/>
        <v>1.11382925447297</v>
      </c>
      <c r="J42" s="13">
        <f t="shared" si="1"/>
        <v>-0.64435701639051324</v>
      </c>
      <c r="K42" s="13">
        <f t="shared" si="1"/>
        <v>-0.70724610493944695</v>
      </c>
      <c r="L42" s="13">
        <f t="shared" si="1"/>
        <v>0.18730909830499368</v>
      </c>
      <c r="M42" s="13">
        <f t="shared" si="1"/>
        <v>0.26082461828189829</v>
      </c>
      <c r="N42" s="13">
        <f t="shared" si="1"/>
        <v>0.3750059006234559</v>
      </c>
      <c r="O42" s="13">
        <f t="shared" si="1"/>
        <v>-0.14850000831844395</v>
      </c>
      <c r="P42" s="13">
        <f t="shared" si="1"/>
        <v>2.3393026759292086</v>
      </c>
      <c r="Q42" s="13">
        <f t="shared" si="1"/>
        <v>1.7544036826842861</v>
      </c>
      <c r="R42" s="13">
        <f t="shared" si="1"/>
        <v>2.8759910719414421</v>
      </c>
      <c r="S42" s="13">
        <f t="shared" si="1"/>
        <v>-0.68915515929040783</v>
      </c>
      <c r="T42" s="13">
        <f t="shared" si="1"/>
        <v>-0.86512244529975568</v>
      </c>
      <c r="U42" s="13">
        <f t="shared" si="1"/>
        <v>2.3923343851376537</v>
      </c>
      <c r="V42" s="13">
        <f t="shared" si="1"/>
        <v>1.3010087668375303</v>
      </c>
      <c r="W42" s="13">
        <f t="shared" si="1"/>
        <v>3.2390705321537201</v>
      </c>
    </row>
    <row r="43" spans="1:23" x14ac:dyDescent="0.25">
      <c r="A43" s="12" t="s">
        <v>28</v>
      </c>
      <c r="B43" s="12" t="s">
        <v>24</v>
      </c>
      <c r="C43" s="12">
        <f t="shared" ref="C43:C76" si="2">1+C42</f>
        <v>3</v>
      </c>
      <c r="D43" s="13">
        <f t="shared" ref="D43:W43" si="3">LN(D6)</f>
        <v>3.2411459935139284</v>
      </c>
      <c r="E43" s="13">
        <f t="shared" si="3"/>
        <v>2.0566845545572199</v>
      </c>
      <c r="F43" s="13">
        <f t="shared" si="3"/>
        <v>1.5411590716808059</v>
      </c>
      <c r="G43" s="13">
        <f t="shared" si="3"/>
        <v>4.0575941287473647</v>
      </c>
      <c r="H43" s="13">
        <f t="shared" si="3"/>
        <v>0.94856429242445073</v>
      </c>
      <c r="I43" s="13">
        <f t="shared" si="3"/>
        <v>1.2319770007355333</v>
      </c>
      <c r="J43" s="13">
        <f t="shared" si="3"/>
        <v>-0.1743533871447778</v>
      </c>
      <c r="K43" s="13">
        <f t="shared" si="3"/>
        <v>-0.62548853208613042</v>
      </c>
      <c r="L43" s="13">
        <f t="shared" si="3"/>
        <v>0.26466929814270801</v>
      </c>
      <c r="M43" s="13">
        <f t="shared" si="3"/>
        <v>0.26466929814270801</v>
      </c>
      <c r="N43" s="13">
        <f t="shared" si="3"/>
        <v>0.66320330418687323</v>
      </c>
      <c r="O43" s="13">
        <f t="shared" si="3"/>
        <v>0.26466929814270801</v>
      </c>
      <c r="P43" s="13">
        <f t="shared" si="3"/>
        <v>2.3307837473527244</v>
      </c>
      <c r="Q43" s="13">
        <f t="shared" si="3"/>
        <v>2.4713991664294994</v>
      </c>
      <c r="R43" s="13">
        <f t="shared" si="3"/>
        <v>3.1035996444229981</v>
      </c>
      <c r="S43" s="13">
        <f t="shared" si="3"/>
        <v>-0.19237189264745613</v>
      </c>
      <c r="T43" s="13">
        <f t="shared" si="3"/>
        <v>-0.28901629546491758</v>
      </c>
      <c r="U43" s="13">
        <f t="shared" si="3"/>
        <v>2.2193121738002244</v>
      </c>
      <c r="V43" s="13">
        <f t="shared" si="3"/>
        <v>1.5040773967762742</v>
      </c>
      <c r="W43" s="13">
        <f t="shared" si="3"/>
        <v>3.270025108886756</v>
      </c>
    </row>
    <row r="44" spans="1:23" x14ac:dyDescent="0.25">
      <c r="A44" s="12" t="s">
        <v>31</v>
      </c>
      <c r="B44" s="12" t="s">
        <v>24</v>
      </c>
      <c r="C44" s="12">
        <f t="shared" si="2"/>
        <v>4</v>
      </c>
      <c r="D44" s="13">
        <f t="shared" ref="D44:W44" si="4">LN(D7)</f>
        <v>3.1722872354536085</v>
      </c>
      <c r="E44" s="13">
        <f t="shared" si="4"/>
        <v>1.8456161420187658</v>
      </c>
      <c r="F44" s="13">
        <f t="shared" si="4"/>
        <v>1.4569857892424236</v>
      </c>
      <c r="G44" s="13">
        <f t="shared" si="4"/>
        <v>3.9733814755590862</v>
      </c>
      <c r="H44" s="13">
        <f t="shared" si="4"/>
        <v>0.93687736548254341</v>
      </c>
      <c r="I44" s="13">
        <f t="shared" si="4"/>
        <v>1.2825991247811255</v>
      </c>
      <c r="J44" s="13">
        <f t="shared" si="4"/>
        <v>-0.18874212459687742</v>
      </c>
      <c r="K44" s="13">
        <f t="shared" si="4"/>
        <v>-0.72567037226550535</v>
      </c>
      <c r="L44" s="13">
        <f t="shared" si="4"/>
        <v>0.34642256747438094</v>
      </c>
      <c r="M44" s="13">
        <f t="shared" si="4"/>
        <v>0.29639401305380242</v>
      </c>
      <c r="N44" s="13">
        <f t="shared" si="4"/>
        <v>0.65803800344637742</v>
      </c>
      <c r="O44" s="13">
        <f t="shared" si="4"/>
        <v>0.27002713721306021</v>
      </c>
      <c r="P44" s="13">
        <f t="shared" si="4"/>
        <v>2.4134106480829303</v>
      </c>
      <c r="Q44" s="13">
        <f t="shared" si="4"/>
        <v>2.1857141412626304</v>
      </c>
      <c r="R44" s="13">
        <f t="shared" si="4"/>
        <v>3.0077102503133979</v>
      </c>
      <c r="S44" s="13">
        <f t="shared" si="4"/>
        <v>-0.53443548940512453</v>
      </c>
      <c r="T44" s="13">
        <f t="shared" si="4"/>
        <v>-0.65971240447370794</v>
      </c>
      <c r="U44" s="13">
        <f t="shared" si="4"/>
        <v>2.4041484084034872</v>
      </c>
      <c r="V44" s="13">
        <f t="shared" si="4"/>
        <v>1.2742448573112677</v>
      </c>
      <c r="W44" s="13">
        <f t="shared" si="4"/>
        <v>3.2847010178883713</v>
      </c>
    </row>
    <row r="45" spans="1:23" x14ac:dyDescent="0.25">
      <c r="A45" s="12" t="s">
        <v>32</v>
      </c>
      <c r="B45" s="12" t="s">
        <v>24</v>
      </c>
      <c r="C45" s="12">
        <f t="shared" si="2"/>
        <v>5</v>
      </c>
      <c r="D45" s="13">
        <f t="shared" ref="D45:W45" si="5">LN(D8)</f>
        <v>3.0812216595694055</v>
      </c>
      <c r="E45" s="13">
        <f t="shared" si="5"/>
        <v>2.2555983017697088</v>
      </c>
      <c r="F45" s="13">
        <f t="shared" si="5"/>
        <v>1.4879480148463904</v>
      </c>
      <c r="G45" s="13">
        <f t="shared" si="5"/>
        <v>3.9160349468180016</v>
      </c>
      <c r="H45" s="13">
        <f t="shared" si="5"/>
        <v>0.88128512267533987</v>
      </c>
      <c r="I45" s="13">
        <f t="shared" si="5"/>
        <v>1.2825991247811255</v>
      </c>
      <c r="J45" s="13">
        <f t="shared" si="5"/>
        <v>-0.327116141697188</v>
      </c>
      <c r="K45" s="13">
        <f t="shared" si="5"/>
        <v>-0.89404012293933532</v>
      </c>
      <c r="L45" s="13">
        <f t="shared" si="5"/>
        <v>0.12221763272424911</v>
      </c>
      <c r="M45" s="13">
        <f t="shared" si="5"/>
        <v>5.7325066619269352E-2</v>
      </c>
      <c r="N45" s="13">
        <f t="shared" si="5"/>
        <v>0.64132743183014884</v>
      </c>
      <c r="O45" s="13">
        <f t="shared" si="5"/>
        <v>0.36672427979173389</v>
      </c>
      <c r="P45" s="13">
        <f t="shared" si="5"/>
        <v>2.3495640941880405</v>
      </c>
      <c r="Q45" s="13">
        <f t="shared" si="5"/>
        <v>2.082312416771519</v>
      </c>
      <c r="R45" s="13">
        <f t="shared" si="5"/>
        <v>2.8432801503623142</v>
      </c>
      <c r="S45" s="13">
        <f t="shared" si="5"/>
        <v>-0.47000362924573558</v>
      </c>
      <c r="T45" s="13">
        <f t="shared" si="5"/>
        <v>-0.5923972774598022</v>
      </c>
      <c r="U45" s="13">
        <f t="shared" si="5"/>
        <v>2.1937741871358658</v>
      </c>
      <c r="V45" s="13">
        <f t="shared" si="5"/>
        <v>1.8058267264394905</v>
      </c>
      <c r="W45" s="13">
        <f t="shared" si="5"/>
        <v>3.2894088430534403</v>
      </c>
    </row>
    <row r="46" spans="1:23" x14ac:dyDescent="0.25">
      <c r="A46" s="12" t="s">
        <v>33</v>
      </c>
      <c r="B46" s="12" t="s">
        <v>24</v>
      </c>
      <c r="C46" s="12">
        <f t="shared" si="2"/>
        <v>6</v>
      </c>
      <c r="D46" s="13">
        <f t="shared" ref="D46:W46" si="6">LN(D9)</f>
        <v>3.4058200141475989</v>
      </c>
      <c r="E46" s="13">
        <f t="shared" si="6"/>
        <v>2.3890379807242446</v>
      </c>
      <c r="F46" s="13">
        <f t="shared" si="6"/>
        <v>1.6436460837638374</v>
      </c>
      <c r="G46" s="13">
        <f t="shared" si="6"/>
        <v>4.2537954567767997</v>
      </c>
      <c r="H46" s="13">
        <f t="shared" si="6"/>
        <v>1.303184454396884</v>
      </c>
      <c r="I46" s="13">
        <f t="shared" si="6"/>
        <v>1.2447307967981038</v>
      </c>
      <c r="J46" s="13">
        <f t="shared" si="6"/>
        <v>-6.1875403718087529E-2</v>
      </c>
      <c r="K46" s="13">
        <f t="shared" si="6"/>
        <v>-0.96758402626170559</v>
      </c>
      <c r="L46" s="13">
        <f t="shared" si="6"/>
        <v>0.44596705141749426</v>
      </c>
      <c r="M46" s="13">
        <f t="shared" si="6"/>
        <v>0.32858406377220672</v>
      </c>
      <c r="N46" s="13">
        <f t="shared" si="6"/>
        <v>0.57154435880069643</v>
      </c>
      <c r="O46" s="13">
        <f t="shared" si="6"/>
        <v>0.19474407679251185</v>
      </c>
      <c r="P46" s="13">
        <f t="shared" si="6"/>
        <v>2.4973291697865574</v>
      </c>
      <c r="Q46" s="13">
        <f t="shared" si="6"/>
        <v>3.2950958507796098</v>
      </c>
      <c r="R46" s="13">
        <f t="shared" si="6"/>
        <v>2.6459620087887883</v>
      </c>
      <c r="S46" s="13">
        <f t="shared" si="6"/>
        <v>-0.57981849525294205</v>
      </c>
      <c r="T46" s="13">
        <f t="shared" si="6"/>
        <v>-0.52763274208237199</v>
      </c>
      <c r="U46" s="13">
        <f t="shared" si="6"/>
        <v>2.4265710727750367</v>
      </c>
      <c r="V46" s="13">
        <f t="shared" si="6"/>
        <v>1.9080599249242156</v>
      </c>
      <c r="W46" s="13">
        <f t="shared" si="6"/>
        <v>3.482777368654578</v>
      </c>
    </row>
    <row r="47" spans="1:23" x14ac:dyDescent="0.25">
      <c r="A47" s="12" t="s">
        <v>36</v>
      </c>
      <c r="B47" s="12" t="s">
        <v>24</v>
      </c>
      <c r="C47" s="12">
        <f t="shared" si="2"/>
        <v>7</v>
      </c>
      <c r="D47" s="13">
        <f t="shared" ref="D47:W47" si="7">LN(D10)</f>
        <v>3.4301087251565754</v>
      </c>
      <c r="E47" s="13">
        <f t="shared" si="7"/>
        <v>2.3972587065967268</v>
      </c>
      <c r="F47" s="13">
        <f t="shared" si="7"/>
        <v>1.6349107084071313</v>
      </c>
      <c r="G47" s="13">
        <f t="shared" si="7"/>
        <v>4.2650011245225885</v>
      </c>
      <c r="H47" s="13">
        <f t="shared" si="7"/>
        <v>0.9301936370431465</v>
      </c>
      <c r="I47" s="13">
        <f t="shared" si="7"/>
        <v>1.3847932349936236</v>
      </c>
      <c r="J47" s="13">
        <f t="shared" si="7"/>
        <v>-4.0080213975388218E-3</v>
      </c>
      <c r="K47" s="13">
        <f t="shared" si="7"/>
        <v>-0.77870506892159186</v>
      </c>
      <c r="L47" s="13">
        <f t="shared" si="7"/>
        <v>0.44018854416654996</v>
      </c>
      <c r="M47" s="13">
        <f t="shared" si="7"/>
        <v>0.46436274935564981</v>
      </c>
      <c r="N47" s="13">
        <f t="shared" si="7"/>
        <v>0.72124861067082013</v>
      </c>
      <c r="O47" s="13">
        <f t="shared" si="7"/>
        <v>0.41936801327715573</v>
      </c>
      <c r="P47" s="13">
        <f t="shared" si="7"/>
        <v>2.5493670428736546</v>
      </c>
      <c r="Q47" s="13">
        <f t="shared" si="7"/>
        <v>2.6819115434925154</v>
      </c>
      <c r="R47" s="13">
        <f t="shared" si="7"/>
        <v>3.3090820927543496</v>
      </c>
      <c r="S47" s="13">
        <f t="shared" si="7"/>
        <v>-0.34531118528841737</v>
      </c>
      <c r="T47" s="13">
        <f t="shared" si="7"/>
        <v>-0.25489224962879004</v>
      </c>
      <c r="U47" s="13">
        <f t="shared" si="7"/>
        <v>2.3742543796844053</v>
      </c>
      <c r="V47" s="13">
        <f t="shared" si="7"/>
        <v>2.0091531885616578</v>
      </c>
      <c r="W47" s="13">
        <f t="shared" si="7"/>
        <v>3.4916168334506814</v>
      </c>
    </row>
    <row r="48" spans="1:23" x14ac:dyDescent="0.25">
      <c r="A48" s="12" t="s">
        <v>37</v>
      </c>
      <c r="B48" s="12" t="s">
        <v>24</v>
      </c>
      <c r="C48" s="12">
        <f t="shared" si="2"/>
        <v>8</v>
      </c>
      <c r="D48" s="13">
        <f t="shared" ref="D48:W48" si="8">LN(D11)</f>
        <v>3.6322297343966023</v>
      </c>
      <c r="E48" s="13">
        <f t="shared" si="8"/>
        <v>2.1640124431301055</v>
      </c>
      <c r="F48" s="13">
        <f t="shared" si="8"/>
        <v>1.3334208715128224</v>
      </c>
      <c r="G48" s="13">
        <f t="shared" si="8"/>
        <v>4.3896475218052426</v>
      </c>
      <c r="H48" s="13">
        <f t="shared" si="8"/>
        <v>1.3004641045146972</v>
      </c>
      <c r="I48" s="13">
        <f t="shared" si="8"/>
        <v>1.1381534632886423</v>
      </c>
      <c r="J48" s="13">
        <f t="shared" si="8"/>
        <v>-0.16723591937591381</v>
      </c>
      <c r="K48" s="13">
        <f t="shared" si="8"/>
        <v>-0.78526246946775091</v>
      </c>
      <c r="L48" s="13">
        <f t="shared" si="8"/>
        <v>5.2592450119170631E-2</v>
      </c>
      <c r="M48" s="13">
        <f t="shared" si="8"/>
        <v>0.14323416808590775</v>
      </c>
      <c r="N48" s="13">
        <f t="shared" si="8"/>
        <v>1.0892351268555127</v>
      </c>
      <c r="O48" s="13">
        <f t="shared" si="8"/>
        <v>0.90946750652602959</v>
      </c>
      <c r="P48" s="13">
        <f t="shared" si="8"/>
        <v>3.0147993362712167</v>
      </c>
      <c r="Q48" s="13">
        <f t="shared" si="8"/>
        <v>2.5519420511241586</v>
      </c>
      <c r="R48" s="13">
        <f t="shared" si="8"/>
        <v>3.5104104666354718</v>
      </c>
      <c r="S48" s="13">
        <f t="shared" si="8"/>
        <v>-0.24590053843682594</v>
      </c>
      <c r="T48" s="13">
        <f t="shared" si="8"/>
        <v>-0.81644539690443896</v>
      </c>
      <c r="U48" s="13">
        <f t="shared" si="8"/>
        <v>2.8056607632999748</v>
      </c>
      <c r="V48" s="13">
        <f t="shared" si="8"/>
        <v>1.6164135261705257</v>
      </c>
      <c r="W48" s="13">
        <f t="shared" si="8"/>
        <v>3.6999183012291526</v>
      </c>
    </row>
    <row r="49" spans="1:23" x14ac:dyDescent="0.25">
      <c r="A49" s="12" t="s">
        <v>38</v>
      </c>
      <c r="B49" s="12" t="s">
        <v>24</v>
      </c>
      <c r="C49" s="12">
        <f t="shared" si="2"/>
        <v>9</v>
      </c>
      <c r="D49" s="13">
        <f t="shared" ref="D49:W49" si="9">LN(D12)</f>
        <v>3.5846849250960795</v>
      </c>
      <c r="E49" s="13">
        <f t="shared" si="9"/>
        <v>2.1449951724192746</v>
      </c>
      <c r="F49" s="13">
        <f t="shared" si="9"/>
        <v>1.7695138602807354</v>
      </c>
      <c r="G49" s="13">
        <f t="shared" si="9"/>
        <v>4.3806006183958024</v>
      </c>
      <c r="H49" s="13">
        <f t="shared" si="9"/>
        <v>1.021731244332152</v>
      </c>
      <c r="I49" s="13">
        <f t="shared" si="9"/>
        <v>1.375738847180374</v>
      </c>
      <c r="J49" s="13">
        <f t="shared" si="9"/>
        <v>-7.5801713416281849E-2</v>
      </c>
      <c r="K49" s="13">
        <f t="shared" si="9"/>
        <v>-0.79628793947945864</v>
      </c>
      <c r="L49" s="13">
        <f t="shared" si="9"/>
        <v>0.36741704047063445</v>
      </c>
      <c r="M49" s="13">
        <f t="shared" si="9"/>
        <v>0.44404459007563946</v>
      </c>
      <c r="N49" s="13">
        <f t="shared" si="9"/>
        <v>0.88045627886493893</v>
      </c>
      <c r="O49" s="13">
        <f t="shared" si="9"/>
        <v>0.59993479883776657</v>
      </c>
      <c r="P49" s="13">
        <f t="shared" si="9"/>
        <v>2.8953592994072039</v>
      </c>
      <c r="Q49" s="13">
        <f t="shared" si="9"/>
        <v>2.6336139699491925</v>
      </c>
      <c r="R49" s="13">
        <f t="shared" si="9"/>
        <v>3.4694166206392993</v>
      </c>
      <c r="S49" s="13">
        <f t="shared" si="9"/>
        <v>-0.43232256227804705</v>
      </c>
      <c r="T49" s="13">
        <f t="shared" si="9"/>
        <v>-0.71131115118761645</v>
      </c>
      <c r="U49" s="13">
        <f t="shared" si="9"/>
        <v>2.8175620878825125</v>
      </c>
      <c r="V49" s="13">
        <f t="shared" si="9"/>
        <v>1.588418545210025</v>
      </c>
      <c r="W49" s="13">
        <f t="shared" si="9"/>
        <v>3.711081162097623</v>
      </c>
    </row>
    <row r="50" spans="1:23" x14ac:dyDescent="0.25">
      <c r="A50" s="12" t="s">
        <v>39</v>
      </c>
      <c r="B50" s="12" t="s">
        <v>24</v>
      </c>
      <c r="C50" s="12">
        <f t="shared" si="2"/>
        <v>10</v>
      </c>
      <c r="D50" s="13">
        <f t="shared" ref="D50:W50" si="10">LN(D13)</f>
        <v>3.0411835364579085</v>
      </c>
      <c r="E50" s="13">
        <f t="shared" si="10"/>
        <v>1.7027460895677522</v>
      </c>
      <c r="F50" s="13">
        <f t="shared" si="10"/>
        <v>1.3842923584492175</v>
      </c>
      <c r="G50" s="13">
        <f t="shared" si="10"/>
        <v>3.8349259550431793</v>
      </c>
      <c r="H50" s="13">
        <f t="shared" si="10"/>
        <v>0.9895411936137477</v>
      </c>
      <c r="I50" s="13">
        <f t="shared" si="10"/>
        <v>1.165647690004268</v>
      </c>
      <c r="J50" s="13">
        <f t="shared" si="10"/>
        <v>-0.33128570993391293</v>
      </c>
      <c r="K50" s="13">
        <f t="shared" si="10"/>
        <v>-0.68915515929040783</v>
      </c>
      <c r="L50" s="13">
        <f t="shared" si="10"/>
        <v>0.17730901497041029</v>
      </c>
      <c r="M50" s="13">
        <f t="shared" si="10"/>
        <v>0.25309062768216189</v>
      </c>
      <c r="N50" s="13">
        <f t="shared" si="10"/>
        <v>0.88335423162789017</v>
      </c>
      <c r="O50" s="13">
        <f t="shared" si="10"/>
        <v>0.56189889394999126</v>
      </c>
      <c r="P50" s="13">
        <f t="shared" si="10"/>
        <v>2.2847265746927325</v>
      </c>
      <c r="Q50" s="13">
        <f t="shared" si="10"/>
        <v>1.9769934474690447</v>
      </c>
      <c r="R50" s="13">
        <f t="shared" si="10"/>
        <v>2.8483916856552818</v>
      </c>
      <c r="S50" s="13">
        <f t="shared" si="10"/>
        <v>-0.74023878809379584</v>
      </c>
      <c r="T50" s="13">
        <f t="shared" si="10"/>
        <v>-0.79407309914990587</v>
      </c>
      <c r="U50" s="13">
        <f t="shared" si="10"/>
        <v>2.1214228639199373</v>
      </c>
      <c r="V50" s="13">
        <f t="shared" si="10"/>
        <v>1.0996117890011932</v>
      </c>
      <c r="W50" s="13">
        <f t="shared" si="10"/>
        <v>3.0980632046514529</v>
      </c>
    </row>
    <row r="51" spans="1:23" x14ac:dyDescent="0.25">
      <c r="A51" s="12" t="s">
        <v>40</v>
      </c>
      <c r="B51" s="12" t="s">
        <v>24</v>
      </c>
      <c r="C51" s="12">
        <f t="shared" si="2"/>
        <v>11</v>
      </c>
      <c r="D51" s="13">
        <f t="shared" ref="D51:W51" si="11">LN(D14)</f>
        <v>3.603757200697101</v>
      </c>
      <c r="E51" s="13">
        <f t="shared" si="11"/>
        <v>1.8435609677913183</v>
      </c>
      <c r="F51" s="13">
        <f t="shared" si="11"/>
        <v>1.4915548717773834</v>
      </c>
      <c r="G51" s="13">
        <f t="shared" si="11"/>
        <v>4.3566447220708318</v>
      </c>
      <c r="H51" s="13">
        <f t="shared" si="11"/>
        <v>1.2038727993256026</v>
      </c>
      <c r="I51" s="13">
        <f t="shared" si="11"/>
        <v>1.0773886522164831</v>
      </c>
      <c r="J51" s="13">
        <f t="shared" si="11"/>
        <v>-7.5801713416281849E-2</v>
      </c>
      <c r="K51" s="13">
        <f t="shared" si="11"/>
        <v>-0.47642419704865829</v>
      </c>
      <c r="L51" s="13">
        <f t="shared" si="11"/>
        <v>0.16636153721522529</v>
      </c>
      <c r="M51" s="13">
        <f t="shared" si="11"/>
        <v>0.25619140536041013</v>
      </c>
      <c r="N51" s="13">
        <f t="shared" si="11"/>
        <v>1.0681530811834012</v>
      </c>
      <c r="O51" s="13">
        <f t="shared" si="11"/>
        <v>0.75283018272111912</v>
      </c>
      <c r="P51" s="13">
        <f t="shared" si="11"/>
        <v>2.9974308301895722</v>
      </c>
      <c r="Q51" s="13">
        <f t="shared" si="11"/>
        <v>2.4751929576003611</v>
      </c>
      <c r="R51" s="13">
        <f t="shared" si="11"/>
        <v>3.4652983070686791</v>
      </c>
      <c r="S51" s="13">
        <f t="shared" si="11"/>
        <v>-0.37833644071991168</v>
      </c>
      <c r="T51" s="13">
        <f t="shared" si="11"/>
        <v>-0.59965683747260634</v>
      </c>
      <c r="U51" s="13">
        <f t="shared" si="11"/>
        <v>2.8404225890068342</v>
      </c>
      <c r="V51" s="13">
        <f t="shared" si="11"/>
        <v>1.3378916218917232</v>
      </c>
      <c r="W51" s="13">
        <f t="shared" si="11"/>
        <v>3.7442668561934944</v>
      </c>
    </row>
    <row r="52" spans="1:23" x14ac:dyDescent="0.25">
      <c r="A52" s="12" t="s">
        <v>41</v>
      </c>
      <c r="B52" s="12" t="s">
        <v>24</v>
      </c>
      <c r="C52" s="12">
        <f t="shared" si="2"/>
        <v>12</v>
      </c>
      <c r="D52" s="13">
        <f t="shared" ref="D52:W52" si="12">LN(D15)</f>
        <v>3.4406103840189903</v>
      </c>
      <c r="E52" s="13">
        <f t="shared" si="12"/>
        <v>1.7905921214760483</v>
      </c>
      <c r="F52" s="13">
        <f t="shared" si="12"/>
        <v>1.3792697461829262</v>
      </c>
      <c r="G52" s="13">
        <f t="shared" si="12"/>
        <v>4.1908812622701301</v>
      </c>
      <c r="H52" s="13">
        <f t="shared" si="12"/>
        <v>1.1381534632886423</v>
      </c>
      <c r="I52" s="13">
        <f t="shared" si="12"/>
        <v>0.9512717007694006</v>
      </c>
      <c r="J52" s="13">
        <f t="shared" si="12"/>
        <v>-0.43850496218636453</v>
      </c>
      <c r="K52" s="13">
        <f t="shared" si="12"/>
        <v>-1.0966142860054366</v>
      </c>
      <c r="L52" s="13">
        <f t="shared" si="12"/>
        <v>0.16805358499624976</v>
      </c>
      <c r="M52" s="13">
        <f t="shared" si="12"/>
        <v>0.17981842657583616</v>
      </c>
      <c r="N52" s="13">
        <f t="shared" si="12"/>
        <v>0.88418067795592137</v>
      </c>
      <c r="O52" s="13">
        <f t="shared" si="12"/>
        <v>0.69614268953974368</v>
      </c>
      <c r="P52" s="13">
        <f t="shared" si="12"/>
        <v>2.6865541407573232</v>
      </c>
      <c r="Q52" s="13">
        <f t="shared" si="12"/>
        <v>2.5185831761473843</v>
      </c>
      <c r="R52" s="13">
        <f t="shared" si="12"/>
        <v>3.3083508312958037</v>
      </c>
      <c r="S52" s="13">
        <f t="shared" si="12"/>
        <v>-0.64055473044077471</v>
      </c>
      <c r="T52" s="13">
        <f t="shared" si="12"/>
        <v>-0.9942522733438669</v>
      </c>
      <c r="U52" s="13">
        <f t="shared" si="12"/>
        <v>2.4475508632442313</v>
      </c>
      <c r="V52" s="13">
        <f t="shared" si="12"/>
        <v>1.1823405041988222</v>
      </c>
      <c r="W52" s="13">
        <f t="shared" si="12"/>
        <v>3.3434623310109171</v>
      </c>
    </row>
    <row r="53" spans="1:23" x14ac:dyDescent="0.25">
      <c r="A53" s="12" t="s">
        <v>42</v>
      </c>
      <c r="B53" s="12" t="s">
        <v>24</v>
      </c>
      <c r="C53" s="12">
        <f t="shared" si="2"/>
        <v>13</v>
      </c>
      <c r="D53" s="13">
        <f t="shared" ref="D53:W53" si="13">LN(D16)</f>
        <v>3.7405226872657749</v>
      </c>
      <c r="E53" s="13">
        <f t="shared" si="13"/>
        <v>2.0333976031784289</v>
      </c>
      <c r="F53" s="13">
        <f t="shared" si="13"/>
        <v>1.5694489042177371</v>
      </c>
      <c r="G53" s="13">
        <f t="shared" si="13"/>
        <v>4.4796976618473279</v>
      </c>
      <c r="H53" s="13">
        <f t="shared" si="13"/>
        <v>1.1887576385194556</v>
      </c>
      <c r="I53" s="13">
        <f t="shared" si="13"/>
        <v>1.1009429040063921</v>
      </c>
      <c r="J53" s="13">
        <f t="shared" si="13"/>
        <v>-0.36816932336446756</v>
      </c>
      <c r="K53" s="13">
        <f t="shared" si="13"/>
        <v>-1.058430499035278</v>
      </c>
      <c r="L53" s="13">
        <f t="shared" si="13"/>
        <v>0.27307592006241882</v>
      </c>
      <c r="M53" s="13">
        <f t="shared" si="13"/>
        <v>0.42002525943949409</v>
      </c>
      <c r="N53" s="13">
        <f t="shared" si="13"/>
        <v>0.9887974226609032</v>
      </c>
      <c r="O53" s="13">
        <f t="shared" si="13"/>
        <v>0.72173463741185773</v>
      </c>
      <c r="P53" s="13">
        <f t="shared" si="13"/>
        <v>3.0825061223360293</v>
      </c>
      <c r="Q53" s="13">
        <f t="shared" si="13"/>
        <v>2.7880929087757464</v>
      </c>
      <c r="R53" s="13">
        <f t="shared" si="13"/>
        <v>3.6335252939818585</v>
      </c>
      <c r="S53" s="13">
        <f t="shared" si="13"/>
        <v>-0.31060957709548559</v>
      </c>
      <c r="T53" s="13">
        <f t="shared" si="13"/>
        <v>-0.87707001872087387</v>
      </c>
      <c r="U53" s="13">
        <f t="shared" si="13"/>
        <v>2.9521460453910682</v>
      </c>
      <c r="V53" s="13">
        <f t="shared" si="13"/>
        <v>1.1259031489040134</v>
      </c>
      <c r="W53" s="13">
        <f t="shared" si="13"/>
        <v>3.7629195668224007</v>
      </c>
    </row>
    <row r="54" spans="1:23" x14ac:dyDescent="0.25">
      <c r="A54" s="12" t="s">
        <v>43</v>
      </c>
      <c r="B54" s="12" t="s">
        <v>24</v>
      </c>
      <c r="C54" s="12">
        <f t="shared" si="2"/>
        <v>14</v>
      </c>
      <c r="D54" s="13">
        <f t="shared" ref="D54:W54" si="14">LN(D17)</f>
        <v>3.4394560937792455</v>
      </c>
      <c r="E54" s="13">
        <f t="shared" si="14"/>
        <v>1.6601310267496185</v>
      </c>
      <c r="F54" s="13">
        <f t="shared" si="14"/>
        <v>1.2023715229589622</v>
      </c>
      <c r="G54" s="13">
        <f t="shared" si="14"/>
        <v>4.190245476599304</v>
      </c>
      <c r="H54" s="13">
        <f t="shared" si="14"/>
        <v>1.000631880307906</v>
      </c>
      <c r="I54" s="13">
        <f t="shared" si="14"/>
        <v>0.90300283754721966</v>
      </c>
      <c r="J54" s="13">
        <f t="shared" si="14"/>
        <v>-0.6635883783184009</v>
      </c>
      <c r="K54" s="13">
        <f t="shared" si="14"/>
        <v>-1.1776554960085626</v>
      </c>
      <c r="L54" s="13">
        <f t="shared" si="14"/>
        <v>-7.5801713416281849E-2</v>
      </c>
      <c r="M54" s="13">
        <f t="shared" si="14"/>
        <v>3.5367143837291344E-2</v>
      </c>
      <c r="N54" s="13">
        <f t="shared" si="14"/>
        <v>0.65128297646124644</v>
      </c>
      <c r="O54" s="13">
        <f t="shared" si="14"/>
        <v>0.20945022418220732</v>
      </c>
      <c r="P54" s="13">
        <f t="shared" si="14"/>
        <v>2.4769584799388262</v>
      </c>
      <c r="Q54" s="13">
        <f t="shared" si="14"/>
        <v>2.7622226799906033</v>
      </c>
      <c r="R54" s="13">
        <f t="shared" si="14"/>
        <v>3.3356628090744422</v>
      </c>
      <c r="S54" s="13">
        <f t="shared" si="14"/>
        <v>-0.94160853985844495</v>
      </c>
      <c r="T54" s="13">
        <f t="shared" si="14"/>
        <v>-1.0876723486297752</v>
      </c>
      <c r="U54" s="13">
        <f t="shared" si="14"/>
        <v>2.3465062800519738</v>
      </c>
      <c r="V54" s="13">
        <f t="shared" si="14"/>
        <v>0.90259740474215266</v>
      </c>
      <c r="W54" s="13">
        <f t="shared" si="14"/>
        <v>3.2347885433282499</v>
      </c>
    </row>
    <row r="55" spans="1:23" x14ac:dyDescent="0.25">
      <c r="A55" s="12" t="s">
        <v>44</v>
      </c>
      <c r="B55" s="12" t="s">
        <v>24</v>
      </c>
      <c r="C55" s="12">
        <f t="shared" si="2"/>
        <v>15</v>
      </c>
      <c r="D55" s="13">
        <f t="shared" ref="D55:W55" si="15">LN(D18)</f>
        <v>3.2203147890624551</v>
      </c>
      <c r="E55" s="13">
        <f t="shared" si="15"/>
        <v>1.6795235200007883</v>
      </c>
      <c r="F55" s="13">
        <f t="shared" si="15"/>
        <v>1.467182864853229</v>
      </c>
      <c r="G55" s="13">
        <f t="shared" si="15"/>
        <v>3.9911114117471098</v>
      </c>
      <c r="H55" s="13">
        <f t="shared" si="15"/>
        <v>1.1118575154181303</v>
      </c>
      <c r="I55" s="13">
        <f t="shared" si="15"/>
        <v>0.86541840150039839</v>
      </c>
      <c r="J55" s="13">
        <f t="shared" si="15"/>
        <v>-0.37106368139083207</v>
      </c>
      <c r="K55" s="13">
        <f t="shared" si="15"/>
        <v>-0.68716510888239779</v>
      </c>
      <c r="L55" s="13">
        <f t="shared" si="15"/>
        <v>0.10255658832509215</v>
      </c>
      <c r="M55" s="13">
        <f t="shared" si="15"/>
        <v>3.1498667059371016E-2</v>
      </c>
      <c r="N55" s="13">
        <f t="shared" si="15"/>
        <v>0.70359243842148389</v>
      </c>
      <c r="O55" s="13">
        <f t="shared" si="15"/>
        <v>0.24373018492259815</v>
      </c>
      <c r="P55" s="13">
        <f t="shared" si="15"/>
        <v>2.3353426572322178</v>
      </c>
      <c r="Q55" s="13">
        <f t="shared" si="15"/>
        <v>2.4491931126301361</v>
      </c>
      <c r="R55" s="13">
        <f t="shared" si="15"/>
        <v>3.0883570326598129</v>
      </c>
      <c r="S55" s="13">
        <f t="shared" si="15"/>
        <v>-0.8556661100577202</v>
      </c>
      <c r="T55" s="13">
        <f t="shared" si="15"/>
        <v>-1.2694006096483912</v>
      </c>
      <c r="U55" s="13">
        <f t="shared" si="15"/>
        <v>2.2152827645912492</v>
      </c>
      <c r="V55" s="13">
        <f t="shared" si="15"/>
        <v>0.90543198853927909</v>
      </c>
      <c r="W55" s="13">
        <f t="shared" si="15"/>
        <v>3.1032853837187124</v>
      </c>
    </row>
    <row r="56" spans="1:23" x14ac:dyDescent="0.25">
      <c r="A56" s="12" t="s">
        <v>45</v>
      </c>
      <c r="B56" s="12" t="s">
        <v>24</v>
      </c>
      <c r="C56" s="12">
        <f t="shared" si="2"/>
        <v>16</v>
      </c>
      <c r="D56" s="13">
        <f t="shared" ref="D56:W56" si="16">LN(D19)</f>
        <v>3.1582337028986389</v>
      </c>
      <c r="E56" s="13">
        <f t="shared" si="16"/>
        <v>1.5756742822812912</v>
      </c>
      <c r="F56" s="13">
        <f t="shared" si="16"/>
        <v>1.2666658736643595</v>
      </c>
      <c r="G56" s="13">
        <f t="shared" si="16"/>
        <v>3.9264188857118785</v>
      </c>
      <c r="H56" s="13">
        <f t="shared" si="16"/>
        <v>0.9313763692921958</v>
      </c>
      <c r="I56" s="13">
        <f t="shared" si="16"/>
        <v>1.0712410918719777</v>
      </c>
      <c r="J56" s="13">
        <f t="shared" si="16"/>
        <v>-0.39452516806982996</v>
      </c>
      <c r="K56" s="13">
        <f t="shared" si="16"/>
        <v>-0.81871040353529101</v>
      </c>
      <c r="L56" s="13">
        <f t="shared" si="16"/>
        <v>0.11955923505763925</v>
      </c>
      <c r="M56" s="13">
        <f t="shared" si="16"/>
        <v>5.1643233151838386E-2</v>
      </c>
      <c r="N56" s="13">
        <f t="shared" si="16"/>
        <v>0.79750719588418817</v>
      </c>
      <c r="O56" s="13">
        <f t="shared" si="16"/>
        <v>0.54869927619407222</v>
      </c>
      <c r="P56" s="13">
        <f t="shared" si="16"/>
        <v>2.5586990959781644</v>
      </c>
      <c r="Q56" s="13">
        <f t="shared" si="16"/>
        <v>1.9643112344262046</v>
      </c>
      <c r="R56" s="13">
        <f t="shared" si="16"/>
        <v>3.0052864863588025</v>
      </c>
      <c r="S56" s="13">
        <f t="shared" si="16"/>
        <v>-0.59783700075562041</v>
      </c>
      <c r="T56" s="13">
        <f t="shared" si="16"/>
        <v>-0.8416471888783893</v>
      </c>
      <c r="U56" s="13">
        <f t="shared" si="16"/>
        <v>2.3378557070759651</v>
      </c>
      <c r="V56" s="13">
        <f t="shared" si="16"/>
        <v>1.0032021038634513</v>
      </c>
      <c r="W56" s="13">
        <f t="shared" si="16"/>
        <v>3.1570429734362415</v>
      </c>
    </row>
    <row r="57" spans="1:23" x14ac:dyDescent="0.25">
      <c r="A57" s="12" t="s">
        <v>46</v>
      </c>
      <c r="B57" s="12" t="s">
        <v>24</v>
      </c>
      <c r="C57" s="12">
        <f t="shared" si="2"/>
        <v>17</v>
      </c>
      <c r="D57" s="13">
        <f t="shared" ref="D57:W57" si="17">LN(D20)</f>
        <v>3.6166581625969418</v>
      </c>
      <c r="E57" s="13">
        <f t="shared" si="17"/>
        <v>1.9313764735639716</v>
      </c>
      <c r="F57" s="13">
        <f t="shared" si="17"/>
        <v>1.4951487660319727</v>
      </c>
      <c r="G57" s="13">
        <f t="shared" si="17"/>
        <v>4.3723297716950178</v>
      </c>
      <c r="H57" s="13">
        <f t="shared" si="17"/>
        <v>1.0126912261604704</v>
      </c>
      <c r="I57" s="13">
        <f t="shared" si="17"/>
        <v>1.2343080041220089</v>
      </c>
      <c r="J57" s="13">
        <f t="shared" si="17"/>
        <v>-0.16487464319023401</v>
      </c>
      <c r="K57" s="13">
        <f t="shared" si="17"/>
        <v>-0.40646560844174784</v>
      </c>
      <c r="L57" s="13">
        <f t="shared" si="17"/>
        <v>0.28141245943818549</v>
      </c>
      <c r="M57" s="13">
        <f t="shared" si="17"/>
        <v>0.33289441527332897</v>
      </c>
      <c r="N57" s="13">
        <f t="shared" si="17"/>
        <v>0.93609335917033476</v>
      </c>
      <c r="O57" s="13">
        <f t="shared" si="17"/>
        <v>0.56018705330371477</v>
      </c>
      <c r="P57" s="13">
        <f t="shared" si="17"/>
        <v>2.9253634558871084</v>
      </c>
      <c r="Q57" s="13">
        <f t="shared" si="17"/>
        <v>3.5079569182336892</v>
      </c>
      <c r="R57" s="13">
        <f t="shared" si="17"/>
        <v>2.6617269914965656</v>
      </c>
      <c r="S57" s="13">
        <f t="shared" si="17"/>
        <v>-0.5851900390548529</v>
      </c>
      <c r="T57" s="13">
        <f t="shared" si="17"/>
        <v>-0.5816058058270378</v>
      </c>
      <c r="U57" s="13">
        <f t="shared" si="17"/>
        <v>2.8231035887309361</v>
      </c>
      <c r="V57" s="13">
        <f t="shared" si="17"/>
        <v>1.1755733298042381</v>
      </c>
      <c r="W57" s="13">
        <f t="shared" si="17"/>
        <v>3.6364275941115123</v>
      </c>
    </row>
    <row r="58" spans="1:23" x14ac:dyDescent="0.25">
      <c r="A58" s="6" t="s">
        <v>25</v>
      </c>
      <c r="B58" s="6" t="s">
        <v>26</v>
      </c>
      <c r="C58" s="6">
        <v>1</v>
      </c>
      <c r="D58" s="8">
        <f t="shared" ref="D58:W58" si="18">LN(D21)</f>
        <v>2.6475214080273881</v>
      </c>
      <c r="E58" s="8">
        <f t="shared" si="18"/>
        <v>1.9620646735262635</v>
      </c>
      <c r="F58" s="8">
        <f t="shared" si="18"/>
        <v>1.4940270609227726</v>
      </c>
      <c r="G58" s="8">
        <f t="shared" si="18"/>
        <v>3.5175275105085682</v>
      </c>
      <c r="H58" s="8">
        <f t="shared" si="18"/>
        <v>0.58277412307857468</v>
      </c>
      <c r="I58" s="8">
        <f t="shared" si="18"/>
        <v>0.91549041170338608</v>
      </c>
      <c r="J58" s="8">
        <f t="shared" si="18"/>
        <v>-0.47642419704865829</v>
      </c>
      <c r="K58" s="8">
        <f t="shared" si="18"/>
        <v>-0.77002822489590295</v>
      </c>
      <c r="L58" s="8">
        <f t="shared" si="18"/>
        <v>-0.16723591937591381</v>
      </c>
      <c r="M58" s="8">
        <f t="shared" si="18"/>
        <v>-0.67727383140365516</v>
      </c>
      <c r="N58" s="8">
        <f t="shared" si="18"/>
        <v>0.56246885691782911</v>
      </c>
      <c r="O58" s="8">
        <f t="shared" si="18"/>
        <v>0.11689375147149943</v>
      </c>
      <c r="P58" s="8">
        <f t="shared" si="18"/>
        <v>2.0429072169518623</v>
      </c>
      <c r="Q58" s="8">
        <f t="shared" si="18"/>
        <v>1.3493710070152929</v>
      </c>
      <c r="R58" s="8">
        <f t="shared" si="18"/>
        <v>2.4537599207911636</v>
      </c>
      <c r="S58" s="8">
        <f t="shared" si="18"/>
        <v>-0.9063404010209869</v>
      </c>
      <c r="T58" s="8">
        <f t="shared" si="18"/>
        <v>-1.0023934309275668</v>
      </c>
      <c r="U58" s="8">
        <f t="shared" si="18"/>
        <v>1.7325401095680839</v>
      </c>
      <c r="V58" s="8">
        <f t="shared" si="18"/>
        <v>1.4926793518239048</v>
      </c>
      <c r="W58" s="8">
        <f t="shared" si="18"/>
        <v>3.1453584475098033</v>
      </c>
    </row>
    <row r="59" spans="1:23" x14ac:dyDescent="0.25">
      <c r="A59" s="6" t="s">
        <v>34</v>
      </c>
      <c r="B59" s="6" t="s">
        <v>26</v>
      </c>
      <c r="C59" s="6">
        <f t="shared" si="2"/>
        <v>2</v>
      </c>
      <c r="D59" s="8">
        <f t="shared" ref="D59:W59" si="19">LN(D22)</f>
        <v>2.3925172004946531</v>
      </c>
      <c r="E59" s="8">
        <f t="shared" si="19"/>
        <v>1.9783773391928148</v>
      </c>
      <c r="F59" s="8">
        <f t="shared" si="19"/>
        <v>1.5432981099295553</v>
      </c>
      <c r="G59" s="8">
        <f t="shared" si="19"/>
        <v>3.4270600411878829</v>
      </c>
      <c r="H59" s="8">
        <f t="shared" si="19"/>
        <v>0.38933572617828072</v>
      </c>
      <c r="I59" s="8">
        <f t="shared" si="19"/>
        <v>0.766397642299538</v>
      </c>
      <c r="J59" s="8">
        <f t="shared" si="19"/>
        <v>-0.58698698473155464</v>
      </c>
      <c r="K59" s="8">
        <f t="shared" si="19"/>
        <v>-0.85097126575351256</v>
      </c>
      <c r="L59" s="8">
        <f t="shared" si="19"/>
        <v>-0.17197526473981037</v>
      </c>
      <c r="M59" s="8">
        <f t="shared" si="19"/>
        <v>-2.7371196796132015E-2</v>
      </c>
      <c r="N59" s="8">
        <f t="shared" si="19"/>
        <v>0.44340294744855657</v>
      </c>
      <c r="O59" s="8">
        <f t="shared" si="19"/>
        <v>0.18647956694261839</v>
      </c>
      <c r="P59" s="8">
        <f t="shared" si="19"/>
        <v>1.9310865344491541</v>
      </c>
      <c r="Q59" s="8">
        <f t="shared" si="19"/>
        <v>0.27459683290312548</v>
      </c>
      <c r="R59" s="8">
        <f t="shared" si="19"/>
        <v>2.1703100536842266</v>
      </c>
      <c r="S59" s="8">
        <f t="shared" si="19"/>
        <v>-1.6296406197516198</v>
      </c>
      <c r="T59" s="8">
        <f t="shared" si="19"/>
        <v>-1.4610179073158271</v>
      </c>
      <c r="U59" s="8">
        <f t="shared" si="19"/>
        <v>1.9289093073752885</v>
      </c>
      <c r="V59" s="8">
        <f t="shared" si="19"/>
        <v>1.416581053724763</v>
      </c>
      <c r="W59" s="8">
        <f t="shared" si="19"/>
        <v>3.4863041682927136</v>
      </c>
    </row>
    <row r="60" spans="1:23" x14ac:dyDescent="0.25">
      <c r="A60" s="6" t="s">
        <v>35</v>
      </c>
      <c r="B60" s="6" t="s">
        <v>26</v>
      </c>
      <c r="C60" s="6">
        <f t="shared" si="2"/>
        <v>3</v>
      </c>
      <c r="D60" s="8">
        <f t="shared" ref="D60:W60" si="20">LN(D23)</f>
        <v>2.6380568292816751</v>
      </c>
      <c r="E60" s="8">
        <f t="shared" si="20"/>
        <v>2.1688251028145213</v>
      </c>
      <c r="F60" s="8">
        <f t="shared" si="20"/>
        <v>1.7009226025562787</v>
      </c>
      <c r="G60" s="8">
        <f t="shared" si="20"/>
        <v>3.6295009305944359</v>
      </c>
      <c r="H60" s="8">
        <f t="shared" si="20"/>
        <v>0.42199441005937488</v>
      </c>
      <c r="I60" s="8">
        <f t="shared" si="20"/>
        <v>0.91749001244963724</v>
      </c>
      <c r="J60" s="8">
        <f t="shared" si="20"/>
        <v>-0.69916525288550835</v>
      </c>
      <c r="K60" s="8">
        <f t="shared" si="20"/>
        <v>-1.258781040820931</v>
      </c>
      <c r="L60" s="8">
        <f t="shared" si="20"/>
        <v>-2.4292692569044587E-2</v>
      </c>
      <c r="M60" s="8">
        <f t="shared" si="20"/>
        <v>-4.3951887529182831E-2</v>
      </c>
      <c r="N60" s="8">
        <f t="shared" si="20"/>
        <v>6.2974799161388387E-2</v>
      </c>
      <c r="O60" s="8">
        <f t="shared" si="20"/>
        <v>-0.56739597525438512</v>
      </c>
      <c r="P60" s="8">
        <f t="shared" si="20"/>
        <v>1.9838938336679197</v>
      </c>
      <c r="Q60" s="8">
        <f t="shared" si="20"/>
        <v>1.4850078340559234</v>
      </c>
      <c r="R60" s="8">
        <f t="shared" si="20"/>
        <v>2.4838227292249626</v>
      </c>
      <c r="S60" s="8">
        <f t="shared" si="20"/>
        <v>-0.77435723598548845</v>
      </c>
      <c r="T60" s="8">
        <f t="shared" si="20"/>
        <v>-1.5417792639602856</v>
      </c>
      <c r="U60" s="8">
        <f t="shared" si="20"/>
        <v>1.7875840978175743</v>
      </c>
      <c r="V60" s="8">
        <f t="shared" si="20"/>
        <v>1.6060321192992675</v>
      </c>
      <c r="W60" s="8">
        <f t="shared" si="20"/>
        <v>2.9744064868392384</v>
      </c>
    </row>
    <row r="61" spans="1:23" x14ac:dyDescent="0.25">
      <c r="A61" s="6" t="s">
        <v>29</v>
      </c>
      <c r="B61" s="6" t="s">
        <v>26</v>
      </c>
      <c r="C61" s="6">
        <f t="shared" si="2"/>
        <v>4</v>
      </c>
      <c r="D61" s="8">
        <f t="shared" ref="D61:W61" si="21">LN(D24)</f>
        <v>3.1429878078357438</v>
      </c>
      <c r="E61" s="8">
        <f t="shared" si="21"/>
        <v>2.5493670428736546</v>
      </c>
      <c r="F61" s="8">
        <f t="shared" si="21"/>
        <v>1.9136820731848596</v>
      </c>
      <c r="G61" s="8">
        <f t="shared" si="21"/>
        <v>4.0522022520241334</v>
      </c>
      <c r="H61" s="8">
        <f t="shared" si="21"/>
        <v>0.76033843010026847</v>
      </c>
      <c r="I61" s="8">
        <f t="shared" si="21"/>
        <v>1.2083631526272289</v>
      </c>
      <c r="J61" s="8">
        <f t="shared" si="21"/>
        <v>-0.41855034765681981</v>
      </c>
      <c r="K61" s="8">
        <f t="shared" si="21"/>
        <v>-0.5762534290884459</v>
      </c>
      <c r="L61" s="8">
        <f t="shared" si="21"/>
        <v>0.10526051065749294</v>
      </c>
      <c r="M61" s="8">
        <f t="shared" si="21"/>
        <v>-7.9043207340452851E-2</v>
      </c>
      <c r="N61" s="8">
        <f t="shared" si="21"/>
        <v>0.82198005240291372</v>
      </c>
      <c r="O61" s="8">
        <f t="shared" si="21"/>
        <v>0.49347598543087762</v>
      </c>
      <c r="P61" s="8">
        <f t="shared" si="21"/>
        <v>2.495516828900016</v>
      </c>
      <c r="Q61" s="8">
        <f t="shared" si="21"/>
        <v>2.0908759193054989</v>
      </c>
      <c r="R61" s="8">
        <f t="shared" si="21"/>
        <v>2.9957322735539909</v>
      </c>
      <c r="S61" s="8">
        <f t="shared" si="21"/>
        <v>-0.67530726243161432</v>
      </c>
      <c r="T61" s="8">
        <f t="shared" si="21"/>
        <v>-0.78745786003118656</v>
      </c>
      <c r="U61" s="8">
        <f t="shared" si="21"/>
        <v>2.4007094909872446</v>
      </c>
      <c r="V61" s="8">
        <f t="shared" si="21"/>
        <v>2.0977724983645594</v>
      </c>
      <c r="W61" s="8">
        <f t="shared" si="21"/>
        <v>3.4695722844680095</v>
      </c>
    </row>
    <row r="62" spans="1:23" x14ac:dyDescent="0.25">
      <c r="A62" s="6" t="s">
        <v>30</v>
      </c>
      <c r="B62" s="6" t="s">
        <v>26</v>
      </c>
      <c r="C62" s="6">
        <f t="shared" si="2"/>
        <v>5</v>
      </c>
      <c r="D62" s="8">
        <f t="shared" ref="D62:W62" si="22">LN(D25)</f>
        <v>2.87852407264845</v>
      </c>
      <c r="E62" s="8">
        <f t="shared" si="22"/>
        <v>2.4136791404996325</v>
      </c>
      <c r="F62" s="8">
        <f t="shared" si="22"/>
        <v>1.5040773967762742</v>
      </c>
      <c r="G62" s="8">
        <f t="shared" si="22"/>
        <v>3.8361134113277959</v>
      </c>
      <c r="H62" s="8">
        <f t="shared" si="22"/>
        <v>0.52886198625208936</v>
      </c>
      <c r="I62" s="8">
        <f t="shared" si="22"/>
        <v>1.0654001544619962</v>
      </c>
      <c r="J62" s="8">
        <f t="shared" si="22"/>
        <v>-0.36096986822161325</v>
      </c>
      <c r="K62" s="8">
        <f t="shared" si="22"/>
        <v>-0.82098055206983023</v>
      </c>
      <c r="L62" s="8">
        <f t="shared" si="22"/>
        <v>-0.34955747616986843</v>
      </c>
      <c r="M62" s="8">
        <f t="shared" si="22"/>
        <v>-0.36384343341734499</v>
      </c>
      <c r="N62" s="8">
        <f t="shared" si="22"/>
        <v>0.47000362924573563</v>
      </c>
      <c r="O62" s="8">
        <f t="shared" si="22"/>
        <v>0.25619140536041013</v>
      </c>
      <c r="P62" s="8">
        <f t="shared" si="22"/>
        <v>2.4217893404725221</v>
      </c>
      <c r="Q62" s="8">
        <f t="shared" si="22"/>
        <v>1.3042705256412999</v>
      </c>
      <c r="R62" s="8">
        <f t="shared" si="22"/>
        <v>2.738256043159276</v>
      </c>
      <c r="S62" s="8">
        <f t="shared" si="22"/>
        <v>-0.97816613559224252</v>
      </c>
      <c r="T62" s="8">
        <f t="shared" si="22"/>
        <v>-1.2623083813388996</v>
      </c>
      <c r="U62" s="8">
        <f t="shared" si="22"/>
        <v>2.2723320498230248</v>
      </c>
      <c r="V62" s="8">
        <f t="shared" si="22"/>
        <v>1.9655727105203236</v>
      </c>
      <c r="W62" s="8">
        <f t="shared" si="22"/>
        <v>3.3532668479046053</v>
      </c>
    </row>
    <row r="63" spans="1:23" x14ac:dyDescent="0.25">
      <c r="A63" s="9" t="s">
        <v>57</v>
      </c>
      <c r="B63" s="8" t="s">
        <v>26</v>
      </c>
      <c r="C63" s="6">
        <f t="shared" si="2"/>
        <v>6</v>
      </c>
      <c r="D63" s="8">
        <f t="shared" ref="D63:W63" si="23">LN(D26)</f>
        <v>2.4864887309706516</v>
      </c>
      <c r="E63" s="8">
        <f t="shared" si="23"/>
        <v>1.780024213009634</v>
      </c>
      <c r="F63" s="8">
        <f t="shared" si="23"/>
        <v>1.3415584672784993</v>
      </c>
      <c r="G63" s="8">
        <f t="shared" si="23"/>
        <v>3.3754008266181454</v>
      </c>
      <c r="H63" s="8">
        <f t="shared" si="23"/>
        <v>0.21026092548319605</v>
      </c>
      <c r="I63" s="8">
        <f t="shared" si="23"/>
        <v>0.60103189165213966</v>
      </c>
      <c r="J63" s="8">
        <f t="shared" si="23"/>
        <v>-0.6635883783184009</v>
      </c>
      <c r="K63" s="8">
        <f t="shared" si="23"/>
        <v>-0.97021907389971074</v>
      </c>
      <c r="L63" s="8">
        <f t="shared" si="23"/>
        <v>-0.37687765125625172</v>
      </c>
      <c r="M63" s="8">
        <f t="shared" si="23"/>
        <v>-0.54645280140914188</v>
      </c>
      <c r="N63" s="8">
        <f t="shared" si="23"/>
        <v>0.26620304077465667</v>
      </c>
      <c r="O63" s="8">
        <f t="shared" si="23"/>
        <v>-0.47160491061270937</v>
      </c>
      <c r="P63" s="8">
        <f t="shared" si="23"/>
        <v>1.9631885848555859</v>
      </c>
      <c r="Q63" s="8">
        <f t="shared" si="23"/>
        <v>1.0966102859974367</v>
      </c>
      <c r="R63" s="8">
        <f t="shared" si="23"/>
        <v>2.3054808961060713</v>
      </c>
      <c r="S63" s="8">
        <f t="shared" si="23"/>
        <v>-0.93649343919167449</v>
      </c>
      <c r="T63" s="8">
        <f t="shared" si="23"/>
        <v>-1.2413285908697049</v>
      </c>
      <c r="U63" s="8">
        <f t="shared" si="23"/>
        <v>1.8522272159951447</v>
      </c>
      <c r="V63" s="8">
        <f t="shared" si="23"/>
        <v>1.3177478185847806</v>
      </c>
      <c r="W63" s="8">
        <f t="shared" si="23"/>
        <v>2.8776804517778545</v>
      </c>
    </row>
    <row r="64" spans="1:23" x14ac:dyDescent="0.25">
      <c r="A64" s="9" t="s">
        <v>58</v>
      </c>
      <c r="B64" s="8" t="s">
        <v>26</v>
      </c>
      <c r="C64" s="6">
        <f t="shared" si="2"/>
        <v>7</v>
      </c>
      <c r="D64" s="8">
        <f t="shared" ref="D64:W64" si="24">LN(D27)</f>
        <v>2.5954039495509789</v>
      </c>
      <c r="E64" s="8">
        <f t="shared" si="24"/>
        <v>1.9648720869366998</v>
      </c>
      <c r="F64" s="8">
        <f t="shared" si="24"/>
        <v>1.5702811972329065</v>
      </c>
      <c r="G64" s="8">
        <f t="shared" si="24"/>
        <v>3.5100517865742376</v>
      </c>
      <c r="H64" s="8">
        <f t="shared" si="24"/>
        <v>0.32714314133269456</v>
      </c>
      <c r="I64" s="8">
        <f t="shared" si="24"/>
        <v>0.58889715918614616</v>
      </c>
      <c r="J64" s="8">
        <f t="shared" si="24"/>
        <v>-0.65200523722877013</v>
      </c>
      <c r="K64" s="8">
        <f t="shared" si="24"/>
        <v>-1.0272222925814367</v>
      </c>
      <c r="L64" s="8">
        <f t="shared" si="24"/>
        <v>-0.25360275879891825</v>
      </c>
      <c r="M64" s="8">
        <f t="shared" si="24"/>
        <v>-0.19116050546115904</v>
      </c>
      <c r="N64" s="8">
        <f t="shared" si="24"/>
        <v>0.32497785719547773</v>
      </c>
      <c r="O64" s="8">
        <f t="shared" si="24"/>
        <v>-0.14734058789870913</v>
      </c>
      <c r="P64" s="8">
        <f t="shared" si="24"/>
        <v>1.9919755158985601</v>
      </c>
      <c r="Q64" s="8">
        <f t="shared" si="24"/>
        <v>1.3423424735907077</v>
      </c>
      <c r="R64" s="8">
        <f t="shared" si="24"/>
        <v>2.4120671036110428</v>
      </c>
      <c r="S64" s="8">
        <f t="shared" si="24"/>
        <v>-0.96758402626170559</v>
      </c>
      <c r="T64" s="8">
        <f t="shared" si="24"/>
        <v>-1.4064970684374101</v>
      </c>
      <c r="U64" s="8">
        <f t="shared" si="24"/>
        <v>1.9815530408607105</v>
      </c>
      <c r="V64" s="8">
        <f t="shared" si="24"/>
        <v>1.4360364530147047</v>
      </c>
      <c r="W64" s="8">
        <f t="shared" si="24"/>
        <v>2.9989271644505102</v>
      </c>
    </row>
    <row r="65" spans="1:23" x14ac:dyDescent="0.25">
      <c r="A65" s="9" t="s">
        <v>59</v>
      </c>
      <c r="B65" s="8" t="s">
        <v>26</v>
      </c>
      <c r="C65" s="6">
        <f t="shared" si="2"/>
        <v>8</v>
      </c>
      <c r="D65" s="8">
        <f t="shared" ref="D65:W65" si="25">LN(D28)</f>
        <v>2.58874100144978</v>
      </c>
      <c r="E65" s="8">
        <f t="shared" si="25"/>
        <v>1.9925210696491342</v>
      </c>
      <c r="F65" s="8">
        <f t="shared" si="25"/>
        <v>1.1808065262940965</v>
      </c>
      <c r="G65" s="8">
        <f t="shared" si="25"/>
        <v>3.5107092684424579</v>
      </c>
      <c r="H65" s="8">
        <f t="shared" si="25"/>
        <v>0.5709795465857378</v>
      </c>
      <c r="I65" s="8">
        <f t="shared" si="25"/>
        <v>0.72270598280148979</v>
      </c>
      <c r="J65" s="8">
        <f t="shared" si="25"/>
        <v>-0.52593926157603887</v>
      </c>
      <c r="K65" s="8">
        <f t="shared" si="25"/>
        <v>-0.85331593271276662</v>
      </c>
      <c r="L65" s="8">
        <f t="shared" si="25"/>
        <v>-0.11428914640212766</v>
      </c>
      <c r="M65" s="8">
        <f t="shared" si="25"/>
        <v>-0.30924625036762149</v>
      </c>
      <c r="N65" s="8">
        <f t="shared" si="25"/>
        <v>0.39474114474518868</v>
      </c>
      <c r="O65" s="8">
        <f t="shared" si="25"/>
        <v>2.9558802241544429E-2</v>
      </c>
      <c r="P65" s="8">
        <f t="shared" si="25"/>
        <v>1.9796212063976251</v>
      </c>
      <c r="Q65" s="8">
        <f t="shared" si="25"/>
        <v>1.2644091731297666</v>
      </c>
      <c r="R65" s="8">
        <f t="shared" si="25"/>
        <v>2.4077555905995851</v>
      </c>
      <c r="S65" s="8">
        <f t="shared" si="25"/>
        <v>-0.81871040353529101</v>
      </c>
      <c r="T65" s="8">
        <f t="shared" si="25"/>
        <v>-1.4784096500276962</v>
      </c>
      <c r="U65" s="8">
        <f t="shared" si="25"/>
        <v>1.9420455482388737</v>
      </c>
      <c r="V65" s="8">
        <f t="shared" si="25"/>
        <v>1.5109426656850011</v>
      </c>
      <c r="W65" s="8">
        <f t="shared" si="25"/>
        <v>3.5014951029775192</v>
      </c>
    </row>
    <row r="66" spans="1:23" x14ac:dyDescent="0.25">
      <c r="A66" s="9" t="s">
        <v>60</v>
      </c>
      <c r="B66" s="8" t="s">
        <v>26</v>
      </c>
      <c r="C66" s="6">
        <f t="shared" si="2"/>
        <v>9</v>
      </c>
      <c r="D66" s="8">
        <f t="shared" ref="D66:W66" si="26">LN(D29)</f>
        <v>2.4357164055972285</v>
      </c>
      <c r="E66" s="8">
        <f t="shared" si="26"/>
        <v>2.0529692213487212</v>
      </c>
      <c r="F66" s="8">
        <f t="shared" si="26"/>
        <v>1.6455769590499736</v>
      </c>
      <c r="G66" s="8">
        <f t="shared" si="26"/>
        <v>3.4042593556979752</v>
      </c>
      <c r="H66" s="8">
        <f t="shared" si="26"/>
        <v>0.26159473768846242</v>
      </c>
      <c r="I66" s="8">
        <f t="shared" si="26"/>
        <v>0.67192354410831867</v>
      </c>
      <c r="J66" s="8">
        <f t="shared" si="26"/>
        <v>-0.51416452503150534</v>
      </c>
      <c r="K66" s="8">
        <f t="shared" si="26"/>
        <v>-0.87707001872087387</v>
      </c>
      <c r="L66" s="8">
        <f t="shared" si="26"/>
        <v>-0.2206466711156225</v>
      </c>
      <c r="M66" s="8">
        <f t="shared" si="26"/>
        <v>-0.25489224962879004</v>
      </c>
      <c r="N66" s="8">
        <f t="shared" si="26"/>
        <v>0.27079020478156274</v>
      </c>
      <c r="O66" s="8">
        <f t="shared" si="26"/>
        <v>-0.22564668153232822</v>
      </c>
      <c r="P66" s="8">
        <f t="shared" si="26"/>
        <v>1.7975758545494949</v>
      </c>
      <c r="Q66" s="8">
        <f t="shared" si="26"/>
        <v>1.2853684425299301</v>
      </c>
      <c r="R66" s="8">
        <f t="shared" si="26"/>
        <v>2.2420917125650832</v>
      </c>
      <c r="S66" s="8">
        <f t="shared" si="26"/>
        <v>-0.59059059223485311</v>
      </c>
      <c r="T66" s="8">
        <f t="shared" si="26"/>
        <v>-1.3783261914707137</v>
      </c>
      <c r="U66" s="8">
        <f t="shared" si="26"/>
        <v>1.7884205679625405</v>
      </c>
      <c r="V66" s="8">
        <f t="shared" si="26"/>
        <v>1.5435117623179335</v>
      </c>
      <c r="W66" s="8">
        <f t="shared" si="26"/>
        <v>2.9299663327783714</v>
      </c>
    </row>
    <row r="67" spans="1:23" x14ac:dyDescent="0.25">
      <c r="A67" s="10" t="s">
        <v>61</v>
      </c>
      <c r="B67" s="8" t="s">
        <v>26</v>
      </c>
      <c r="C67" s="6">
        <f t="shared" si="2"/>
        <v>10</v>
      </c>
      <c r="D67" s="8">
        <f t="shared" ref="D67:W67" si="27">LN(D30)</f>
        <v>2.7617805235231776</v>
      </c>
      <c r="E67" s="8">
        <f t="shared" si="27"/>
        <v>2.3822277206462426</v>
      </c>
      <c r="F67" s="8">
        <f t="shared" si="27"/>
        <v>2.0456261931851052</v>
      </c>
      <c r="G67" s="8">
        <f t="shared" si="27"/>
        <v>3.7626873812586563</v>
      </c>
      <c r="H67" s="8">
        <f t="shared" si="27"/>
        <v>0.42722659988967704</v>
      </c>
      <c r="I67" s="8">
        <f t="shared" si="27"/>
        <v>0.93177030272254147</v>
      </c>
      <c r="J67" s="8">
        <f t="shared" si="27"/>
        <v>-0.46362402228169652</v>
      </c>
      <c r="K67" s="8">
        <f t="shared" si="27"/>
        <v>-0.98886142470899052</v>
      </c>
      <c r="L67" s="8">
        <f t="shared" si="27"/>
        <v>-0.12443007837817703</v>
      </c>
      <c r="M67" s="8">
        <f t="shared" si="27"/>
        <v>-0.2744368457017603</v>
      </c>
      <c r="N67" s="8">
        <f t="shared" si="27"/>
        <v>0.3293037471426003</v>
      </c>
      <c r="O67" s="8">
        <f t="shared" si="27"/>
        <v>-5.7629112836636416E-2</v>
      </c>
      <c r="P67" s="8">
        <f t="shared" si="27"/>
        <v>2.1151705891340815</v>
      </c>
      <c r="Q67" s="8">
        <f t="shared" si="27"/>
        <v>1.6461554953692632</v>
      </c>
      <c r="R67" s="8">
        <f t="shared" si="27"/>
        <v>2.603504168477822</v>
      </c>
      <c r="S67" s="8">
        <f t="shared" si="27"/>
        <v>-0.91130319036311591</v>
      </c>
      <c r="T67" s="8">
        <f t="shared" si="27"/>
        <v>-1.4610179073158271</v>
      </c>
      <c r="U67" s="8">
        <f t="shared" si="27"/>
        <v>2.0555329966281604</v>
      </c>
      <c r="V67" s="8">
        <f t="shared" si="27"/>
        <v>1.9334036969631281</v>
      </c>
      <c r="W67" s="8">
        <f t="shared" si="27"/>
        <v>3.1853190413393579</v>
      </c>
    </row>
    <row r="68" spans="1:23" x14ac:dyDescent="0.25">
      <c r="A68" s="7" t="s">
        <v>47</v>
      </c>
      <c r="B68" s="7" t="s">
        <v>48</v>
      </c>
      <c r="C68" s="7">
        <v>1</v>
      </c>
      <c r="D68" s="11">
        <f t="shared" ref="D68:W68" si="28">LN(D31)</f>
        <v>3.4271574833316869</v>
      </c>
      <c r="E68" s="11">
        <f t="shared" si="28"/>
        <v>2.4144841854914545</v>
      </c>
      <c r="F68" s="11">
        <f t="shared" si="28"/>
        <v>1.7213370049315091</v>
      </c>
      <c r="G68" s="11">
        <f t="shared" si="28"/>
        <v>4.2417151663369852</v>
      </c>
      <c r="H68" s="11">
        <f t="shared" si="28"/>
        <v>1.312916891315115</v>
      </c>
      <c r="I68" s="11">
        <f t="shared" si="28"/>
        <v>1.5144676748428734</v>
      </c>
      <c r="J68" s="11">
        <f t="shared" si="28"/>
        <v>-4.6043938501406846E-2</v>
      </c>
      <c r="K68" s="11">
        <f t="shared" si="28"/>
        <v>-0.27575350158650713</v>
      </c>
      <c r="L68" s="11">
        <f t="shared" si="28"/>
        <v>0.53766227771955033</v>
      </c>
      <c r="M68" s="11">
        <f t="shared" si="28"/>
        <v>0.45679173527350503</v>
      </c>
      <c r="N68" s="11">
        <f t="shared" si="28"/>
        <v>1.1317246401183119</v>
      </c>
      <c r="O68" s="11">
        <f t="shared" si="28"/>
        <v>0.7751878908961547</v>
      </c>
      <c r="P68" s="11">
        <f t="shared" si="28"/>
        <v>3.2538181680657647</v>
      </c>
      <c r="Q68" s="11">
        <f t="shared" si="28"/>
        <v>2.1198634561787513</v>
      </c>
      <c r="R68" s="11">
        <f t="shared" si="28"/>
        <v>3.2512268417525267</v>
      </c>
      <c r="S68" s="11">
        <f t="shared" si="28"/>
        <v>-0.11765804346823246</v>
      </c>
      <c r="T68" s="11">
        <f t="shared" si="28"/>
        <v>-0.5816058058270378</v>
      </c>
      <c r="U68" s="11">
        <f t="shared" si="28"/>
        <v>2.7455386455132018</v>
      </c>
      <c r="V68" s="11">
        <f t="shared" si="28"/>
        <v>1.8838827581038609</v>
      </c>
      <c r="W68" s="11">
        <f t="shared" si="28"/>
        <v>3.7015982265217109</v>
      </c>
    </row>
    <row r="69" spans="1:23" x14ac:dyDescent="0.25">
      <c r="A69" s="7" t="s">
        <v>49</v>
      </c>
      <c r="B69" s="7" t="s">
        <v>48</v>
      </c>
      <c r="C69" s="7">
        <f t="shared" si="2"/>
        <v>2</v>
      </c>
      <c r="D69" s="11">
        <f t="shared" ref="D69:W69" si="29">LN(D32)</f>
        <v>3.2982413802489412</v>
      </c>
      <c r="E69" s="11">
        <f t="shared" si="29"/>
        <v>2.3205232381250585</v>
      </c>
      <c r="F69" s="11">
        <f t="shared" si="29"/>
        <v>1.7096451728511259</v>
      </c>
      <c r="G69" s="11">
        <f t="shared" si="29"/>
        <v>4.1225594197031219</v>
      </c>
      <c r="H69" s="11">
        <f t="shared" si="29"/>
        <v>1.1703126028333009</v>
      </c>
      <c r="I69" s="11">
        <f t="shared" si="29"/>
        <v>1.4532518292447716</v>
      </c>
      <c r="J69" s="11">
        <f t="shared" si="29"/>
        <v>-0.2836900511822435</v>
      </c>
      <c r="K69" s="11">
        <f t="shared" si="29"/>
        <v>-0.50583808225495164</v>
      </c>
      <c r="L69" s="11">
        <f t="shared" si="29"/>
        <v>0.40546510810816438</v>
      </c>
      <c r="M69" s="11">
        <f t="shared" si="29"/>
        <v>0.40945712937770185</v>
      </c>
      <c r="N69" s="11">
        <f t="shared" si="29"/>
        <v>1.0192082658808412</v>
      </c>
      <c r="O69" s="11">
        <f t="shared" si="29"/>
        <v>0.70210692193141711</v>
      </c>
      <c r="P69" s="11">
        <f t="shared" si="29"/>
        <v>2.716018370751387</v>
      </c>
      <c r="Q69" s="11">
        <f t="shared" si="29"/>
        <v>1.9822420783027037</v>
      </c>
      <c r="R69" s="11">
        <f t="shared" si="29"/>
        <v>3.1228493886134561</v>
      </c>
      <c r="S69" s="11">
        <f t="shared" si="29"/>
        <v>-0.55861628760233928</v>
      </c>
      <c r="T69" s="11">
        <f t="shared" si="29"/>
        <v>-0.72154665508164328</v>
      </c>
      <c r="U69" s="11">
        <f t="shared" si="29"/>
        <v>2.5751281466030229</v>
      </c>
      <c r="V69" s="11">
        <f t="shared" si="29"/>
        <v>1.8492419046414175</v>
      </c>
      <c r="W69" s="11">
        <f t="shared" si="29"/>
        <v>3.5551480414867465</v>
      </c>
    </row>
    <row r="70" spans="1:23" x14ac:dyDescent="0.25">
      <c r="A70" s="7" t="s">
        <v>50</v>
      </c>
      <c r="B70" s="7" t="s">
        <v>48</v>
      </c>
      <c r="C70" s="7">
        <f t="shared" si="2"/>
        <v>3</v>
      </c>
      <c r="D70" s="11">
        <f t="shared" ref="D70:W70" si="30">LN(D33)</f>
        <v>3.1706515005811835</v>
      </c>
      <c r="E70" s="11">
        <f t="shared" si="30"/>
        <v>2.2717134293269585</v>
      </c>
      <c r="F70" s="11">
        <f t="shared" si="30"/>
        <v>1.4245530732369809</v>
      </c>
      <c r="G70" s="11">
        <f t="shared" si="30"/>
        <v>4.0004184241899372</v>
      </c>
      <c r="H70" s="11">
        <f t="shared" si="30"/>
        <v>1.3704190119616004</v>
      </c>
      <c r="I70" s="11">
        <f t="shared" si="30"/>
        <v>1.2908841763152323</v>
      </c>
      <c r="J70" s="11">
        <f t="shared" si="30"/>
        <v>-0.24079848655293046</v>
      </c>
      <c r="K70" s="11">
        <f t="shared" si="30"/>
        <v>-0.42007126049752652</v>
      </c>
      <c r="L70" s="11">
        <f t="shared" si="30"/>
        <v>0.46937843385181716</v>
      </c>
      <c r="M70" s="11">
        <f t="shared" si="30"/>
        <v>0.50016904357746184</v>
      </c>
      <c r="N70" s="11">
        <f t="shared" si="30"/>
        <v>1.044508029674909</v>
      </c>
      <c r="O70" s="11">
        <f t="shared" si="30"/>
        <v>1.0497721232486361</v>
      </c>
      <c r="P70" s="11">
        <f t="shared" si="30"/>
        <v>2.6048355296212233</v>
      </c>
      <c r="Q70" s="11">
        <f t="shared" si="30"/>
        <v>1.7578579175523736</v>
      </c>
      <c r="R70" s="11">
        <f t="shared" si="30"/>
        <v>2.9609337680112953</v>
      </c>
      <c r="S70" s="11">
        <f t="shared" si="30"/>
        <v>-0.54818141030975964</v>
      </c>
      <c r="T70" s="11">
        <f t="shared" si="30"/>
        <v>-0.5887871652357024</v>
      </c>
      <c r="U70" s="11">
        <f t="shared" si="30"/>
        <v>2.4291296343190019</v>
      </c>
      <c r="V70" s="11">
        <f t="shared" si="30"/>
        <v>1.7289971474917396</v>
      </c>
      <c r="W70" s="11">
        <f t="shared" si="30"/>
        <v>3.4203462005009162</v>
      </c>
    </row>
    <row r="71" spans="1:23" x14ac:dyDescent="0.25">
      <c r="A71" s="7" t="s">
        <v>51</v>
      </c>
      <c r="B71" s="7" t="s">
        <v>48</v>
      </c>
      <c r="C71" s="7">
        <f t="shared" si="2"/>
        <v>4</v>
      </c>
      <c r="D71" s="11">
        <f t="shared" ref="D71:W71" si="31">LN(D34)</f>
        <v>3.3501145914328392</v>
      </c>
      <c r="E71" s="11">
        <f t="shared" si="31"/>
        <v>2.4628314421361428</v>
      </c>
      <c r="F71" s="11">
        <f t="shared" si="31"/>
        <v>1.6627890879310949</v>
      </c>
      <c r="G71" s="11">
        <f t="shared" si="31"/>
        <v>4.1719226968674752</v>
      </c>
      <c r="H71" s="11">
        <f t="shared" si="31"/>
        <v>0.97531407232361611</v>
      </c>
      <c r="I71" s="11">
        <f t="shared" si="31"/>
        <v>1.2383742310432684</v>
      </c>
      <c r="J71" s="11">
        <f t="shared" si="31"/>
        <v>-0.59965683747260634</v>
      </c>
      <c r="K71" s="11">
        <f t="shared" si="31"/>
        <v>-1.0936247471570706</v>
      </c>
      <c r="L71" s="11">
        <f t="shared" si="31"/>
        <v>-8.8831213706615703E-2</v>
      </c>
      <c r="M71" s="11">
        <f t="shared" si="31"/>
        <v>6.8592791465611674E-2</v>
      </c>
      <c r="N71" s="11">
        <f t="shared" si="31"/>
        <v>0.95320108589425212</v>
      </c>
      <c r="O71" s="11">
        <f t="shared" si="31"/>
        <v>0.71588666752943464</v>
      </c>
      <c r="P71" s="11">
        <f t="shared" si="31"/>
        <v>2.8863079562727014</v>
      </c>
      <c r="Q71" s="11">
        <f t="shared" si="31"/>
        <v>1.9300710850255671</v>
      </c>
      <c r="R71" s="11">
        <f t="shared" si="31"/>
        <v>3.2127772664063312</v>
      </c>
      <c r="S71" s="11">
        <f t="shared" si="31"/>
        <v>-0.27180872329549077</v>
      </c>
      <c r="T71" s="11">
        <f t="shared" si="31"/>
        <v>-1.0936247471570706</v>
      </c>
      <c r="U71" s="11">
        <f t="shared" si="31"/>
        <v>2.706048198431537</v>
      </c>
      <c r="V71" s="11">
        <f t="shared" si="31"/>
        <v>2.0234001507962112</v>
      </c>
      <c r="W71" s="11">
        <f t="shared" si="31"/>
        <v>3.6132934671573413</v>
      </c>
    </row>
    <row r="72" spans="1:23" x14ac:dyDescent="0.25">
      <c r="A72" s="7" t="s">
        <v>52</v>
      </c>
      <c r="B72" s="7" t="s">
        <v>48</v>
      </c>
      <c r="C72" s="7">
        <f t="shared" si="2"/>
        <v>5</v>
      </c>
      <c r="D72" s="11">
        <f t="shared" ref="D72:W72" si="32">LN(D35)</f>
        <v>3.5044156042479484</v>
      </c>
      <c r="E72" s="11">
        <f t="shared" si="32"/>
        <v>2.555054409690082</v>
      </c>
      <c r="F72" s="11">
        <f t="shared" si="32"/>
        <v>1.5585655820603437</v>
      </c>
      <c r="G72" s="11">
        <f t="shared" si="32"/>
        <v>4.3143899859580701</v>
      </c>
      <c r="H72" s="11">
        <f t="shared" si="32"/>
        <v>1.1823405041988222</v>
      </c>
      <c r="I72" s="11">
        <f t="shared" si="32"/>
        <v>1.4440914598461074</v>
      </c>
      <c r="J72" s="11">
        <f t="shared" si="32"/>
        <v>-8.1210055425543173E-2</v>
      </c>
      <c r="K72" s="11">
        <f t="shared" si="32"/>
        <v>-0.29437106060257756</v>
      </c>
      <c r="L72" s="11">
        <f t="shared" si="32"/>
        <v>0.48980625654191517</v>
      </c>
      <c r="M72" s="11">
        <f t="shared" si="32"/>
        <v>0.42199441005937488</v>
      </c>
      <c r="N72" s="11">
        <f t="shared" si="32"/>
        <v>1.0202903218926398</v>
      </c>
      <c r="O72" s="11">
        <f t="shared" si="32"/>
        <v>0.66834206164097421</v>
      </c>
      <c r="P72" s="11">
        <f t="shared" si="32"/>
        <v>3.0774044221980161</v>
      </c>
      <c r="Q72" s="11">
        <f t="shared" si="32"/>
        <v>1.9589673882119614</v>
      </c>
      <c r="R72" s="11">
        <f t="shared" si="32"/>
        <v>3.3675371801695202</v>
      </c>
      <c r="S72" s="11">
        <f t="shared" si="32"/>
        <v>-0.44941699563734716</v>
      </c>
      <c r="T72" s="11">
        <f t="shared" si="32"/>
        <v>-0.50583808225495164</v>
      </c>
      <c r="U72" s="11">
        <f t="shared" si="32"/>
        <v>2.9796537033413002</v>
      </c>
      <c r="V72" s="11">
        <f t="shared" si="32"/>
        <v>1.9589673882119614</v>
      </c>
      <c r="W72" s="11">
        <f t="shared" si="32"/>
        <v>3.8287066117538378</v>
      </c>
    </row>
    <row r="73" spans="1:23" x14ac:dyDescent="0.25">
      <c r="A73" s="7" t="s">
        <v>53</v>
      </c>
      <c r="B73" s="7" t="s">
        <v>48</v>
      </c>
      <c r="C73" s="7">
        <f t="shared" si="2"/>
        <v>6</v>
      </c>
      <c r="D73" s="11">
        <f t="shared" ref="D73:W73" si="33">LN(D36)</f>
        <v>3.2422407271729332</v>
      </c>
      <c r="E73" s="11">
        <f t="shared" si="33"/>
        <v>2.1044999410206127</v>
      </c>
      <c r="F73" s="11">
        <f t="shared" si="33"/>
        <v>1.58800996502048</v>
      </c>
      <c r="G73" s="11">
        <f t="shared" si="33"/>
        <v>4.0377036615079547</v>
      </c>
      <c r="H73" s="11">
        <f t="shared" si="33"/>
        <v>1.095607779647811</v>
      </c>
      <c r="I73" s="11">
        <f t="shared" si="33"/>
        <v>1.4706355095536416</v>
      </c>
      <c r="J73" s="11">
        <f t="shared" si="33"/>
        <v>0.13540463700620298</v>
      </c>
      <c r="K73" s="11">
        <f t="shared" si="33"/>
        <v>-0.29840603581475661</v>
      </c>
      <c r="L73" s="11">
        <f t="shared" si="33"/>
        <v>0.54348640600553899</v>
      </c>
      <c r="M73" s="11">
        <f t="shared" si="33"/>
        <v>0.52591126118403153</v>
      </c>
      <c r="N73" s="11">
        <f t="shared" si="33"/>
        <v>1.174028927952864</v>
      </c>
      <c r="O73" s="11">
        <f t="shared" si="33"/>
        <v>0.83508067644861195</v>
      </c>
      <c r="P73" s="11">
        <f t="shared" si="33"/>
        <v>2.5867108492430493</v>
      </c>
      <c r="Q73" s="11">
        <f t="shared" si="33"/>
        <v>2.032873905863501</v>
      </c>
      <c r="R73" s="11">
        <f t="shared" si="33"/>
        <v>3.0497942316525215</v>
      </c>
      <c r="S73" s="11">
        <f t="shared" si="33"/>
        <v>-0.23572233352106983</v>
      </c>
      <c r="T73" s="11">
        <f t="shared" si="33"/>
        <v>-0.68121860969467152</v>
      </c>
      <c r="U73" s="11">
        <f t="shared" si="33"/>
        <v>2.4403450326985312</v>
      </c>
      <c r="V73" s="11">
        <f t="shared" si="33"/>
        <v>1.5554040239416147</v>
      </c>
      <c r="W73" s="11">
        <f t="shared" si="33"/>
        <v>3.4296876520617827</v>
      </c>
    </row>
    <row r="74" spans="1:23" x14ac:dyDescent="0.25">
      <c r="A74" s="7" t="s">
        <v>54</v>
      </c>
      <c r="B74" s="7" t="s">
        <v>48</v>
      </c>
      <c r="C74" s="7">
        <f t="shared" si="2"/>
        <v>7</v>
      </c>
      <c r="D74" s="11">
        <f t="shared" ref="D74:W74" si="34">LN(D37)</f>
        <v>3.2293804575132863</v>
      </c>
      <c r="E74" s="11">
        <f t="shared" si="34"/>
        <v>2.3343744154834529</v>
      </c>
      <c r="F74" s="11">
        <f t="shared" si="34"/>
        <v>1.6290444420730188</v>
      </c>
      <c r="G74" s="11">
        <f t="shared" si="34"/>
        <v>4.047899146979133</v>
      </c>
      <c r="H74" s="11">
        <f t="shared" si="34"/>
        <v>1.2820443397460914</v>
      </c>
      <c r="I74" s="11">
        <f t="shared" si="34"/>
        <v>1.4058518603354213</v>
      </c>
      <c r="J74" s="11">
        <f t="shared" si="34"/>
        <v>-0.61989671882035258</v>
      </c>
      <c r="K74" s="11">
        <f t="shared" si="34"/>
        <v>-1.0555527992076628</v>
      </c>
      <c r="L74" s="11">
        <f t="shared" si="34"/>
        <v>0.27763173659827955</v>
      </c>
      <c r="M74" s="11">
        <f t="shared" si="34"/>
        <v>0.33504264381161847</v>
      </c>
      <c r="N74" s="11">
        <f t="shared" si="34"/>
        <v>0.9578164787026533</v>
      </c>
      <c r="O74" s="11">
        <f t="shared" si="34"/>
        <v>0.62540352847342573</v>
      </c>
      <c r="P74" s="11">
        <f t="shared" si="34"/>
        <v>2.5461585258197634</v>
      </c>
      <c r="Q74" s="11">
        <f t="shared" si="34"/>
        <v>2.1227404660749833</v>
      </c>
      <c r="R74" s="11">
        <f t="shared" si="34"/>
        <v>3.0506938316279655</v>
      </c>
      <c r="S74" s="11">
        <f t="shared" si="34"/>
        <v>-0.40047756659712525</v>
      </c>
      <c r="T74" s="11">
        <f t="shared" si="34"/>
        <v>-0.77870506892159186</v>
      </c>
      <c r="U74" s="11">
        <f t="shared" si="34"/>
        <v>2.3728571459793772</v>
      </c>
      <c r="V74" s="11">
        <f t="shared" si="34"/>
        <v>1.8251942453142924</v>
      </c>
      <c r="W74" s="11">
        <f t="shared" si="34"/>
        <v>3.4590888600779328</v>
      </c>
    </row>
    <row r="75" spans="1:23" x14ac:dyDescent="0.25">
      <c r="A75" s="7" t="s">
        <v>55</v>
      </c>
      <c r="B75" s="7" t="s">
        <v>48</v>
      </c>
      <c r="C75" s="7">
        <f t="shared" si="2"/>
        <v>8</v>
      </c>
      <c r="D75" s="11">
        <f t="shared" ref="D75:W75" si="35">LN(D38)</f>
        <v>3.4232523724429869</v>
      </c>
      <c r="E75" s="11">
        <f t="shared" si="35"/>
        <v>2.1689394081241273</v>
      </c>
      <c r="F75" s="11">
        <f t="shared" si="35"/>
        <v>1.686584121610754</v>
      </c>
      <c r="G75" s="11">
        <f t="shared" si="35"/>
        <v>4.2118312576777672</v>
      </c>
      <c r="H75" s="11">
        <f t="shared" si="35"/>
        <v>1.2977363341380992</v>
      </c>
      <c r="I75" s="11">
        <f t="shared" si="35"/>
        <v>1.4185195084146276</v>
      </c>
      <c r="J75" s="11">
        <f t="shared" si="35"/>
        <v>-0.3285040669720361</v>
      </c>
      <c r="K75" s="11">
        <f t="shared" si="35"/>
        <v>-0.58698698473155464</v>
      </c>
      <c r="L75" s="11">
        <f t="shared" si="35"/>
        <v>0.37637952721306783</v>
      </c>
      <c r="M75" s="11">
        <f t="shared" si="35"/>
        <v>0.37156355643248301</v>
      </c>
      <c r="N75" s="11">
        <f t="shared" si="35"/>
        <v>1.0130544003064632</v>
      </c>
      <c r="O75" s="11">
        <f t="shared" si="35"/>
        <v>0.69912925223749278</v>
      </c>
      <c r="P75" s="11">
        <f t="shared" si="35"/>
        <v>2.7543611039654605</v>
      </c>
      <c r="Q75" s="11">
        <f t="shared" si="35"/>
        <v>2.378341705393292</v>
      </c>
      <c r="R75" s="11">
        <f t="shared" si="35"/>
        <v>3.2714303236030902</v>
      </c>
      <c r="S75" s="11">
        <f t="shared" si="35"/>
        <v>-0.4992264879226388</v>
      </c>
      <c r="T75" s="11">
        <f t="shared" si="35"/>
        <v>-0.64435701639051324</v>
      </c>
      <c r="U75" s="11">
        <f t="shared" si="35"/>
        <v>2.6245236541239167</v>
      </c>
      <c r="V75" s="11">
        <f t="shared" si="35"/>
        <v>1.6467336971777973</v>
      </c>
      <c r="W75" s="11">
        <f t="shared" si="35"/>
        <v>3.5735527741442601</v>
      </c>
    </row>
    <row r="76" spans="1:23" x14ac:dyDescent="0.25">
      <c r="A76" s="7" t="s">
        <v>56</v>
      </c>
      <c r="B76" s="7" t="s">
        <v>48</v>
      </c>
      <c r="C76" s="7">
        <f t="shared" si="2"/>
        <v>9</v>
      </c>
      <c r="D76" s="11">
        <f t="shared" ref="D76:W76" si="36">LN(D39)</f>
        <v>3.3548043420924447</v>
      </c>
      <c r="E76" s="11">
        <f t="shared" si="36"/>
        <v>2.2186598580562844</v>
      </c>
      <c r="F76" s="11">
        <f t="shared" si="36"/>
        <v>1.58800996502048</v>
      </c>
      <c r="G76" s="11">
        <f t="shared" si="36"/>
        <v>4.143943922713385</v>
      </c>
      <c r="H76" s="11">
        <f t="shared" si="36"/>
        <v>1.2624303738975047</v>
      </c>
      <c r="I76" s="11">
        <f t="shared" si="36"/>
        <v>1.4417290680079911</v>
      </c>
      <c r="J76" s="11">
        <f t="shared" si="36"/>
        <v>-0.1899505839584458</v>
      </c>
      <c r="K76" s="11">
        <f t="shared" si="36"/>
        <v>-1.0671136216087387</v>
      </c>
      <c r="L76" s="11">
        <f t="shared" si="36"/>
        <v>0.48612301112561879</v>
      </c>
      <c r="M76" s="11">
        <f t="shared" si="36"/>
        <v>0.44340294744855657</v>
      </c>
      <c r="N76" s="11">
        <f t="shared" si="36"/>
        <v>1.2427126326418665</v>
      </c>
      <c r="O76" s="11">
        <f t="shared" si="36"/>
        <v>1.1429481024881614</v>
      </c>
      <c r="P76" s="11">
        <f t="shared" si="36"/>
        <v>2.8086192560239054</v>
      </c>
      <c r="Q76" s="11">
        <f t="shared" si="36"/>
        <v>1.9018089743720128</v>
      </c>
      <c r="R76" s="11">
        <f t="shared" si="36"/>
        <v>3.1438073916193545</v>
      </c>
      <c r="S76" s="11">
        <f t="shared" si="36"/>
        <v>-0.353821874956326</v>
      </c>
      <c r="T76" s="11">
        <f t="shared" si="36"/>
        <v>-0.72360638804465394</v>
      </c>
      <c r="U76" s="11">
        <f t="shared" si="36"/>
        <v>2.5020914745421012</v>
      </c>
      <c r="V76" s="11">
        <f t="shared" si="36"/>
        <v>1.8791596595088884</v>
      </c>
      <c r="W76" s="11">
        <f t="shared" si="36"/>
        <v>3.5773890780805733</v>
      </c>
    </row>
  </sheetData>
  <autoFilter ref="A3:W3"/>
  <pageMargins left="0.7" right="0.7" top="0.75" bottom="0.75" header="0.3" footer="0.3"/>
  <pageSetup paperSize="9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traditinal morphometric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Praphaiphat</dc:creator>
  <cp:lastModifiedBy>HP</cp:lastModifiedBy>
  <dcterms:created xsi:type="dcterms:W3CDTF">2017-10-02T06:37:28Z</dcterms:created>
  <dcterms:modified xsi:type="dcterms:W3CDTF">2019-08-07T04:36:03Z</dcterms:modified>
</cp:coreProperties>
</file>