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360" yWindow="80" windowWidth="11340" windowHeight="6040"/>
  </bookViews>
  <sheets>
    <sheet name="Raw Data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5" l="1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B41" i="5"/>
  <c r="B42" i="5"/>
  <c r="B43" i="5"/>
  <c r="B44" i="5"/>
  <c r="B45" i="5"/>
  <c r="D43" i="5"/>
  <c r="D41" i="5"/>
  <c r="C45" i="5"/>
  <c r="D44" i="5"/>
  <c r="C41" i="5"/>
  <c r="D40" i="5"/>
  <c r="D45" i="5"/>
  <c r="C43" i="5"/>
  <c r="D42" i="5"/>
  <c r="C44" i="5"/>
  <c r="C40" i="5"/>
  <c r="C42" i="5"/>
</calcChain>
</file>

<file path=xl/sharedStrings.xml><?xml version="1.0" encoding="utf-8"?>
<sst xmlns="http://schemas.openxmlformats.org/spreadsheetml/2006/main" count="28" uniqueCount="22">
  <si>
    <r>
      <t xml:space="preserve">Species:  </t>
    </r>
    <r>
      <rPr>
        <i/>
        <sz val="10"/>
        <rFont val="Arial"/>
        <family val="2"/>
      </rPr>
      <t>Leptocheirus plumolusos</t>
    </r>
  </si>
  <si>
    <t>Leptocheirus were passed through 600 micron mesh but retained on 500 micron mesh.</t>
  </si>
  <si>
    <t>Log Concentration (ug/L)</t>
  </si>
  <si>
    <t>Survivorship Mean Day 4</t>
  </si>
  <si>
    <t>SD</t>
  </si>
  <si>
    <t>Concentration Replicates A to B (ug/L)</t>
  </si>
  <si>
    <t>As V Water Only Exposure 96 Hour Test  Start Date:  July 26, 2004   End date:  July 30, 2004</t>
  </si>
  <si>
    <t>Replicate</t>
  </si>
  <si>
    <t>As V (ug/L)</t>
  </si>
  <si>
    <t>A</t>
  </si>
  <si>
    <t>B</t>
  </si>
  <si>
    <t>C</t>
  </si>
  <si>
    <t>D</t>
  </si>
  <si>
    <t>E</t>
  </si>
  <si>
    <t># alive</t>
  </si>
  <si>
    <t>Day 0</t>
  </si>
  <si>
    <t># dead</t>
  </si>
  <si>
    <t>Day 4</t>
  </si>
  <si>
    <t>Day 3</t>
  </si>
  <si>
    <t>Day 2</t>
  </si>
  <si>
    <t>Day 1</t>
  </si>
  <si>
    <t>Survivorship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</si>
</sst>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I7" sqref="I7"/>
    </sheetView>
  </sheetViews>
  <sheetFormatPr baseColWidth="10" defaultColWidth="8.83203125" defaultRowHeight="12" x14ac:dyDescent="0"/>
  <cols>
    <col min="1" max="1" width="11.33203125" customWidth="1"/>
  </cols>
  <sheetData>
    <row r="1" spans="1:9">
      <c r="A1" t="s">
        <v>6</v>
      </c>
    </row>
    <row r="2" spans="1:9">
      <c r="A2" t="s">
        <v>0</v>
      </c>
    </row>
    <row r="3" spans="1:9">
      <c r="A3" t="s">
        <v>1</v>
      </c>
    </row>
    <row r="5" spans="1:9">
      <c r="C5" t="s">
        <v>14</v>
      </c>
      <c r="D5" t="s">
        <v>14</v>
      </c>
      <c r="E5" t="s">
        <v>14</v>
      </c>
      <c r="F5" t="s">
        <v>14</v>
      </c>
      <c r="G5" t="s">
        <v>14</v>
      </c>
      <c r="H5" t="s">
        <v>16</v>
      </c>
      <c r="I5" t="s">
        <v>21</v>
      </c>
    </row>
    <row r="6" spans="1:9">
      <c r="A6" t="s">
        <v>8</v>
      </c>
      <c r="B6" t="s">
        <v>7</v>
      </c>
      <c r="C6" t="s">
        <v>15</v>
      </c>
      <c r="D6" t="s">
        <v>20</v>
      </c>
      <c r="E6" t="s">
        <v>19</v>
      </c>
      <c r="F6" t="s">
        <v>18</v>
      </c>
      <c r="G6" t="s">
        <v>17</v>
      </c>
      <c r="H6" t="s">
        <v>17</v>
      </c>
      <c r="I6" t="s">
        <v>17</v>
      </c>
    </row>
    <row r="7" spans="1:9">
      <c r="A7">
        <v>0</v>
      </c>
      <c r="B7" t="s">
        <v>9</v>
      </c>
      <c r="C7">
        <v>20</v>
      </c>
      <c r="D7">
        <v>20</v>
      </c>
      <c r="E7">
        <v>20</v>
      </c>
      <c r="F7">
        <v>20</v>
      </c>
      <c r="G7">
        <v>20</v>
      </c>
      <c r="H7">
        <v>0</v>
      </c>
      <c r="I7">
        <f t="shared" ref="I7:I36" si="0">G7/C7</f>
        <v>1</v>
      </c>
    </row>
    <row r="8" spans="1:9">
      <c r="A8">
        <v>0</v>
      </c>
      <c r="B8" t="s">
        <v>10</v>
      </c>
      <c r="C8">
        <v>20</v>
      </c>
      <c r="D8">
        <v>20</v>
      </c>
      <c r="E8">
        <v>20</v>
      </c>
      <c r="F8">
        <v>20</v>
      </c>
      <c r="G8">
        <v>20</v>
      </c>
      <c r="H8">
        <v>0</v>
      </c>
      <c r="I8">
        <f t="shared" si="0"/>
        <v>1</v>
      </c>
    </row>
    <row r="9" spans="1:9">
      <c r="A9">
        <v>0</v>
      </c>
      <c r="B9" t="s">
        <v>11</v>
      </c>
      <c r="C9">
        <v>20</v>
      </c>
      <c r="D9">
        <v>19</v>
      </c>
      <c r="E9">
        <v>18</v>
      </c>
      <c r="F9">
        <v>18</v>
      </c>
      <c r="G9">
        <v>17</v>
      </c>
      <c r="H9">
        <v>1</v>
      </c>
      <c r="I9">
        <f t="shared" si="0"/>
        <v>0.85</v>
      </c>
    </row>
    <row r="10" spans="1:9">
      <c r="A10">
        <v>0</v>
      </c>
      <c r="B10" t="s">
        <v>12</v>
      </c>
      <c r="C10">
        <v>20</v>
      </c>
      <c r="D10">
        <v>19</v>
      </c>
      <c r="E10">
        <v>18</v>
      </c>
      <c r="F10">
        <v>18</v>
      </c>
      <c r="G10">
        <v>15</v>
      </c>
      <c r="H10">
        <v>1</v>
      </c>
      <c r="I10">
        <f t="shared" si="0"/>
        <v>0.75</v>
      </c>
    </row>
    <row r="11" spans="1:9">
      <c r="A11">
        <v>0</v>
      </c>
      <c r="B11" t="s">
        <v>13</v>
      </c>
      <c r="C11">
        <v>20</v>
      </c>
      <c r="D11">
        <v>20</v>
      </c>
      <c r="E11">
        <v>20</v>
      </c>
      <c r="F11">
        <v>20</v>
      </c>
      <c r="G11">
        <v>20</v>
      </c>
      <c r="H11">
        <v>0</v>
      </c>
      <c r="I11">
        <f t="shared" si="0"/>
        <v>1</v>
      </c>
    </row>
    <row r="12" spans="1:9">
      <c r="A12">
        <v>1000</v>
      </c>
      <c r="C12">
        <v>20</v>
      </c>
      <c r="D12">
        <v>20</v>
      </c>
      <c r="E12">
        <v>20</v>
      </c>
      <c r="F12">
        <v>18</v>
      </c>
      <c r="G12">
        <v>14</v>
      </c>
      <c r="H12">
        <v>3</v>
      </c>
      <c r="I12">
        <f t="shared" si="0"/>
        <v>0.7</v>
      </c>
    </row>
    <row r="13" spans="1:9">
      <c r="A13">
        <v>1000</v>
      </c>
      <c r="C13">
        <v>20</v>
      </c>
      <c r="D13">
        <v>20</v>
      </c>
      <c r="E13">
        <v>19</v>
      </c>
      <c r="F13">
        <v>19</v>
      </c>
      <c r="G13">
        <v>14</v>
      </c>
      <c r="H13">
        <v>4</v>
      </c>
      <c r="I13">
        <f t="shared" si="0"/>
        <v>0.7</v>
      </c>
    </row>
    <row r="14" spans="1:9">
      <c r="A14">
        <v>1000</v>
      </c>
      <c r="C14">
        <v>20</v>
      </c>
      <c r="D14">
        <v>21</v>
      </c>
      <c r="E14">
        <v>21</v>
      </c>
      <c r="F14">
        <v>20</v>
      </c>
      <c r="G14">
        <v>16</v>
      </c>
      <c r="H14">
        <v>2</v>
      </c>
      <c r="I14">
        <f t="shared" si="0"/>
        <v>0.8</v>
      </c>
    </row>
    <row r="15" spans="1:9">
      <c r="A15">
        <v>1000</v>
      </c>
      <c r="C15">
        <v>20</v>
      </c>
      <c r="D15">
        <v>18</v>
      </c>
      <c r="E15">
        <v>19</v>
      </c>
      <c r="F15">
        <v>17</v>
      </c>
      <c r="G15">
        <v>7</v>
      </c>
      <c r="H15">
        <v>9</v>
      </c>
      <c r="I15">
        <f t="shared" si="0"/>
        <v>0.35</v>
      </c>
    </row>
    <row r="16" spans="1:9">
      <c r="A16">
        <v>1000</v>
      </c>
      <c r="C16">
        <v>20</v>
      </c>
      <c r="D16">
        <v>20</v>
      </c>
      <c r="E16">
        <v>19</v>
      </c>
      <c r="F16">
        <v>17</v>
      </c>
      <c r="G16">
        <v>15</v>
      </c>
      <c r="H16">
        <v>2</v>
      </c>
      <c r="I16">
        <f t="shared" si="0"/>
        <v>0.75</v>
      </c>
    </row>
    <row r="17" spans="1:9">
      <c r="A17">
        <v>1500</v>
      </c>
      <c r="C17">
        <v>20</v>
      </c>
      <c r="D17">
        <v>20</v>
      </c>
      <c r="E17">
        <v>19</v>
      </c>
      <c r="F17">
        <v>19</v>
      </c>
      <c r="G17">
        <v>15</v>
      </c>
      <c r="H17">
        <v>4</v>
      </c>
      <c r="I17">
        <f t="shared" si="0"/>
        <v>0.75</v>
      </c>
    </row>
    <row r="18" spans="1:9">
      <c r="A18">
        <v>1500</v>
      </c>
      <c r="C18">
        <v>20</v>
      </c>
      <c r="D18">
        <v>20</v>
      </c>
      <c r="E18">
        <v>19</v>
      </c>
      <c r="F18">
        <v>18</v>
      </c>
      <c r="G18">
        <v>11</v>
      </c>
      <c r="H18">
        <v>7</v>
      </c>
      <c r="I18">
        <f t="shared" si="0"/>
        <v>0.55000000000000004</v>
      </c>
    </row>
    <row r="19" spans="1:9">
      <c r="A19">
        <v>1500</v>
      </c>
      <c r="C19">
        <v>20</v>
      </c>
      <c r="D19">
        <v>19</v>
      </c>
      <c r="E19">
        <v>19</v>
      </c>
      <c r="F19">
        <v>17</v>
      </c>
      <c r="G19">
        <v>14</v>
      </c>
      <c r="H19">
        <v>3</v>
      </c>
      <c r="I19">
        <f t="shared" si="0"/>
        <v>0.7</v>
      </c>
    </row>
    <row r="20" spans="1:9">
      <c r="A20">
        <v>1500</v>
      </c>
      <c r="C20">
        <v>20</v>
      </c>
      <c r="D20">
        <v>20</v>
      </c>
      <c r="E20">
        <v>20</v>
      </c>
      <c r="F20">
        <v>19</v>
      </c>
      <c r="G20">
        <v>16</v>
      </c>
      <c r="H20">
        <v>3</v>
      </c>
      <c r="I20">
        <f t="shared" si="0"/>
        <v>0.8</v>
      </c>
    </row>
    <row r="21" spans="1:9">
      <c r="A21">
        <v>1500</v>
      </c>
      <c r="C21">
        <v>20</v>
      </c>
      <c r="D21">
        <v>20</v>
      </c>
      <c r="E21">
        <v>19</v>
      </c>
      <c r="F21">
        <v>18</v>
      </c>
      <c r="G21">
        <v>15</v>
      </c>
      <c r="H21">
        <v>3</v>
      </c>
      <c r="I21">
        <f t="shared" si="0"/>
        <v>0.75</v>
      </c>
    </row>
    <row r="22" spans="1:9">
      <c r="A22">
        <v>2000</v>
      </c>
      <c r="C22">
        <v>20</v>
      </c>
      <c r="D22">
        <v>20</v>
      </c>
      <c r="E22">
        <v>19</v>
      </c>
      <c r="F22">
        <v>19</v>
      </c>
      <c r="G22">
        <v>8</v>
      </c>
      <c r="H22">
        <v>11</v>
      </c>
      <c r="I22">
        <f t="shared" si="0"/>
        <v>0.4</v>
      </c>
    </row>
    <row r="23" spans="1:9">
      <c r="A23">
        <v>2000</v>
      </c>
      <c r="C23">
        <v>20</v>
      </c>
      <c r="D23">
        <v>19</v>
      </c>
      <c r="E23">
        <v>19</v>
      </c>
      <c r="F23">
        <v>16</v>
      </c>
      <c r="G23">
        <v>2</v>
      </c>
      <c r="H23">
        <v>7</v>
      </c>
      <c r="I23">
        <f t="shared" si="0"/>
        <v>0.1</v>
      </c>
    </row>
    <row r="24" spans="1:9">
      <c r="A24">
        <v>2000</v>
      </c>
      <c r="C24">
        <v>20</v>
      </c>
      <c r="D24">
        <v>20</v>
      </c>
      <c r="E24">
        <v>19</v>
      </c>
      <c r="F24">
        <v>16</v>
      </c>
      <c r="G24">
        <v>10</v>
      </c>
      <c r="H24">
        <v>3</v>
      </c>
      <c r="I24">
        <f t="shared" si="0"/>
        <v>0.5</v>
      </c>
    </row>
    <row r="25" spans="1:9">
      <c r="A25">
        <v>2000</v>
      </c>
      <c r="C25">
        <v>20</v>
      </c>
      <c r="D25">
        <v>20</v>
      </c>
      <c r="E25">
        <v>20</v>
      </c>
      <c r="F25">
        <v>19</v>
      </c>
      <c r="G25">
        <v>14</v>
      </c>
      <c r="H25">
        <v>3</v>
      </c>
      <c r="I25">
        <f t="shared" si="0"/>
        <v>0.7</v>
      </c>
    </row>
    <row r="26" spans="1:9">
      <c r="A26">
        <v>2000</v>
      </c>
      <c r="C26">
        <v>20</v>
      </c>
      <c r="D26">
        <v>20</v>
      </c>
      <c r="E26">
        <v>17</v>
      </c>
      <c r="F26">
        <v>15</v>
      </c>
      <c r="G26">
        <v>15</v>
      </c>
      <c r="H26">
        <v>1</v>
      </c>
      <c r="I26">
        <f t="shared" si="0"/>
        <v>0.75</v>
      </c>
    </row>
    <row r="27" spans="1:9">
      <c r="A27">
        <v>3000</v>
      </c>
      <c r="C27">
        <v>20</v>
      </c>
      <c r="D27">
        <v>20</v>
      </c>
      <c r="E27">
        <v>20</v>
      </c>
      <c r="F27">
        <v>20</v>
      </c>
      <c r="G27">
        <v>16</v>
      </c>
      <c r="H27">
        <v>4</v>
      </c>
      <c r="I27">
        <f t="shared" si="0"/>
        <v>0.8</v>
      </c>
    </row>
    <row r="28" spans="1:9">
      <c r="A28">
        <v>3000</v>
      </c>
      <c r="C28">
        <v>20</v>
      </c>
      <c r="D28">
        <v>22</v>
      </c>
      <c r="E28">
        <v>21</v>
      </c>
      <c r="F28">
        <v>21</v>
      </c>
      <c r="G28">
        <v>15</v>
      </c>
      <c r="H28">
        <v>5</v>
      </c>
      <c r="I28">
        <f t="shared" si="0"/>
        <v>0.75</v>
      </c>
    </row>
    <row r="29" spans="1:9">
      <c r="A29">
        <v>3000</v>
      </c>
      <c r="C29">
        <v>20</v>
      </c>
      <c r="D29">
        <v>20</v>
      </c>
      <c r="E29">
        <v>20</v>
      </c>
      <c r="F29">
        <v>14</v>
      </c>
      <c r="G29">
        <v>5</v>
      </c>
      <c r="H29">
        <v>8</v>
      </c>
      <c r="I29">
        <f t="shared" si="0"/>
        <v>0.25</v>
      </c>
    </row>
    <row r="30" spans="1:9">
      <c r="A30">
        <v>3000</v>
      </c>
      <c r="C30">
        <v>20</v>
      </c>
      <c r="D30">
        <v>20</v>
      </c>
      <c r="E30">
        <v>18</v>
      </c>
      <c r="F30">
        <v>10</v>
      </c>
      <c r="G30">
        <v>1</v>
      </c>
      <c r="H30">
        <v>4</v>
      </c>
      <c r="I30">
        <f t="shared" si="0"/>
        <v>0.05</v>
      </c>
    </row>
    <row r="31" spans="1:9">
      <c r="A31">
        <v>3000</v>
      </c>
      <c r="C31">
        <v>20</v>
      </c>
      <c r="D31">
        <v>20</v>
      </c>
      <c r="E31">
        <v>20</v>
      </c>
      <c r="F31">
        <v>16</v>
      </c>
      <c r="G31">
        <v>2</v>
      </c>
      <c r="H31">
        <v>12</v>
      </c>
      <c r="I31">
        <f t="shared" si="0"/>
        <v>0.1</v>
      </c>
    </row>
    <row r="32" spans="1:9">
      <c r="A32">
        <v>5000</v>
      </c>
      <c r="C32">
        <v>20</v>
      </c>
      <c r="D32">
        <v>19</v>
      </c>
      <c r="E32">
        <v>17</v>
      </c>
      <c r="F32">
        <v>13</v>
      </c>
      <c r="G32">
        <v>1</v>
      </c>
      <c r="H32">
        <v>8</v>
      </c>
      <c r="I32">
        <f t="shared" si="0"/>
        <v>0.05</v>
      </c>
    </row>
    <row r="33" spans="1:9">
      <c r="A33">
        <v>5000</v>
      </c>
      <c r="C33">
        <v>20</v>
      </c>
      <c r="D33">
        <v>20</v>
      </c>
      <c r="E33">
        <v>20</v>
      </c>
      <c r="F33">
        <v>12</v>
      </c>
      <c r="G33">
        <v>5</v>
      </c>
      <c r="H33">
        <v>4</v>
      </c>
      <c r="I33">
        <f t="shared" si="0"/>
        <v>0.25</v>
      </c>
    </row>
    <row r="34" spans="1:9">
      <c r="A34">
        <v>5000</v>
      </c>
      <c r="C34">
        <v>20</v>
      </c>
      <c r="D34">
        <v>20</v>
      </c>
      <c r="E34">
        <v>18</v>
      </c>
      <c r="F34">
        <v>2</v>
      </c>
      <c r="G34">
        <v>0</v>
      </c>
      <c r="H34">
        <v>1</v>
      </c>
      <c r="I34">
        <f t="shared" si="0"/>
        <v>0</v>
      </c>
    </row>
    <row r="35" spans="1:9">
      <c r="A35">
        <v>5000</v>
      </c>
      <c r="C35">
        <v>20</v>
      </c>
      <c r="D35">
        <v>19</v>
      </c>
      <c r="E35">
        <v>12</v>
      </c>
      <c r="F35">
        <v>7</v>
      </c>
      <c r="G35">
        <v>6</v>
      </c>
      <c r="H35">
        <v>1</v>
      </c>
      <c r="I35">
        <f t="shared" si="0"/>
        <v>0.3</v>
      </c>
    </row>
    <row r="36" spans="1:9">
      <c r="A36">
        <v>5000</v>
      </c>
      <c r="C36">
        <v>20</v>
      </c>
      <c r="D36">
        <v>20</v>
      </c>
      <c r="E36">
        <v>19</v>
      </c>
      <c r="F36">
        <v>8</v>
      </c>
      <c r="G36">
        <v>1</v>
      </c>
      <c r="H36">
        <v>8</v>
      </c>
      <c r="I36">
        <f t="shared" si="0"/>
        <v>0.05</v>
      </c>
    </row>
    <row r="39" spans="1:9">
      <c r="A39" s="1" t="s">
        <v>5</v>
      </c>
      <c r="B39" s="1" t="s">
        <v>2</v>
      </c>
      <c r="C39" s="1" t="s">
        <v>3</v>
      </c>
      <c r="D39" s="1" t="s">
        <v>4</v>
      </c>
    </row>
    <row r="40" spans="1:9">
      <c r="A40">
        <v>0</v>
      </c>
      <c r="B40">
        <v>0</v>
      </c>
      <c r="C40">
        <f>AVERAGE(I7:I11)</f>
        <v>0.91999999999999993</v>
      </c>
      <c r="D40">
        <f>STDEV(I7:I11)</f>
        <v>0.11510864433221428</v>
      </c>
    </row>
    <row r="41" spans="1:9">
      <c r="A41">
        <v>1000</v>
      </c>
      <c r="B41">
        <f>LOG(A41)</f>
        <v>3</v>
      </c>
      <c r="C41">
        <f>AVERAGE(I12:I16)</f>
        <v>0.66</v>
      </c>
      <c r="D41">
        <f>STDEV(I12:I16)</f>
        <v>0.17818529681205447</v>
      </c>
    </row>
    <row r="42" spans="1:9">
      <c r="A42">
        <v>1500</v>
      </c>
      <c r="B42">
        <f>LOG(A42)</f>
        <v>3.1760912590556813</v>
      </c>
      <c r="C42">
        <f>AVERAGE(I17:I21)</f>
        <v>0.71</v>
      </c>
      <c r="D42">
        <f>STDEV(I17:I21)</f>
        <v>9.61769203083572E-2</v>
      </c>
    </row>
    <row r="43" spans="1:9">
      <c r="A43">
        <v>2000</v>
      </c>
      <c r="B43">
        <f>LOG(A43)</f>
        <v>3.3010299956639813</v>
      </c>
      <c r="C43">
        <f>AVERAGE(I22:I26)</f>
        <v>0.49000000000000005</v>
      </c>
      <c r="D43">
        <f>STDEV(I22:I26)</f>
        <v>0.26076809620810576</v>
      </c>
    </row>
    <row r="44" spans="1:9">
      <c r="A44">
        <v>3000</v>
      </c>
      <c r="B44">
        <f>LOG(A44)</f>
        <v>3.4771212547196626</v>
      </c>
      <c r="C44">
        <f>AVERAGE(I27:I31)</f>
        <v>0.39</v>
      </c>
      <c r="D44">
        <f>STDEV(I27:I31)</f>
        <v>0.35951356024495096</v>
      </c>
    </row>
    <row r="45" spans="1:9">
      <c r="A45">
        <v>5000</v>
      </c>
      <c r="B45">
        <f>LOG(A45)</f>
        <v>3.6989700043360187</v>
      </c>
      <c r="C45">
        <f>AVERAGE(I32:I36)</f>
        <v>0.13</v>
      </c>
      <c r="D45">
        <f>STDEV(I32:I36)</f>
        <v>0.13509256086106294</v>
      </c>
    </row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Data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MC/CMSV</dc:creator>
  <cp:lastModifiedBy>Ioanna Visviki</cp:lastModifiedBy>
  <cp:lastPrinted>2004-08-02T18:13:12Z</cp:lastPrinted>
  <dcterms:created xsi:type="dcterms:W3CDTF">2004-08-02T15:51:38Z</dcterms:created>
  <dcterms:modified xsi:type="dcterms:W3CDTF">2019-11-02T15:16:47Z</dcterms:modified>
</cp:coreProperties>
</file>