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6" i="1" l="1"/>
  <c r="K17" i="1" s="1"/>
  <c r="L16" i="1"/>
  <c r="M16" i="1"/>
  <c r="E34" i="1" l="1"/>
  <c r="F34" i="1"/>
  <c r="L25" i="1"/>
  <c r="M25" i="1"/>
  <c r="E25" i="1"/>
  <c r="F25" i="1"/>
  <c r="E16" i="1"/>
  <c r="F16" i="1"/>
  <c r="L7" i="1"/>
  <c r="M7" i="1"/>
  <c r="E7" i="1"/>
  <c r="F7" i="1"/>
  <c r="C34" i="1"/>
  <c r="D34" i="1"/>
  <c r="D35" i="1" s="1"/>
  <c r="B34" i="1"/>
  <c r="J25" i="1"/>
  <c r="J26" i="1" s="1"/>
  <c r="K25" i="1"/>
  <c r="I25" i="1"/>
  <c r="C25" i="1"/>
  <c r="C26" i="1" s="1"/>
  <c r="D25" i="1"/>
  <c r="D26" i="1" s="1"/>
  <c r="B25" i="1"/>
  <c r="J16" i="1"/>
  <c r="J17" i="1" s="1"/>
  <c r="I16" i="1"/>
  <c r="I17" i="1" s="1"/>
  <c r="C16" i="1"/>
  <c r="D16" i="1"/>
  <c r="B16" i="1"/>
  <c r="J7" i="1"/>
  <c r="K7" i="1"/>
  <c r="I7" i="1"/>
  <c r="C7" i="1"/>
  <c r="D7" i="1"/>
  <c r="B7" i="1"/>
  <c r="D8" i="1" l="1"/>
  <c r="I26" i="1"/>
  <c r="C8" i="1"/>
  <c r="C35" i="1"/>
  <c r="B35" i="1"/>
  <c r="K26" i="1"/>
  <c r="B26" i="1"/>
  <c r="D17" i="1"/>
  <c r="C17" i="1"/>
  <c r="B17" i="1"/>
  <c r="I8" i="1"/>
  <c r="K8" i="1"/>
  <c r="J8" i="1"/>
  <c r="B8" i="1"/>
</calcChain>
</file>

<file path=xl/sharedStrings.xml><?xml version="1.0" encoding="utf-8"?>
<sst xmlns="http://schemas.openxmlformats.org/spreadsheetml/2006/main" count="84" uniqueCount="23">
  <si>
    <t xml:space="preserve"> t0</t>
  </si>
  <si>
    <t>t0</t>
  </si>
  <si>
    <t>Cell+PBS</t>
  </si>
  <si>
    <t xml:space="preserve"> t12</t>
  </si>
  <si>
    <t>T12</t>
  </si>
  <si>
    <t xml:space="preserve"> t24</t>
  </si>
  <si>
    <t xml:space="preserve"> t36</t>
  </si>
  <si>
    <t>t36</t>
  </si>
  <si>
    <t xml:space="preserve"> t48</t>
  </si>
  <si>
    <t>t48</t>
  </si>
  <si>
    <t xml:space="preserve"> t60</t>
  </si>
  <si>
    <t>t60</t>
  </si>
  <si>
    <t xml:space="preserve"> t72</t>
  </si>
  <si>
    <t>t72</t>
  </si>
  <si>
    <t>Viability</t>
  </si>
  <si>
    <t>% Viability</t>
  </si>
  <si>
    <t>Blank</t>
  </si>
  <si>
    <t>Blank + extract</t>
  </si>
  <si>
    <t>Repetition 1</t>
  </si>
  <si>
    <t>Repetition 2</t>
  </si>
  <si>
    <t>Repetition 3</t>
  </si>
  <si>
    <t>Mean</t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</si>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</sst>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800080"/>
      <name val="Arial"/>
      <family val="2"/>
    </font>
    <font>
      <sz val="10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G30" sqref="G30"/>
    </sheetView>
  </sheetViews>
  <sheetFormatPr baseColWidth="10" defaultRowHeight="14.4" x14ac:dyDescent="0.3"/>
  <cols>
    <col min="1" max="1" width="19.5546875" customWidth="1"/>
    <col min="2" max="2" width="12.109375" customWidth="1"/>
    <col min="3" max="3" width="11.109375" customWidth="1"/>
    <col min="4" max="4" width="10.6640625" customWidth="1"/>
    <col min="5" max="5" width="10.109375" customWidth="1"/>
    <col min="6" max="6" width="11" customWidth="1"/>
    <col min="8" max="8" width="21" customWidth="1"/>
    <col min="9" max="9" width="11.88671875" bestFit="1" customWidth="1"/>
  </cols>
  <sheetData>
    <row r="1" spans="1:13" ht="21" customHeight="1" x14ac:dyDescent="0.25"/>
    <row r="2" spans="1:13" ht="21.75" customHeight="1" x14ac:dyDescent="0.25">
      <c r="A2" t="s">
        <v>14</v>
      </c>
      <c r="B2" s="2" t="s">
        <v>0</v>
      </c>
      <c r="C2" s="2" t="s">
        <v>1</v>
      </c>
      <c r="D2" s="2" t="s">
        <v>1</v>
      </c>
      <c r="E2" s="11" t="s">
        <v>16</v>
      </c>
      <c r="F2" s="11" t="s">
        <v>2</v>
      </c>
      <c r="H2" s="6" t="s">
        <v>14</v>
      </c>
      <c r="I2" s="2" t="s">
        <v>3</v>
      </c>
      <c r="J2" s="2" t="s">
        <v>4</v>
      </c>
      <c r="K2" s="2" t="s">
        <v>4</v>
      </c>
      <c r="L2" s="11" t="s">
        <v>16</v>
      </c>
      <c r="M2" s="11" t="s">
        <v>2</v>
      </c>
    </row>
    <row r="3" spans="1:13" ht="22.5" customHeight="1" x14ac:dyDescent="0.25">
      <c r="A3" s="4" t="s">
        <v>17</v>
      </c>
      <c r="B3" s="14">
        <v>8.6999999999999994E-2</v>
      </c>
      <c r="C3" s="14">
        <v>9.7000000000000003E-2</v>
      </c>
      <c r="D3" s="14">
        <v>0.1</v>
      </c>
      <c r="E3" s="12"/>
      <c r="F3" s="12"/>
      <c r="H3" s="4" t="s">
        <v>17</v>
      </c>
      <c r="I3" s="14">
        <v>0.1</v>
      </c>
      <c r="J3" s="14">
        <v>9.0999999999999998E-2</v>
      </c>
      <c r="K3" s="14">
        <v>8.5000000000000006E-2</v>
      </c>
      <c r="L3" s="13"/>
      <c r="M3" s="13"/>
    </row>
    <row r="4" spans="1:13" ht="21.75" customHeight="1" x14ac:dyDescent="0.3">
      <c r="A4" s="5" t="s">
        <v>18</v>
      </c>
      <c r="B4" s="15">
        <v>1.853</v>
      </c>
      <c r="C4" s="15">
        <v>2.0310000000000001</v>
      </c>
      <c r="D4" s="15">
        <v>1.909</v>
      </c>
      <c r="E4" s="14">
        <v>0.10299999999999999</v>
      </c>
      <c r="F4" s="14">
        <v>2.0409999999999999</v>
      </c>
      <c r="H4" s="5" t="s">
        <v>18</v>
      </c>
      <c r="I4" s="15">
        <v>1.2889999999999999</v>
      </c>
      <c r="J4" s="15">
        <v>1.2689999999999999</v>
      </c>
      <c r="K4" s="15">
        <v>1.242</v>
      </c>
      <c r="L4" s="15">
        <v>9.9000000000000005E-2</v>
      </c>
      <c r="M4" s="15">
        <v>1.3540000000000001</v>
      </c>
    </row>
    <row r="5" spans="1:13" ht="21.75" customHeight="1" x14ac:dyDescent="0.3">
      <c r="A5" s="1" t="s">
        <v>19</v>
      </c>
      <c r="B5" s="15">
        <v>1.7350000000000001</v>
      </c>
      <c r="C5" s="15">
        <v>1.889</v>
      </c>
      <c r="D5" s="15">
        <v>1.8859999999999999</v>
      </c>
      <c r="E5" s="14">
        <v>8.6999999999999994E-2</v>
      </c>
      <c r="F5" s="14">
        <v>1.742</v>
      </c>
      <c r="H5" s="1" t="s">
        <v>19</v>
      </c>
      <c r="I5" s="15">
        <v>1.2270000000000001</v>
      </c>
      <c r="J5" s="15">
        <v>1.1859999999999999</v>
      </c>
      <c r="K5" s="15">
        <v>1.1479999999999999</v>
      </c>
      <c r="L5" s="15">
        <v>8.5000000000000006E-2</v>
      </c>
      <c r="M5" s="15">
        <v>1.423</v>
      </c>
    </row>
    <row r="6" spans="1:13" ht="18.75" customHeight="1" x14ac:dyDescent="0.3">
      <c r="A6" s="3" t="s">
        <v>20</v>
      </c>
      <c r="B6" s="15">
        <v>1.9530000000000001</v>
      </c>
      <c r="C6" s="15">
        <v>1.81</v>
      </c>
      <c r="D6" s="15">
        <v>2.0390000000000001</v>
      </c>
      <c r="E6" s="14">
        <v>9.9000000000000005E-2</v>
      </c>
      <c r="F6" s="14">
        <v>1.93</v>
      </c>
      <c r="H6" s="3" t="s">
        <v>20</v>
      </c>
      <c r="I6" s="15">
        <v>1.234</v>
      </c>
      <c r="J6" s="15">
        <v>1.262</v>
      </c>
      <c r="K6" s="15">
        <v>1.1830000000000001</v>
      </c>
      <c r="L6" s="15">
        <v>0.104</v>
      </c>
      <c r="M6" s="15">
        <v>1.4990000000000001</v>
      </c>
    </row>
    <row r="7" spans="1:13" ht="18.75" customHeight="1" x14ac:dyDescent="0.3">
      <c r="A7" s="4" t="s">
        <v>21</v>
      </c>
      <c r="B7">
        <f>AVERAGE(B4:B6)</f>
        <v>1.8470000000000002</v>
      </c>
      <c r="C7">
        <f t="shared" ref="C7:D7" si="0">AVERAGE(C4:C6)</f>
        <v>1.9100000000000001</v>
      </c>
      <c r="D7">
        <f t="shared" si="0"/>
        <v>1.9446666666666665</v>
      </c>
      <c r="E7">
        <f t="shared" ref="E7" si="1">AVERAGE(E4:E6)</f>
        <v>9.633333333333334E-2</v>
      </c>
      <c r="F7">
        <f t="shared" ref="F7" si="2">AVERAGE(F4:F6)</f>
        <v>1.9043333333333334</v>
      </c>
      <c r="H7" s="4" t="s">
        <v>21</v>
      </c>
      <c r="I7" s="6">
        <f>AVERAGE(I4:I6)</f>
        <v>1.25</v>
      </c>
      <c r="J7" s="6">
        <f t="shared" ref="J7:K7" si="3">AVERAGE(J4:J6)</f>
        <v>1.2390000000000001</v>
      </c>
      <c r="K7" s="6">
        <f t="shared" si="3"/>
        <v>1.1909999999999998</v>
      </c>
      <c r="L7" s="6">
        <f t="shared" ref="L7" si="4">AVERAGE(L4:L6)</f>
        <v>9.5999999999999988E-2</v>
      </c>
      <c r="M7" s="6">
        <f t="shared" ref="M7" si="5">AVERAGE(M4:M6)</f>
        <v>1.4253333333333333</v>
      </c>
    </row>
    <row r="8" spans="1:13" ht="20.25" customHeight="1" x14ac:dyDescent="0.25">
      <c r="A8" s="4" t="s">
        <v>15</v>
      </c>
      <c r="B8">
        <f>((B7-B3)/(F7-E7))*100</f>
        <v>97.345132743362839</v>
      </c>
      <c r="C8">
        <f>((C7-C3)/(F7-E7))*100</f>
        <v>100.27654867256636</v>
      </c>
      <c r="D8">
        <f>((D7-D3)/(F7-E7))*100</f>
        <v>102.02802359882004</v>
      </c>
      <c r="H8" s="4" t="s">
        <v>15</v>
      </c>
      <c r="I8" s="6">
        <f>((I7-I3)/(M7-L7))*100</f>
        <v>86.509528585757266</v>
      </c>
      <c r="J8" s="6">
        <f>((J7-J3)/(M7-L7))*100</f>
        <v>86.359077231695096</v>
      </c>
      <c r="K8" s="6">
        <f>((K7-K3)/(M7-L7))*100</f>
        <v>83.199598796389168</v>
      </c>
      <c r="L8" s="6"/>
      <c r="M8" s="6"/>
    </row>
    <row r="11" spans="1:13" ht="15" x14ac:dyDescent="0.25">
      <c r="A11" t="s">
        <v>14</v>
      </c>
      <c r="B11" s="2" t="s">
        <v>5</v>
      </c>
      <c r="C11" s="2" t="s">
        <v>5</v>
      </c>
      <c r="D11" s="2" t="s">
        <v>5</v>
      </c>
      <c r="E11" s="11" t="s">
        <v>16</v>
      </c>
      <c r="F11" s="11" t="s">
        <v>2</v>
      </c>
      <c r="H11" t="s">
        <v>14</v>
      </c>
      <c r="I11" s="2" t="s">
        <v>6</v>
      </c>
      <c r="J11" s="2" t="s">
        <v>7</v>
      </c>
      <c r="K11" s="2" t="s">
        <v>7</v>
      </c>
      <c r="L11" s="11" t="s">
        <v>16</v>
      </c>
      <c r="M11" s="11" t="s">
        <v>2</v>
      </c>
    </row>
    <row r="12" spans="1:13" ht="19.5" customHeight="1" x14ac:dyDescent="0.25">
      <c r="A12" s="4" t="s">
        <v>17</v>
      </c>
      <c r="B12" s="14">
        <v>0.09</v>
      </c>
      <c r="C12" s="14">
        <v>0.09</v>
      </c>
      <c r="D12" s="14">
        <v>0.105</v>
      </c>
      <c r="E12" s="12"/>
      <c r="F12" s="12"/>
      <c r="H12" s="4" t="s">
        <v>17</v>
      </c>
      <c r="I12" s="15">
        <v>0.115</v>
      </c>
      <c r="J12" s="15">
        <v>0.13500000000000001</v>
      </c>
      <c r="K12" s="15">
        <v>0.13200000000000001</v>
      </c>
      <c r="L12" s="12"/>
      <c r="M12" s="12"/>
    </row>
    <row r="13" spans="1:13" ht="18.75" customHeight="1" x14ac:dyDescent="0.3">
      <c r="A13" s="5" t="s">
        <v>18</v>
      </c>
      <c r="B13" s="15">
        <v>1.5640000000000001</v>
      </c>
      <c r="C13" s="15">
        <v>1.5309999999999999</v>
      </c>
      <c r="D13" s="15">
        <v>1.4590000000000001</v>
      </c>
      <c r="E13" s="15">
        <v>0.09</v>
      </c>
      <c r="F13" s="15">
        <v>1.964</v>
      </c>
      <c r="H13" s="5" t="s">
        <v>18</v>
      </c>
      <c r="I13" s="15">
        <v>0.98099999999999998</v>
      </c>
      <c r="J13" s="15">
        <v>1.2969999999999999</v>
      </c>
      <c r="K13" s="15">
        <v>1.246</v>
      </c>
      <c r="L13" s="15">
        <v>8.6999999999999994E-2</v>
      </c>
      <c r="M13" s="15">
        <v>1.996</v>
      </c>
    </row>
    <row r="14" spans="1:13" ht="18" customHeight="1" x14ac:dyDescent="0.3">
      <c r="A14" s="1" t="s">
        <v>19</v>
      </c>
      <c r="B14" s="15">
        <v>1.4570000000000001</v>
      </c>
      <c r="C14" s="15">
        <v>1.3520000000000001</v>
      </c>
      <c r="D14" s="15">
        <v>1.401</v>
      </c>
      <c r="E14" s="15">
        <v>8.5999999999999993E-2</v>
      </c>
      <c r="F14" s="15">
        <v>1.857</v>
      </c>
      <c r="H14" s="1" t="s">
        <v>19</v>
      </c>
      <c r="I14" s="15">
        <v>0.98599999999999999</v>
      </c>
      <c r="J14" s="15">
        <v>1.304</v>
      </c>
      <c r="K14" s="15">
        <v>1.3220000000000001</v>
      </c>
      <c r="L14" s="15">
        <v>0.105</v>
      </c>
      <c r="M14" s="15">
        <v>2.0350000000000001</v>
      </c>
    </row>
    <row r="15" spans="1:13" ht="19.5" customHeight="1" x14ac:dyDescent="0.3">
      <c r="A15" s="3" t="s">
        <v>20</v>
      </c>
      <c r="B15" s="15">
        <v>1.423</v>
      </c>
      <c r="C15" s="15">
        <v>1.323</v>
      </c>
      <c r="D15" s="15">
        <v>1.5920000000000001</v>
      </c>
      <c r="E15" s="15">
        <v>0.1</v>
      </c>
      <c r="F15" s="15">
        <v>1.823</v>
      </c>
      <c r="H15" s="3" t="s">
        <v>20</v>
      </c>
      <c r="I15" s="15">
        <v>0.93700000000000006</v>
      </c>
      <c r="J15" s="15">
        <v>1.196</v>
      </c>
      <c r="K15" s="15">
        <v>1.1950000000000001</v>
      </c>
      <c r="L15" s="15">
        <v>0.115</v>
      </c>
      <c r="M15" s="15">
        <v>1.9370000000000001</v>
      </c>
    </row>
    <row r="16" spans="1:13" ht="18" customHeight="1" x14ac:dyDescent="0.3">
      <c r="A16" s="4" t="s">
        <v>21</v>
      </c>
      <c r="B16">
        <f>AVERAGE(B13:B15)</f>
        <v>1.4813333333333334</v>
      </c>
      <c r="C16">
        <f t="shared" ref="C16:D16" si="6">AVERAGE(C13:C15)</f>
        <v>1.4019999999999999</v>
      </c>
      <c r="D16">
        <f t="shared" si="6"/>
        <v>1.484</v>
      </c>
      <c r="E16">
        <f t="shared" ref="E16" si="7">AVERAGE(E13:E15)</f>
        <v>9.2000000000000012E-2</v>
      </c>
      <c r="F16">
        <f t="shared" ref="F16" si="8">AVERAGE(F13:F15)</f>
        <v>1.8813333333333333</v>
      </c>
      <c r="H16" s="4" t="s">
        <v>21</v>
      </c>
      <c r="I16">
        <f>AVERAGE(I13:I15)</f>
        <v>0.96799999999999997</v>
      </c>
      <c r="J16">
        <f>AVERAGE(J13:J15)</f>
        <v>1.2656666666666665</v>
      </c>
      <c r="K16">
        <f>AVERAGE(K13:K15)</f>
        <v>1.2543333333333333</v>
      </c>
      <c r="L16">
        <f t="shared" ref="L16:M16" si="9">AVERAGE(L13:L15)</f>
        <v>0.10233333333333333</v>
      </c>
      <c r="M16">
        <f t="shared" si="9"/>
        <v>1.9893333333333336</v>
      </c>
    </row>
    <row r="17" spans="1:14" ht="18.75" customHeight="1" x14ac:dyDescent="0.25">
      <c r="A17" s="4" t="s">
        <v>15</v>
      </c>
      <c r="B17">
        <f>((B16-B12)/(F16-E16))*100</f>
        <v>77.757078986587189</v>
      </c>
      <c r="C17">
        <f>((C16-C12)/(F16-E16))*100</f>
        <v>73.323397913561834</v>
      </c>
      <c r="D17">
        <f>((D16-D12)/(F16-E16))*100</f>
        <v>77.067809239940388</v>
      </c>
      <c r="H17" s="4" t="s">
        <v>15</v>
      </c>
      <c r="I17">
        <f>((I16-I12)/(M16-L16))*100</f>
        <v>45.204027556968725</v>
      </c>
      <c r="J17">
        <f>((J16-J12)/(M16-L16))*100</f>
        <v>59.918742271683435</v>
      </c>
      <c r="K17">
        <f>((K16-K12)/(M16-L16))*100</f>
        <v>59.477124183006524</v>
      </c>
    </row>
    <row r="20" spans="1:14" ht="15" x14ac:dyDescent="0.25">
      <c r="A20" t="s">
        <v>14</v>
      </c>
      <c r="B20" s="2" t="s">
        <v>8</v>
      </c>
      <c r="C20" s="2" t="s">
        <v>9</v>
      </c>
      <c r="D20" s="2" t="s">
        <v>9</v>
      </c>
      <c r="E20" s="11" t="s">
        <v>16</v>
      </c>
      <c r="F20" s="11" t="s">
        <v>2</v>
      </c>
      <c r="H20" t="s">
        <v>14</v>
      </c>
      <c r="I20" s="2" t="s">
        <v>10</v>
      </c>
      <c r="J20" s="2" t="s">
        <v>11</v>
      </c>
      <c r="K20" s="2" t="s">
        <v>11</v>
      </c>
      <c r="L20" s="11" t="s">
        <v>16</v>
      </c>
      <c r="M20" s="11" t="s">
        <v>2</v>
      </c>
    </row>
    <row r="21" spans="1:14" ht="19.5" customHeight="1" x14ac:dyDescent="0.25">
      <c r="A21" s="4" t="s">
        <v>17</v>
      </c>
      <c r="B21" s="16">
        <v>0.11700000000000001</v>
      </c>
      <c r="C21" s="16">
        <v>0.11899999999999999</v>
      </c>
      <c r="D21" s="16">
        <v>0.11799999999999999</v>
      </c>
      <c r="E21" s="12"/>
      <c r="F21" s="12"/>
      <c r="H21" s="4" t="s">
        <v>17</v>
      </c>
      <c r="I21" s="14">
        <v>9.1999999999999998E-2</v>
      </c>
      <c r="J21" s="14">
        <v>0.10100000000000001</v>
      </c>
      <c r="K21" s="14">
        <v>9.4E-2</v>
      </c>
      <c r="L21" s="12"/>
      <c r="M21" s="12"/>
    </row>
    <row r="22" spans="1:14" ht="18.75" customHeight="1" x14ac:dyDescent="0.3">
      <c r="A22" s="5" t="s">
        <v>18</v>
      </c>
      <c r="B22" s="16">
        <v>1.026</v>
      </c>
      <c r="C22" s="16">
        <v>1.1100000000000001</v>
      </c>
      <c r="D22" s="16">
        <v>1.0009999999999999</v>
      </c>
      <c r="E22" s="16">
        <v>9.2999999999999999E-2</v>
      </c>
      <c r="F22" s="16">
        <v>2.5870000000000002</v>
      </c>
      <c r="H22" s="5" t="s">
        <v>18</v>
      </c>
      <c r="I22" s="15">
        <v>1.655</v>
      </c>
      <c r="J22" s="15">
        <v>1.6040000000000001</v>
      </c>
      <c r="K22" s="15">
        <v>1.532</v>
      </c>
      <c r="L22" s="17">
        <v>9.9000000000000005E-2</v>
      </c>
      <c r="M22" s="17">
        <v>3.218</v>
      </c>
    </row>
    <row r="23" spans="1:14" ht="20.25" customHeight="1" x14ac:dyDescent="0.3">
      <c r="A23" s="1" t="s">
        <v>19</v>
      </c>
      <c r="B23" s="16">
        <v>0.93799999999999994</v>
      </c>
      <c r="C23" s="16">
        <v>1.0880000000000001</v>
      </c>
      <c r="D23" s="16">
        <v>0.90400000000000003</v>
      </c>
      <c r="E23" s="16">
        <v>9.5000000000000001E-2</v>
      </c>
      <c r="F23" s="16">
        <v>2.077</v>
      </c>
      <c r="H23" s="1" t="s">
        <v>19</v>
      </c>
      <c r="I23" s="15">
        <v>1.323</v>
      </c>
      <c r="J23" s="15">
        <v>1.343</v>
      </c>
      <c r="K23" s="15">
        <v>1.502</v>
      </c>
      <c r="L23" s="17">
        <v>9.0999999999999998E-2</v>
      </c>
      <c r="M23" s="17">
        <v>3.0329999999999999</v>
      </c>
    </row>
    <row r="24" spans="1:14" ht="18.75" customHeight="1" x14ac:dyDescent="0.3">
      <c r="A24" s="3" t="s">
        <v>20</v>
      </c>
      <c r="B24" s="16">
        <v>0.96199999999999997</v>
      </c>
      <c r="C24" s="16">
        <v>1.0149999999999999</v>
      </c>
      <c r="D24" s="16">
        <v>0.879</v>
      </c>
      <c r="E24" s="16">
        <v>9.9000000000000005E-2</v>
      </c>
      <c r="F24" s="16">
        <v>2.0590000000000002</v>
      </c>
      <c r="H24" s="3" t="s">
        <v>20</v>
      </c>
      <c r="I24" s="15">
        <v>1.464</v>
      </c>
      <c r="J24" s="15">
        <v>1.292</v>
      </c>
      <c r="K24" s="15">
        <v>1.498</v>
      </c>
      <c r="L24" s="17">
        <v>0.105</v>
      </c>
      <c r="M24" s="17">
        <v>2.9689999999999999</v>
      </c>
    </row>
    <row r="25" spans="1:14" ht="21" customHeight="1" x14ac:dyDescent="0.3">
      <c r="A25" s="4" t="s">
        <v>21</v>
      </c>
      <c r="B25">
        <f>AVERAGE(B22:B24)</f>
        <v>0.97533333333333339</v>
      </c>
      <c r="C25">
        <f t="shared" ref="C25:D25" si="10">AVERAGE(C22:C24)</f>
        <v>1.071</v>
      </c>
      <c r="D25">
        <f t="shared" si="10"/>
        <v>0.92799999999999994</v>
      </c>
      <c r="E25">
        <f t="shared" ref="E25" si="11">AVERAGE(E22:E24)</f>
        <v>9.5666666666666678E-2</v>
      </c>
      <c r="F25">
        <f t="shared" ref="F25" si="12">AVERAGE(F22:F24)</f>
        <v>2.2410000000000001</v>
      </c>
      <c r="H25" s="4" t="s">
        <v>21</v>
      </c>
      <c r="I25">
        <f>AVERAGE(I22:I24)</f>
        <v>1.4806666666666668</v>
      </c>
      <c r="J25">
        <f t="shared" ref="J25:K25" si="13">AVERAGE(J22:J24)</f>
        <v>1.413</v>
      </c>
      <c r="K25">
        <f t="shared" si="13"/>
        <v>1.5106666666666666</v>
      </c>
      <c r="L25">
        <f t="shared" ref="L25" si="14">AVERAGE(L22:L24)</f>
        <v>9.8333333333333328E-2</v>
      </c>
      <c r="M25">
        <f t="shared" ref="M25" si="15">AVERAGE(M22:M24)</f>
        <v>3.0733333333333328</v>
      </c>
    </row>
    <row r="26" spans="1:14" ht="19.5" customHeight="1" x14ac:dyDescent="0.3">
      <c r="A26" s="4" t="s">
        <v>15</v>
      </c>
      <c r="B26">
        <f>((B25-B21)/(F25-E25))*100</f>
        <v>40.009322560596651</v>
      </c>
      <c r="C26">
        <f>((C25-C21)/(F25-E25))*100</f>
        <v>44.375388440024857</v>
      </c>
      <c r="D26">
        <f>((D25-D21)/(F25-E25))*100</f>
        <v>37.756370416407705</v>
      </c>
      <c r="H26" s="4" t="s">
        <v>15</v>
      </c>
      <c r="I26">
        <f>((I25-I21)/(M25-L25))*100</f>
        <v>46.677871148459396</v>
      </c>
      <c r="J26">
        <f>((J25-J21)/(M25-L25))*100</f>
        <v>44.100840336134461</v>
      </c>
      <c r="K26">
        <f>((K25-K21)/(M25-L25))*100</f>
        <v>47.61904761904762</v>
      </c>
    </row>
    <row r="29" spans="1:14" x14ac:dyDescent="0.3">
      <c r="A29" t="s">
        <v>14</v>
      </c>
      <c r="B29" s="2" t="s">
        <v>12</v>
      </c>
      <c r="C29" s="2" t="s">
        <v>13</v>
      </c>
      <c r="D29" s="2" t="s">
        <v>13</v>
      </c>
      <c r="E29" s="11" t="s">
        <v>16</v>
      </c>
      <c r="F29" s="11" t="s">
        <v>2</v>
      </c>
      <c r="H29" s="7"/>
      <c r="I29" s="8"/>
      <c r="J29" s="8"/>
      <c r="K29" s="8"/>
      <c r="L29" s="9"/>
      <c r="M29" s="9"/>
      <c r="N29" s="7"/>
    </row>
    <row r="30" spans="1:14" x14ac:dyDescent="0.3">
      <c r="A30" s="4" t="s">
        <v>17</v>
      </c>
      <c r="B30" s="14">
        <v>9.4E-2</v>
      </c>
      <c r="C30" s="14">
        <v>0.10199999999999999</v>
      </c>
      <c r="D30" s="14">
        <v>9.9000000000000005E-2</v>
      </c>
      <c r="E30" s="12"/>
      <c r="F30" s="12"/>
      <c r="H30" s="10"/>
      <c r="I30" s="7"/>
      <c r="J30" s="7"/>
      <c r="K30" s="7"/>
      <c r="L30" s="7"/>
      <c r="M30" s="7"/>
      <c r="N30" s="7"/>
    </row>
    <row r="31" spans="1:14" ht="18.75" customHeight="1" x14ac:dyDescent="0.3">
      <c r="A31" s="5" t="s">
        <v>18</v>
      </c>
      <c r="B31" s="15">
        <v>1.8220000000000001</v>
      </c>
      <c r="C31" s="15">
        <v>1.726</v>
      </c>
      <c r="D31" s="15">
        <v>1.444</v>
      </c>
      <c r="E31" s="17">
        <v>0.108</v>
      </c>
      <c r="F31" s="17">
        <v>3.1829999999999998</v>
      </c>
      <c r="H31" s="10"/>
      <c r="I31" s="7"/>
      <c r="J31" s="7"/>
      <c r="K31" s="7"/>
      <c r="L31" s="7"/>
      <c r="M31" s="7"/>
      <c r="N31" s="7"/>
    </row>
    <row r="32" spans="1:14" ht="19.5" customHeight="1" x14ac:dyDescent="0.3">
      <c r="A32" s="1" t="s">
        <v>19</v>
      </c>
      <c r="B32" s="15">
        <v>1.752</v>
      </c>
      <c r="C32" s="15">
        <v>1.5209999999999999</v>
      </c>
      <c r="D32" s="15">
        <v>1.9530000000000001</v>
      </c>
      <c r="E32" s="17">
        <v>9.7000000000000003E-2</v>
      </c>
      <c r="F32" s="17">
        <v>3.3420000000000001</v>
      </c>
      <c r="H32" s="10"/>
      <c r="I32" s="7"/>
      <c r="J32" s="7"/>
      <c r="K32" s="7"/>
      <c r="L32" s="7"/>
      <c r="M32" s="7"/>
      <c r="N32" s="7"/>
    </row>
    <row r="33" spans="1:14" ht="18" customHeight="1" x14ac:dyDescent="0.3">
      <c r="A33" s="3" t="s">
        <v>20</v>
      </c>
      <c r="B33" s="15">
        <v>1.651</v>
      </c>
      <c r="C33" s="15">
        <v>1.651</v>
      </c>
      <c r="D33" s="15">
        <v>1.7649999999999999</v>
      </c>
      <c r="E33" s="17">
        <v>9.1999999999999998E-2</v>
      </c>
      <c r="F33" s="17">
        <v>2.8420000000000001</v>
      </c>
      <c r="H33" s="10"/>
      <c r="I33" s="7"/>
      <c r="J33" s="7"/>
      <c r="K33" s="7"/>
      <c r="L33" s="7"/>
      <c r="M33" s="7"/>
      <c r="N33" s="7"/>
    </row>
    <row r="34" spans="1:14" ht="18.75" customHeight="1" x14ac:dyDescent="0.3">
      <c r="A34" s="4" t="s">
        <v>22</v>
      </c>
      <c r="B34">
        <f>AVERAGE(B31:B33)</f>
        <v>1.7416666666666665</v>
      </c>
      <c r="C34">
        <f t="shared" ref="C34:D34" si="16">AVERAGE(C31:C33)</f>
        <v>1.6326666666666665</v>
      </c>
      <c r="D34">
        <f t="shared" si="16"/>
        <v>1.7206666666666666</v>
      </c>
      <c r="E34">
        <f t="shared" ref="E34" si="17">AVERAGE(E31:E33)</f>
        <v>9.9000000000000019E-2</v>
      </c>
      <c r="F34">
        <f t="shared" ref="F34" si="18">AVERAGE(F31:F33)</f>
        <v>3.1223333333333336</v>
      </c>
      <c r="H34" s="10"/>
      <c r="I34" s="7"/>
      <c r="J34" s="7"/>
      <c r="K34" s="7"/>
      <c r="L34" s="7"/>
      <c r="M34" s="7"/>
      <c r="N34" s="7"/>
    </row>
    <row r="35" spans="1:14" ht="18.75" customHeight="1" x14ac:dyDescent="0.3">
      <c r="A35" s="4" t="s">
        <v>15</v>
      </c>
      <c r="B35">
        <f>((B34-B30)/(F34-E34))*100</f>
        <v>54.498346196251369</v>
      </c>
      <c r="C35">
        <f>((C34-C30)/(F34-E34))*100</f>
        <v>50.62844542447629</v>
      </c>
      <c r="D35">
        <f>((D34-D30)/(F34-E34))*100</f>
        <v>53.638368246968028</v>
      </c>
      <c r="H35" s="10"/>
      <c r="I35" s="7"/>
      <c r="J35" s="7"/>
      <c r="K35" s="7"/>
      <c r="L35" s="7"/>
      <c r="M35" s="7"/>
      <c r="N35" s="7"/>
    </row>
    <row r="36" spans="1:14" x14ac:dyDescent="0.3">
      <c r="H36" s="7"/>
      <c r="I36" s="7"/>
      <c r="J36" s="7"/>
      <c r="K36" s="7"/>
      <c r="L36" s="7"/>
      <c r="M36" s="7"/>
      <c r="N36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FTC</dc:creator>
  <cp:lastModifiedBy>User</cp:lastModifiedBy>
  <dcterms:created xsi:type="dcterms:W3CDTF">2017-07-14T17:46:03Z</dcterms:created>
  <dcterms:modified xsi:type="dcterms:W3CDTF">2020-01-09T22:51:28Z</dcterms:modified>
</cp:coreProperties>
</file>