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o\Documents\work\PLOSONE\BMW171379\"/>
    </mc:Choice>
  </mc:AlternateContent>
  <xr:revisionPtr revIDLastSave="0" documentId="8_{EB518EDE-B2B7-4A8C-874A-2068C5C519C4}" xr6:coauthVersionLast="33" xr6:coauthVersionMax="33" xr10:uidLastSave="{00000000-0000-0000-0000-000000000000}"/>
  <bookViews>
    <workbookView xWindow="0" yWindow="0" windowWidth="24000" windowHeight="9525" tabRatio="954" activeTab="15" xr2:uid="{00000000-000D-0000-FFFF-FFFF00000000}"/>
  </bookViews>
  <sheets>
    <sheet name="ID" sheetId="20" r:id="rId1"/>
    <sheet name="Gender" sheetId="21" r:id="rId2"/>
    <sheet name="Age" sheetId="1" r:id="rId3"/>
    <sheet name="Diagnosis" sheetId="22" r:id="rId4"/>
    <sheet name="Procedure" sheetId="24" r:id="rId5"/>
    <sheet name="rise of CT" sheetId="2" r:id="rId6"/>
    <sheet name="basal BP" sheetId="16" r:id="rId7"/>
    <sheet name="HBP" sheetId="4" r:id="rId8"/>
    <sheet name="LBP" sheetId="6" r:id="rId9"/>
    <sheet name="basal HR" sheetId="17" r:id="rId10"/>
    <sheet name="MAX HR" sheetId="5" r:id="rId11"/>
    <sheet name="MIN HR" sheetId="7" r:id="rId12"/>
    <sheet name="pao2b" sheetId="12" r:id="rId13"/>
    <sheet name="pao2a" sheetId="13" r:id="rId14"/>
    <sheet name="procedure time" sheetId="18" r:id="rId15"/>
    <sheet name="Site" sheetId="23" r:id="rId16"/>
  </sheets>
  <calcPr calcId="179017"/>
</workbook>
</file>

<file path=xl/calcChain.xml><?xml version="1.0" encoding="utf-8"?>
<calcChain xmlns="http://schemas.openxmlformats.org/spreadsheetml/2006/main">
  <c r="C18" i="13" l="1"/>
  <c r="A18" i="13"/>
  <c r="C18" i="12"/>
  <c r="A18" i="12"/>
  <c r="A17" i="7"/>
  <c r="C17" i="7"/>
  <c r="A17" i="6"/>
  <c r="C17" i="6"/>
  <c r="C18" i="5" l="1"/>
  <c r="A18" i="5"/>
  <c r="A19" i="4"/>
  <c r="C19" i="4"/>
  <c r="F21" i="2" l="1"/>
  <c r="C20" i="2"/>
  <c r="A20" i="2"/>
  <c r="C19" i="2"/>
  <c r="A19" i="2"/>
  <c r="C20" i="1"/>
  <c r="C19" i="1"/>
  <c r="E21" i="1"/>
  <c r="A20" i="1"/>
  <c r="A19" i="1"/>
</calcChain>
</file>

<file path=xl/sharedStrings.xml><?xml version="1.0" encoding="utf-8"?>
<sst xmlns="http://schemas.openxmlformats.org/spreadsheetml/2006/main" count="151" uniqueCount="19">
  <si>
    <t>CT</t>
    <phoneticPr fontId="1" type="noConversion"/>
  </si>
  <si>
    <t>67.79 ± 5.559 N=14</t>
  </si>
  <si>
    <t>60.53 ± 4.299 N=15</t>
  </si>
  <si>
    <t>F</t>
    <phoneticPr fontId="1" type="noConversion"/>
  </si>
  <si>
    <t>M</t>
    <phoneticPr fontId="1" type="noConversion"/>
  </si>
  <si>
    <t>belign</t>
    <phoneticPr fontId="1" type="noConversion"/>
  </si>
  <si>
    <t>malignant</t>
    <phoneticPr fontId="1" type="noConversion"/>
  </si>
  <si>
    <t>trachea</t>
  </si>
  <si>
    <t>bronchus</t>
  </si>
  <si>
    <t>A</t>
    <phoneticPr fontId="1" type="noConversion"/>
  </si>
  <si>
    <t>A,C</t>
    <phoneticPr fontId="1" type="noConversion"/>
  </si>
  <si>
    <t>A,B,C</t>
    <phoneticPr fontId="1" type="noConversion"/>
  </si>
  <si>
    <t>B,C,E</t>
    <phoneticPr fontId="1" type="noConversion"/>
  </si>
  <si>
    <t>B,C</t>
    <phoneticPr fontId="1" type="noConversion"/>
  </si>
  <si>
    <t>A,B</t>
    <phoneticPr fontId="1" type="noConversion"/>
  </si>
  <si>
    <t>B</t>
    <phoneticPr fontId="1" type="noConversion"/>
  </si>
  <si>
    <t>B,E</t>
    <phoneticPr fontId="1" type="noConversion"/>
  </si>
  <si>
    <t>NIV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</si>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</sst>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230071</v>
      </c>
      <c r="C2">
        <v>197901</v>
      </c>
    </row>
    <row r="3" spans="1:3">
      <c r="A3">
        <v>114175</v>
      </c>
      <c r="C3">
        <v>234203</v>
      </c>
    </row>
    <row r="4" spans="1:3">
      <c r="A4">
        <v>230987</v>
      </c>
      <c r="C4">
        <v>236652</v>
      </c>
    </row>
    <row r="5" spans="1:3">
      <c r="A5">
        <v>232769</v>
      </c>
      <c r="C5">
        <v>233195</v>
      </c>
    </row>
    <row r="6" spans="1:3">
      <c r="A6">
        <v>233364</v>
      </c>
      <c r="C6">
        <v>238656</v>
      </c>
    </row>
    <row r="7" spans="1:3">
      <c r="A7">
        <v>237690</v>
      </c>
      <c r="C7">
        <v>238712</v>
      </c>
    </row>
    <row r="8" spans="1:3">
      <c r="A8">
        <v>240818</v>
      </c>
      <c r="C8">
        <v>240629</v>
      </c>
    </row>
    <row r="9" spans="1:3">
      <c r="A9">
        <v>244545</v>
      </c>
      <c r="C9">
        <v>245721</v>
      </c>
    </row>
    <row r="10" spans="1:3">
      <c r="A10">
        <v>243615</v>
      </c>
      <c r="C10">
        <v>262308</v>
      </c>
    </row>
    <row r="11" spans="1:3">
      <c r="A11">
        <v>246031</v>
      </c>
      <c r="C11">
        <v>248695</v>
      </c>
    </row>
    <row r="12" spans="1:3">
      <c r="A12">
        <v>246847</v>
      </c>
      <c r="C12">
        <v>249385</v>
      </c>
    </row>
    <row r="13" spans="1:3">
      <c r="A13">
        <v>257978</v>
      </c>
      <c r="C13">
        <v>250542</v>
      </c>
    </row>
    <row r="14" spans="1:3">
      <c r="A14">
        <v>260013</v>
      </c>
      <c r="C14">
        <v>253898</v>
      </c>
    </row>
    <row r="15" spans="1:3">
      <c r="A15">
        <v>259987</v>
      </c>
      <c r="C15">
        <v>255587</v>
      </c>
    </row>
    <row r="16" spans="1:3">
      <c r="A16">
        <v>263060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120</v>
      </c>
      <c r="C2">
        <v>112</v>
      </c>
    </row>
    <row r="3" spans="1:3">
      <c r="A3">
        <v>118</v>
      </c>
      <c r="C3">
        <v>118</v>
      </c>
    </row>
    <row r="4" spans="1:3">
      <c r="A4">
        <v>115</v>
      </c>
      <c r="C4">
        <v>115</v>
      </c>
    </row>
    <row r="5" spans="1:3">
      <c r="A5">
        <v>120</v>
      </c>
      <c r="C5">
        <v>120</v>
      </c>
    </row>
    <row r="6" spans="1:3">
      <c r="A6">
        <v>113</v>
      </c>
      <c r="C6">
        <v>110</v>
      </c>
    </row>
    <row r="7" spans="1:3">
      <c r="A7">
        <v>118</v>
      </c>
      <c r="C7">
        <v>114</v>
      </c>
    </row>
    <row r="8" spans="1:3">
      <c r="A8">
        <v>116</v>
      </c>
      <c r="C8">
        <v>112</v>
      </c>
    </row>
    <row r="9" spans="1:3">
      <c r="A9">
        <v>114</v>
      </c>
      <c r="C9">
        <v>120</v>
      </c>
    </row>
    <row r="10" spans="1:3">
      <c r="A10">
        <v>100</v>
      </c>
      <c r="C10">
        <v>122</v>
      </c>
    </row>
    <row r="11" spans="1:3">
      <c r="A11">
        <v>102</v>
      </c>
      <c r="C11">
        <v>105</v>
      </c>
    </row>
    <row r="12" spans="1:3">
      <c r="A12">
        <v>116</v>
      </c>
      <c r="C12">
        <v>114</v>
      </c>
    </row>
    <row r="13" spans="1:3">
      <c r="A13">
        <v>112</v>
      </c>
      <c r="C13">
        <v>122</v>
      </c>
    </row>
    <row r="14" spans="1:3">
      <c r="A14">
        <v>106</v>
      </c>
      <c r="C14">
        <v>100</v>
      </c>
    </row>
    <row r="15" spans="1:3">
      <c r="A15">
        <v>98</v>
      </c>
      <c r="C15">
        <v>106</v>
      </c>
    </row>
    <row r="16" spans="1:3">
      <c r="A16">
        <v>116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8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118</v>
      </c>
      <c r="C2">
        <v>110</v>
      </c>
    </row>
    <row r="3" spans="1:3">
      <c r="A3">
        <v>120</v>
      </c>
      <c r="C3">
        <v>120</v>
      </c>
    </row>
    <row r="4" spans="1:3">
      <c r="A4">
        <v>117</v>
      </c>
      <c r="C4">
        <v>116</v>
      </c>
    </row>
    <row r="5" spans="1:3">
      <c r="A5">
        <v>124</v>
      </c>
      <c r="C5">
        <v>124</v>
      </c>
    </row>
    <row r="6" spans="1:3">
      <c r="A6">
        <v>120</v>
      </c>
      <c r="C6">
        <v>106</v>
      </c>
    </row>
    <row r="7" spans="1:3">
      <c r="A7">
        <v>115</v>
      </c>
      <c r="C7">
        <v>115</v>
      </c>
    </row>
    <row r="8" spans="1:3">
      <c r="A8">
        <v>120</v>
      </c>
      <c r="C8">
        <v>109</v>
      </c>
    </row>
    <row r="9" spans="1:3">
      <c r="A9">
        <v>110</v>
      </c>
      <c r="C9">
        <v>123</v>
      </c>
    </row>
    <row r="10" spans="1:3">
      <c r="A10">
        <v>100</v>
      </c>
      <c r="C10">
        <v>120</v>
      </c>
    </row>
    <row r="11" spans="1:3">
      <c r="A11">
        <v>102</v>
      </c>
      <c r="C11">
        <v>106</v>
      </c>
    </row>
    <row r="12" spans="1:3">
      <c r="A12">
        <v>118</v>
      </c>
      <c r="C12">
        <v>112</v>
      </c>
    </row>
    <row r="13" spans="1:3">
      <c r="A13">
        <v>112</v>
      </c>
      <c r="C13">
        <v>125</v>
      </c>
    </row>
    <row r="14" spans="1:3">
      <c r="A14">
        <v>108</v>
      </c>
      <c r="C14">
        <v>102</v>
      </c>
    </row>
    <row r="15" spans="1:3">
      <c r="A15">
        <v>130</v>
      </c>
      <c r="C15">
        <v>109</v>
      </c>
    </row>
    <row r="16" spans="1:3">
      <c r="A16">
        <v>116</v>
      </c>
    </row>
    <row r="18" spans="1:3">
      <c r="A18">
        <f>AVERAGE(A2:A16)</f>
        <v>115.33333333333333</v>
      </c>
      <c r="C18">
        <f>AVERAGE(C2:C15)</f>
        <v>114.07142857142857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7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90</v>
      </c>
      <c r="C2">
        <v>80</v>
      </c>
    </row>
    <row r="3" spans="1:3">
      <c r="A3">
        <v>88</v>
      </c>
      <c r="C3">
        <v>76</v>
      </c>
    </row>
    <row r="4" spans="1:3">
      <c r="A4">
        <v>90</v>
      </c>
      <c r="C4">
        <v>78</v>
      </c>
    </row>
    <row r="5" spans="1:3">
      <c r="A5">
        <v>86</v>
      </c>
      <c r="C5">
        <v>84</v>
      </c>
    </row>
    <row r="6" spans="1:3">
      <c r="A6">
        <v>92</v>
      </c>
      <c r="C6">
        <v>85</v>
      </c>
    </row>
    <row r="7" spans="1:3">
      <c r="A7">
        <v>78</v>
      </c>
      <c r="C7">
        <v>60</v>
      </c>
    </row>
    <row r="8" spans="1:3">
      <c r="A8">
        <v>80</v>
      </c>
      <c r="C8">
        <v>72</v>
      </c>
    </row>
    <row r="9" spans="1:3">
      <c r="A9">
        <v>102</v>
      </c>
      <c r="C9">
        <v>100</v>
      </c>
    </row>
    <row r="10" spans="1:3">
      <c r="A10">
        <v>110</v>
      </c>
      <c r="C10">
        <v>65</v>
      </c>
    </row>
    <row r="11" spans="1:3">
      <c r="A11">
        <v>78</v>
      </c>
      <c r="C11">
        <v>56</v>
      </c>
    </row>
    <row r="12" spans="1:3">
      <c r="A12">
        <v>84</v>
      </c>
      <c r="C12">
        <v>85</v>
      </c>
    </row>
    <row r="13" spans="1:3">
      <c r="A13">
        <v>98</v>
      </c>
      <c r="C13">
        <v>92</v>
      </c>
    </row>
    <row r="14" spans="1:3">
      <c r="A14">
        <v>95</v>
      </c>
      <c r="C14">
        <v>90</v>
      </c>
    </row>
    <row r="15" spans="1:3">
      <c r="A15">
        <v>85</v>
      </c>
      <c r="C15">
        <v>80</v>
      </c>
    </row>
    <row r="16" spans="1:3">
      <c r="A16">
        <v>90</v>
      </c>
    </row>
    <row r="17" spans="1:3">
      <c r="A17">
        <f>AVERAGE(A2:A16)</f>
        <v>89.733333333333334</v>
      </c>
      <c r="C17">
        <f>AVERAGE(C2:C15)</f>
        <v>78.785714285714292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8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67</v>
      </c>
      <c r="C2">
        <v>68</v>
      </c>
    </row>
    <row r="3" spans="1:3">
      <c r="A3">
        <v>78</v>
      </c>
      <c r="C3">
        <v>76</v>
      </c>
    </row>
    <row r="4" spans="1:3">
      <c r="A4">
        <v>60</v>
      </c>
      <c r="C4">
        <v>60</v>
      </c>
    </row>
    <row r="5" spans="1:3">
      <c r="A5">
        <v>70</v>
      </c>
      <c r="C5">
        <v>73</v>
      </c>
    </row>
    <row r="6" spans="1:3">
      <c r="A6">
        <v>63</v>
      </c>
      <c r="C6">
        <v>65</v>
      </c>
    </row>
    <row r="7" spans="1:3">
      <c r="A7">
        <v>77</v>
      </c>
      <c r="C7">
        <v>74</v>
      </c>
    </row>
    <row r="8" spans="1:3">
      <c r="A8">
        <v>56</v>
      </c>
      <c r="C8">
        <v>61</v>
      </c>
    </row>
    <row r="9" spans="1:3">
      <c r="A9">
        <v>63</v>
      </c>
      <c r="C9">
        <v>58</v>
      </c>
    </row>
    <row r="10" spans="1:3">
      <c r="A10">
        <v>65</v>
      </c>
      <c r="C10">
        <v>64</v>
      </c>
    </row>
    <row r="11" spans="1:3">
      <c r="A11">
        <v>72</v>
      </c>
      <c r="C11">
        <v>73</v>
      </c>
    </row>
    <row r="12" spans="1:3">
      <c r="A12">
        <v>67</v>
      </c>
      <c r="C12">
        <v>65</v>
      </c>
    </row>
    <row r="13" spans="1:3">
      <c r="A13">
        <v>70</v>
      </c>
      <c r="C13">
        <v>71</v>
      </c>
    </row>
    <row r="14" spans="1:3">
      <c r="A14">
        <v>77</v>
      </c>
      <c r="C14">
        <v>76</v>
      </c>
    </row>
    <row r="15" spans="1:3">
      <c r="A15">
        <v>56</v>
      </c>
      <c r="C15">
        <v>58</v>
      </c>
    </row>
    <row r="16" spans="1:3">
      <c r="A16">
        <v>60</v>
      </c>
    </row>
    <row r="18" spans="1:3">
      <c r="A18">
        <f>AVERAGE(A2:A16)</f>
        <v>66.733333333333334</v>
      </c>
      <c r="C18">
        <f>AVERAGE(C2:C15)</f>
        <v>67.285714285714292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80</v>
      </c>
      <c r="C2">
        <v>80</v>
      </c>
    </row>
    <row r="3" spans="1:3">
      <c r="A3">
        <v>90</v>
      </c>
      <c r="C3">
        <v>90</v>
      </c>
    </row>
    <row r="4" spans="1:3">
      <c r="A4">
        <v>70</v>
      </c>
      <c r="C4">
        <v>70</v>
      </c>
    </row>
    <row r="5" spans="1:3">
      <c r="A5">
        <v>81</v>
      </c>
      <c r="C5">
        <v>82</v>
      </c>
    </row>
    <row r="6" spans="1:3">
      <c r="A6">
        <v>76</v>
      </c>
      <c r="C6">
        <v>78</v>
      </c>
    </row>
    <row r="7" spans="1:3">
      <c r="A7">
        <v>92</v>
      </c>
      <c r="C7">
        <v>92</v>
      </c>
    </row>
    <row r="8" spans="1:3">
      <c r="A8">
        <v>70</v>
      </c>
      <c r="C8">
        <v>73</v>
      </c>
    </row>
    <row r="9" spans="1:3">
      <c r="A9">
        <v>75</v>
      </c>
      <c r="C9">
        <v>74</v>
      </c>
    </row>
    <row r="10" spans="1:3">
      <c r="A10">
        <v>81</v>
      </c>
      <c r="C10">
        <v>82</v>
      </c>
    </row>
    <row r="11" spans="1:3">
      <c r="A11">
        <v>88</v>
      </c>
      <c r="C11">
        <v>88</v>
      </c>
    </row>
    <row r="12" spans="1:3">
      <c r="A12">
        <v>79</v>
      </c>
      <c r="C12">
        <v>78</v>
      </c>
    </row>
    <row r="13" spans="1:3">
      <c r="A13">
        <v>76</v>
      </c>
      <c r="C13">
        <v>77</v>
      </c>
    </row>
    <row r="14" spans="1:3">
      <c r="A14">
        <v>94</v>
      </c>
      <c r="C14">
        <v>95</v>
      </c>
    </row>
    <row r="15" spans="1:3">
      <c r="A15">
        <v>66</v>
      </c>
      <c r="C15">
        <v>65</v>
      </c>
    </row>
    <row r="16" spans="1:3">
      <c r="A16">
        <v>80</v>
      </c>
    </row>
    <row r="18" spans="1:3">
      <c r="A18">
        <f>AVERAGE(A2:A16)</f>
        <v>79.86666666666666</v>
      </c>
      <c r="C18">
        <f>AVERAGE(C2:C15)</f>
        <v>80.285714285714292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2"/>
  <sheetViews>
    <sheetView workbookViewId="0">
      <selection activeCell="B1" sqref="B1"/>
    </sheetView>
  </sheetViews>
  <sheetFormatPr defaultRowHeight="15"/>
  <sheetData>
    <row r="1" spans="1:2">
      <c r="A1" t="s">
        <v>17</v>
      </c>
      <c r="B1" t="s">
        <v>18</v>
      </c>
    </row>
    <row r="2" spans="1:2">
      <c r="A2">
        <v>30</v>
      </c>
      <c r="B2">
        <v>60</v>
      </c>
    </row>
    <row r="3" spans="1:2">
      <c r="A3">
        <v>42</v>
      </c>
      <c r="B3">
        <v>61</v>
      </c>
    </row>
    <row r="4" spans="1:2">
      <c r="A4">
        <v>80</v>
      </c>
      <c r="B4">
        <v>58</v>
      </c>
    </row>
    <row r="5" spans="1:2">
      <c r="A5">
        <v>60</v>
      </c>
      <c r="B5">
        <v>70</v>
      </c>
    </row>
    <row r="6" spans="1:2">
      <c r="A6">
        <v>72</v>
      </c>
      <c r="B6">
        <v>80</v>
      </c>
    </row>
    <row r="7" spans="1:2">
      <c r="A7">
        <v>36</v>
      </c>
      <c r="B7">
        <v>40</v>
      </c>
    </row>
    <row r="8" spans="1:2">
      <c r="A8">
        <v>45</v>
      </c>
      <c r="B8">
        <v>42</v>
      </c>
    </row>
    <row r="9" spans="1:2">
      <c r="A9">
        <v>52</v>
      </c>
      <c r="B9">
        <v>48</v>
      </c>
    </row>
    <row r="10" spans="1:2">
      <c r="A10">
        <v>77</v>
      </c>
      <c r="B10">
        <v>80</v>
      </c>
    </row>
    <row r="11" spans="1:2">
      <c r="A11">
        <v>72</v>
      </c>
      <c r="B11">
        <v>70</v>
      </c>
    </row>
    <row r="12" spans="1:2">
      <c r="A12">
        <v>58</v>
      </c>
      <c r="B12">
        <v>90</v>
      </c>
    </row>
    <row r="13" spans="1:2">
      <c r="A13">
        <v>66</v>
      </c>
      <c r="B13">
        <v>60</v>
      </c>
    </row>
    <row r="14" spans="1:2">
      <c r="A14">
        <v>70</v>
      </c>
      <c r="B14">
        <v>120</v>
      </c>
    </row>
    <row r="15" spans="1:2">
      <c r="A15">
        <v>86</v>
      </c>
      <c r="B15">
        <v>70</v>
      </c>
    </row>
    <row r="16" spans="1:2">
      <c r="A16">
        <v>62</v>
      </c>
    </row>
    <row r="21" spans="1:7">
      <c r="A21" s="1"/>
      <c r="E21" t="s">
        <v>1</v>
      </c>
    </row>
    <row r="22" spans="1:7">
      <c r="A22" s="1"/>
      <c r="E22" t="s">
        <v>2</v>
      </c>
      <c r="G22">
        <v>0.31240000000000001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6"/>
  <sheetViews>
    <sheetView tabSelected="1"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 ht="15.75">
      <c r="A2" s="2" t="s">
        <v>8</v>
      </c>
      <c r="C2" s="2" t="s">
        <v>7</v>
      </c>
    </row>
    <row r="3" spans="1:3" ht="15.75">
      <c r="A3" s="2" t="s">
        <v>8</v>
      </c>
      <c r="C3" s="2" t="s">
        <v>7</v>
      </c>
    </row>
    <row r="4" spans="1:3" ht="15.75">
      <c r="A4" s="2" t="s">
        <v>7</v>
      </c>
      <c r="C4" s="2" t="s">
        <v>8</v>
      </c>
    </row>
    <row r="5" spans="1:3" ht="15.75">
      <c r="A5" s="2" t="s">
        <v>7</v>
      </c>
      <c r="C5" s="2" t="s">
        <v>7</v>
      </c>
    </row>
    <row r="6" spans="1:3" ht="15.75">
      <c r="A6" s="2" t="s">
        <v>7</v>
      </c>
      <c r="C6" s="2" t="s">
        <v>8</v>
      </c>
    </row>
    <row r="7" spans="1:3" ht="15.75">
      <c r="A7" s="2" t="s">
        <v>8</v>
      </c>
      <c r="C7" s="2" t="s">
        <v>8</v>
      </c>
    </row>
    <row r="8" spans="1:3" ht="15.75">
      <c r="A8" s="2" t="s">
        <v>8</v>
      </c>
      <c r="C8" s="2" t="s">
        <v>7</v>
      </c>
    </row>
    <row r="9" spans="1:3" ht="15.75">
      <c r="A9" s="2" t="s">
        <v>7</v>
      </c>
      <c r="C9" s="2" t="s">
        <v>8</v>
      </c>
    </row>
    <row r="10" spans="1:3" ht="15.75">
      <c r="A10" s="2" t="s">
        <v>8</v>
      </c>
      <c r="C10" s="2" t="s">
        <v>7</v>
      </c>
    </row>
    <row r="11" spans="1:3" ht="15.75">
      <c r="A11" s="2" t="s">
        <v>7</v>
      </c>
      <c r="C11" s="2" t="s">
        <v>8</v>
      </c>
    </row>
    <row r="12" spans="1:3" ht="15.75">
      <c r="A12" s="2" t="s">
        <v>8</v>
      </c>
      <c r="C12" s="2" t="s">
        <v>7</v>
      </c>
    </row>
    <row r="13" spans="1:3" ht="15.75">
      <c r="A13" s="2" t="s">
        <v>7</v>
      </c>
      <c r="C13" s="2" t="s">
        <v>8</v>
      </c>
    </row>
    <row r="14" spans="1:3" ht="15.75">
      <c r="A14" s="2" t="s">
        <v>8</v>
      </c>
      <c r="C14" s="2" t="s">
        <v>8</v>
      </c>
    </row>
    <row r="15" spans="1:3" ht="15.75">
      <c r="A15" s="2" t="s">
        <v>7</v>
      </c>
      <c r="C15" s="2" t="s">
        <v>8</v>
      </c>
    </row>
    <row r="16" spans="1:3" ht="15.75">
      <c r="A16" s="2" t="s">
        <v>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 t="s">
        <v>3</v>
      </c>
      <c r="C2" t="s">
        <v>3</v>
      </c>
    </row>
    <row r="3" spans="1:3">
      <c r="A3" t="s">
        <v>3</v>
      </c>
      <c r="C3" t="s">
        <v>3</v>
      </c>
    </row>
    <row r="4" spans="1:3">
      <c r="A4" t="s">
        <v>4</v>
      </c>
      <c r="C4" t="s">
        <v>4</v>
      </c>
    </row>
    <row r="5" spans="1:3">
      <c r="A5" t="s">
        <v>4</v>
      </c>
      <c r="C5" t="s">
        <v>4</v>
      </c>
    </row>
    <row r="6" spans="1:3">
      <c r="A6" t="s">
        <v>4</v>
      </c>
      <c r="C6" t="s">
        <v>4</v>
      </c>
    </row>
    <row r="7" spans="1:3">
      <c r="A7" t="s">
        <v>3</v>
      </c>
      <c r="C7" t="s">
        <v>4</v>
      </c>
    </row>
    <row r="8" spans="1:3">
      <c r="A8" t="s">
        <v>4</v>
      </c>
      <c r="C8" t="s">
        <v>4</v>
      </c>
    </row>
    <row r="9" spans="1:3">
      <c r="A9" t="s">
        <v>3</v>
      </c>
      <c r="C9" t="s">
        <v>4</v>
      </c>
    </row>
    <row r="10" spans="1:3">
      <c r="A10" t="s">
        <v>4</v>
      </c>
      <c r="C10" t="s">
        <v>3</v>
      </c>
    </row>
    <row r="11" spans="1:3">
      <c r="A11" t="s">
        <v>4</v>
      </c>
      <c r="C11" t="s">
        <v>4</v>
      </c>
    </row>
    <row r="12" spans="1:3">
      <c r="A12" t="s">
        <v>4</v>
      </c>
      <c r="C12" t="s">
        <v>3</v>
      </c>
    </row>
    <row r="13" spans="1:3">
      <c r="A13" t="s">
        <v>4</v>
      </c>
      <c r="C13" t="s">
        <v>4</v>
      </c>
    </row>
    <row r="14" spans="1:3">
      <c r="A14" t="s">
        <v>4</v>
      </c>
      <c r="C14" t="s">
        <v>4</v>
      </c>
    </row>
    <row r="15" spans="1:3">
      <c r="A15" t="s">
        <v>3</v>
      </c>
      <c r="C15" t="s">
        <v>4</v>
      </c>
    </row>
    <row r="16" spans="1:3">
      <c r="A16" t="s">
        <v>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78</v>
      </c>
      <c r="C2">
        <v>76</v>
      </c>
    </row>
    <row r="3" spans="1:3">
      <c r="A3">
        <v>44</v>
      </c>
      <c r="C3">
        <v>43</v>
      </c>
    </row>
    <row r="4" spans="1:3">
      <c r="A4">
        <v>42</v>
      </c>
      <c r="C4">
        <v>42</v>
      </c>
    </row>
    <row r="5" spans="1:3">
      <c r="A5">
        <v>44</v>
      </c>
      <c r="C5">
        <v>51</v>
      </c>
    </row>
    <row r="6" spans="1:3">
      <c r="A6">
        <v>42</v>
      </c>
      <c r="C6">
        <v>55</v>
      </c>
    </row>
    <row r="7" spans="1:3">
      <c r="A7">
        <v>28</v>
      </c>
      <c r="C7">
        <v>62</v>
      </c>
    </row>
    <row r="8" spans="1:3">
      <c r="A8">
        <v>66</v>
      </c>
      <c r="C8">
        <v>64</v>
      </c>
    </row>
    <row r="9" spans="1:3">
      <c r="A9">
        <v>64</v>
      </c>
      <c r="C9">
        <v>71</v>
      </c>
    </row>
    <row r="10" spans="1:3">
      <c r="A10">
        <v>70</v>
      </c>
      <c r="C10">
        <v>75</v>
      </c>
    </row>
    <row r="11" spans="1:3">
      <c r="A11">
        <v>58</v>
      </c>
      <c r="C11">
        <v>63</v>
      </c>
    </row>
    <row r="12" spans="1:3">
      <c r="A12">
        <v>76</v>
      </c>
      <c r="C12">
        <v>77</v>
      </c>
    </row>
    <row r="13" spans="1:3">
      <c r="A13">
        <v>81</v>
      </c>
      <c r="C13">
        <v>80</v>
      </c>
    </row>
    <row r="14" spans="1:3">
      <c r="A14">
        <v>62</v>
      </c>
      <c r="C14">
        <v>46</v>
      </c>
    </row>
    <row r="15" spans="1:3">
      <c r="A15">
        <v>59</v>
      </c>
      <c r="C15">
        <v>58</v>
      </c>
    </row>
    <row r="16" spans="1:3">
      <c r="A16">
        <v>48</v>
      </c>
    </row>
    <row r="19" spans="1:5">
      <c r="A19">
        <f>AVERAGE(A2:A18)</f>
        <v>57.466666666666669</v>
      </c>
      <c r="C19">
        <f>AVERAGE(C2:C15)</f>
        <v>61.642857142857146</v>
      </c>
    </row>
    <row r="20" spans="1:5">
      <c r="A20">
        <f>_xlfn.STDEV.P(A2:A16)</f>
        <v>15.085828522895991</v>
      </c>
      <c r="C20">
        <f>_xlfn.STDEV.P(C2:C15)</f>
        <v>12.539122450823053</v>
      </c>
    </row>
    <row r="21" spans="1:5">
      <c r="E21">
        <f>_xlfn.T.TEST(A2:A16,C2:C15,2,2)</f>
        <v>0.44258539692635823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 t="s">
        <v>6</v>
      </c>
      <c r="C2" t="s">
        <v>5</v>
      </c>
    </row>
    <row r="3" spans="1:3">
      <c r="A3" t="s">
        <v>5</v>
      </c>
      <c r="C3" t="s">
        <v>5</v>
      </c>
    </row>
    <row r="4" spans="1:3">
      <c r="A4" t="s">
        <v>6</v>
      </c>
      <c r="C4" t="s">
        <v>6</v>
      </c>
    </row>
    <row r="5" spans="1:3">
      <c r="A5" t="s">
        <v>6</v>
      </c>
      <c r="C5" t="s">
        <v>6</v>
      </c>
    </row>
    <row r="6" spans="1:3">
      <c r="A6" t="s">
        <v>5</v>
      </c>
      <c r="C6" t="s">
        <v>6</v>
      </c>
    </row>
    <row r="7" spans="1:3">
      <c r="A7" t="s">
        <v>5</v>
      </c>
      <c r="C7" t="s">
        <v>6</v>
      </c>
    </row>
    <row r="8" spans="1:3">
      <c r="A8" t="s">
        <v>6</v>
      </c>
      <c r="C8" t="s">
        <v>6</v>
      </c>
    </row>
    <row r="9" spans="1:3">
      <c r="A9" t="s">
        <v>5</v>
      </c>
      <c r="C9" t="s">
        <v>6</v>
      </c>
    </row>
    <row r="10" spans="1:3">
      <c r="A10" t="s">
        <v>6</v>
      </c>
      <c r="C10" t="s">
        <v>5</v>
      </c>
    </row>
    <row r="11" spans="1:3">
      <c r="A11" t="s">
        <v>5</v>
      </c>
      <c r="C11" t="s">
        <v>6</v>
      </c>
    </row>
    <row r="12" spans="1:3">
      <c r="A12" t="s">
        <v>6</v>
      </c>
      <c r="C12" t="s">
        <v>5</v>
      </c>
    </row>
    <row r="13" spans="1:3">
      <c r="A13" t="s">
        <v>6</v>
      </c>
      <c r="C13" t="s">
        <v>6</v>
      </c>
    </row>
    <row r="14" spans="1:3">
      <c r="A14" t="s">
        <v>6</v>
      </c>
      <c r="C14" t="s">
        <v>6</v>
      </c>
    </row>
    <row r="15" spans="1:3">
      <c r="A15" t="s">
        <v>6</v>
      </c>
      <c r="C15" t="s">
        <v>6</v>
      </c>
    </row>
    <row r="16" spans="1:3">
      <c r="A16" t="s">
        <v>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 t="s">
        <v>9</v>
      </c>
      <c r="C2" t="s">
        <v>15</v>
      </c>
    </row>
    <row r="3" spans="1:3">
      <c r="A3" t="s">
        <v>14</v>
      </c>
      <c r="C3" t="s">
        <v>16</v>
      </c>
    </row>
    <row r="4" spans="1:3">
      <c r="A4" t="s">
        <v>10</v>
      </c>
      <c r="C4" t="s">
        <v>10</v>
      </c>
    </row>
    <row r="5" spans="1:3">
      <c r="A5" t="s">
        <v>10</v>
      </c>
      <c r="C5" t="s">
        <v>10</v>
      </c>
    </row>
    <row r="6" spans="1:3">
      <c r="A6" t="s">
        <v>11</v>
      </c>
      <c r="C6" t="s">
        <v>10</v>
      </c>
    </row>
    <row r="7" spans="1:3">
      <c r="A7" t="s">
        <v>13</v>
      </c>
      <c r="C7" t="s">
        <v>10</v>
      </c>
    </row>
    <row r="8" spans="1:3">
      <c r="A8" t="s">
        <v>10</v>
      </c>
      <c r="C8" t="s">
        <v>10</v>
      </c>
    </row>
    <row r="9" spans="1:3">
      <c r="A9" t="s">
        <v>12</v>
      </c>
      <c r="C9" t="s">
        <v>10</v>
      </c>
    </row>
    <row r="10" spans="1:3">
      <c r="A10" t="s">
        <v>10</v>
      </c>
      <c r="C10" t="s">
        <v>16</v>
      </c>
    </row>
    <row r="11" spans="1:3">
      <c r="A11" t="s">
        <v>12</v>
      </c>
      <c r="C11" t="s">
        <v>10</v>
      </c>
    </row>
    <row r="12" spans="1:3">
      <c r="A12" t="s">
        <v>10</v>
      </c>
      <c r="C12" t="s">
        <v>16</v>
      </c>
    </row>
    <row r="13" spans="1:3">
      <c r="A13" t="s">
        <v>10</v>
      </c>
      <c r="C13" t="s">
        <v>10</v>
      </c>
    </row>
    <row r="14" spans="1:3">
      <c r="A14" t="s">
        <v>10</v>
      </c>
      <c r="C14" t="s">
        <v>10</v>
      </c>
    </row>
    <row r="15" spans="1:3">
      <c r="A15" t="s">
        <v>10</v>
      </c>
      <c r="C15" t="s">
        <v>10</v>
      </c>
    </row>
    <row r="16" spans="1:3">
      <c r="A16" t="s">
        <v>10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22</v>
      </c>
      <c r="C2">
        <v>20</v>
      </c>
    </row>
    <row r="3" spans="1:3">
      <c r="A3">
        <v>32</v>
      </c>
      <c r="C3">
        <v>31</v>
      </c>
    </row>
    <row r="4" spans="1:3">
      <c r="A4">
        <v>26</v>
      </c>
      <c r="C4">
        <v>26</v>
      </c>
    </row>
    <row r="5" spans="1:3">
      <c r="A5">
        <v>20</v>
      </c>
      <c r="C5">
        <v>28</v>
      </c>
    </row>
    <row r="6" spans="1:3">
      <c r="A6">
        <v>41</v>
      </c>
      <c r="C6">
        <v>32</v>
      </c>
    </row>
    <row r="7" spans="1:3">
      <c r="A7">
        <v>33</v>
      </c>
      <c r="C7">
        <v>30</v>
      </c>
    </row>
    <row r="8" spans="1:3">
      <c r="A8">
        <v>39</v>
      </c>
      <c r="C8">
        <v>56</v>
      </c>
    </row>
    <row r="9" spans="1:3">
      <c r="A9">
        <v>18</v>
      </c>
      <c r="C9">
        <v>25</v>
      </c>
    </row>
    <row r="10" spans="1:3">
      <c r="A10">
        <v>40</v>
      </c>
      <c r="C10">
        <v>38</v>
      </c>
    </row>
    <row r="11" spans="1:3">
      <c r="A11">
        <v>33</v>
      </c>
      <c r="C11">
        <v>30</v>
      </c>
    </row>
    <row r="12" spans="1:3">
      <c r="A12">
        <v>24</v>
      </c>
      <c r="C12">
        <v>22</v>
      </c>
    </row>
    <row r="13" spans="1:3">
      <c r="A13">
        <v>28</v>
      </c>
      <c r="C13">
        <v>49</v>
      </c>
    </row>
    <row r="14" spans="1:3">
      <c r="A14">
        <v>39</v>
      </c>
      <c r="C14">
        <v>49</v>
      </c>
    </row>
    <row r="15" spans="1:3">
      <c r="A15">
        <v>55</v>
      </c>
      <c r="C15">
        <v>56</v>
      </c>
    </row>
    <row r="16" spans="1:3">
      <c r="A16">
        <v>46</v>
      </c>
    </row>
    <row r="19" spans="1:6">
      <c r="A19">
        <f>AVERAGE(A2:A16)</f>
        <v>33.06666666666667</v>
      </c>
      <c r="C19">
        <f>AVERAGE(C2:C15)</f>
        <v>35.142857142857146</v>
      </c>
    </row>
    <row r="20" spans="1:6">
      <c r="A20">
        <f>_xlfn.STDEV.P(A2:A16)</f>
        <v>10.0297335735081</v>
      </c>
      <c r="C20">
        <f>_xlfn.STDEV.P(C2:C15)</f>
        <v>11.897521607804007</v>
      </c>
    </row>
    <row r="21" spans="1:6">
      <c r="F21">
        <f>_xlfn.T.TEST(A2:A16,C2:C15,2,2)</f>
        <v>0.62713703646192975</v>
      </c>
    </row>
    <row r="22" spans="1:6">
      <c r="A22" t="s">
        <v>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140</v>
      </c>
      <c r="C2">
        <v>138</v>
      </c>
    </row>
    <row r="3" spans="1:3">
      <c r="A3">
        <v>140</v>
      </c>
      <c r="C3">
        <v>140</v>
      </c>
    </row>
    <row r="4" spans="1:3">
      <c r="A4">
        <v>151</v>
      </c>
      <c r="C4">
        <v>144</v>
      </c>
    </row>
    <row r="5" spans="1:3">
      <c r="A5">
        <v>137</v>
      </c>
      <c r="C5">
        <v>135</v>
      </c>
    </row>
    <row r="6" spans="1:3">
      <c r="A6">
        <v>138</v>
      </c>
      <c r="C6">
        <v>155</v>
      </c>
    </row>
    <row r="7" spans="1:3">
      <c r="A7">
        <v>146</v>
      </c>
      <c r="C7">
        <v>135</v>
      </c>
    </row>
    <row r="8" spans="1:3">
      <c r="A8">
        <v>156</v>
      </c>
      <c r="C8">
        <v>138</v>
      </c>
    </row>
    <row r="9" spans="1:3">
      <c r="A9">
        <v>120</v>
      </c>
      <c r="C9">
        <v>142</v>
      </c>
    </row>
    <row r="10" spans="1:3">
      <c r="A10">
        <v>135</v>
      </c>
      <c r="C10">
        <v>130</v>
      </c>
    </row>
    <row r="11" spans="1:3">
      <c r="A11">
        <v>135</v>
      </c>
      <c r="C11">
        <v>152</v>
      </c>
    </row>
    <row r="12" spans="1:3">
      <c r="A12">
        <v>142</v>
      </c>
      <c r="C12">
        <v>135</v>
      </c>
    </row>
    <row r="13" spans="1:3">
      <c r="A13">
        <v>134</v>
      </c>
      <c r="C13">
        <v>130</v>
      </c>
    </row>
    <row r="14" spans="1:3">
      <c r="A14">
        <v>128</v>
      </c>
      <c r="C14">
        <v>125</v>
      </c>
    </row>
    <row r="15" spans="1:3">
      <c r="A15">
        <v>145</v>
      </c>
      <c r="C15">
        <v>135</v>
      </c>
    </row>
    <row r="16" spans="1:3">
      <c r="A16">
        <v>142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142</v>
      </c>
      <c r="C2">
        <v>142</v>
      </c>
    </row>
    <row r="3" spans="1:3">
      <c r="A3">
        <v>139</v>
      </c>
      <c r="C3">
        <v>136</v>
      </c>
    </row>
    <row r="4" spans="1:3">
      <c r="A4">
        <v>150</v>
      </c>
      <c r="C4">
        <v>145</v>
      </c>
    </row>
    <row r="5" spans="1:3">
      <c r="A5">
        <v>136</v>
      </c>
      <c r="C5">
        <v>134</v>
      </c>
    </row>
    <row r="6" spans="1:3">
      <c r="A6">
        <v>140</v>
      </c>
      <c r="C6">
        <v>156</v>
      </c>
    </row>
    <row r="7" spans="1:3">
      <c r="A7">
        <v>144</v>
      </c>
      <c r="C7">
        <v>134</v>
      </c>
    </row>
    <row r="8" spans="1:3">
      <c r="A8">
        <v>160</v>
      </c>
      <c r="C8">
        <v>140</v>
      </c>
    </row>
    <row r="9" spans="1:3">
      <c r="A9">
        <v>124</v>
      </c>
      <c r="C9">
        <v>140</v>
      </c>
    </row>
    <row r="10" spans="1:3">
      <c r="A10">
        <v>136</v>
      </c>
      <c r="C10">
        <v>130</v>
      </c>
    </row>
    <row r="11" spans="1:3">
      <c r="A11">
        <v>130</v>
      </c>
      <c r="C11">
        <v>154</v>
      </c>
    </row>
    <row r="12" spans="1:3">
      <c r="A12">
        <v>140</v>
      </c>
      <c r="C12">
        <v>132</v>
      </c>
    </row>
    <row r="13" spans="1:3">
      <c r="A13">
        <v>138</v>
      </c>
      <c r="C13">
        <v>132</v>
      </c>
    </row>
    <row r="14" spans="1:3">
      <c r="A14">
        <v>126</v>
      </c>
      <c r="C14">
        <v>122</v>
      </c>
    </row>
    <row r="15" spans="1:3">
      <c r="A15">
        <v>148</v>
      </c>
      <c r="C15">
        <v>134</v>
      </c>
    </row>
    <row r="16" spans="1:3">
      <c r="A16">
        <v>145</v>
      </c>
    </row>
    <row r="19" spans="1:3">
      <c r="A19">
        <f>AVERAGE(A2:A16)</f>
        <v>139.86666666666667</v>
      </c>
      <c r="C19">
        <f>AVERAGE(C2:C15)</f>
        <v>137.92857142857142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7"/>
  <sheetViews>
    <sheetView workbookViewId="0">
      <selection activeCell="C1" sqref="C1"/>
    </sheetView>
  </sheetViews>
  <sheetFormatPr defaultRowHeight="15"/>
  <sheetData>
    <row r="1" spans="1:3">
      <c r="A1" t="s">
        <v>17</v>
      </c>
      <c r="C1" t="s">
        <v>18</v>
      </c>
    </row>
    <row r="2" spans="1:3">
      <c r="A2">
        <v>132</v>
      </c>
      <c r="C2">
        <v>122</v>
      </c>
    </row>
    <row r="3" spans="1:3">
      <c r="A3">
        <v>128</v>
      </c>
      <c r="C3">
        <v>112</v>
      </c>
    </row>
    <row r="4" spans="1:3">
      <c r="A4">
        <v>105</v>
      </c>
      <c r="C4">
        <v>92</v>
      </c>
    </row>
    <row r="5" spans="1:3">
      <c r="A5">
        <v>118</v>
      </c>
      <c r="C5">
        <v>106</v>
      </c>
    </row>
    <row r="6" spans="1:3">
      <c r="A6">
        <v>105</v>
      </c>
      <c r="C6">
        <v>100</v>
      </c>
    </row>
    <row r="7" spans="1:3">
      <c r="A7">
        <v>112</v>
      </c>
      <c r="C7">
        <v>90</v>
      </c>
    </row>
    <row r="8" spans="1:3">
      <c r="A8">
        <v>125</v>
      </c>
      <c r="C8">
        <v>110</v>
      </c>
    </row>
    <row r="9" spans="1:3">
      <c r="A9">
        <v>132</v>
      </c>
      <c r="C9">
        <v>120</v>
      </c>
    </row>
    <row r="10" spans="1:3">
      <c r="A10">
        <v>116</v>
      </c>
      <c r="C10">
        <v>115</v>
      </c>
    </row>
    <row r="11" spans="1:3">
      <c r="A11">
        <v>108</v>
      </c>
      <c r="C11">
        <v>100</v>
      </c>
    </row>
    <row r="12" spans="1:3">
      <c r="A12">
        <v>135</v>
      </c>
      <c r="C12">
        <v>96</v>
      </c>
    </row>
    <row r="13" spans="1:3">
      <c r="A13">
        <v>118</v>
      </c>
      <c r="C13">
        <v>105</v>
      </c>
    </row>
    <row r="14" spans="1:3">
      <c r="A14">
        <v>122</v>
      </c>
      <c r="C14">
        <v>110</v>
      </c>
    </row>
    <row r="15" spans="1:3">
      <c r="A15">
        <v>128</v>
      </c>
      <c r="C15">
        <v>118</v>
      </c>
    </row>
    <row r="16" spans="1:3">
      <c r="A16">
        <v>140</v>
      </c>
    </row>
    <row r="17" spans="1:3">
      <c r="A17">
        <f>AVERAGE(A2:A16)</f>
        <v>121.6</v>
      </c>
      <c r="C17">
        <f>AVERAGE(C2:C15)</f>
        <v>106.85714285714286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ID</vt:lpstr>
      <vt:lpstr>Gender</vt:lpstr>
      <vt:lpstr>Age</vt:lpstr>
      <vt:lpstr>Diagnosis</vt:lpstr>
      <vt:lpstr>Procedure</vt:lpstr>
      <vt:lpstr>rise of CT</vt:lpstr>
      <vt:lpstr>basal BP</vt:lpstr>
      <vt:lpstr>HBP</vt:lpstr>
      <vt:lpstr>LBP</vt:lpstr>
      <vt:lpstr>basal HR</vt:lpstr>
      <vt:lpstr>MAX HR</vt:lpstr>
      <vt:lpstr>MIN HR</vt:lpstr>
      <vt:lpstr>pao2b</vt:lpstr>
      <vt:lpstr>pao2a</vt:lpstr>
      <vt:lpstr>procedure time</vt:lpstr>
      <vt:lpstr>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cxk</dc:creator>
  <cp:lastModifiedBy>none</cp:lastModifiedBy>
  <dcterms:created xsi:type="dcterms:W3CDTF">2017-03-25T03:18:45Z</dcterms:created>
  <dcterms:modified xsi:type="dcterms:W3CDTF">2018-06-12T03:34:02Z</dcterms:modified>
</cp:coreProperties>
</file>