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课题\Hspa1l\文章原始数据\Hspa1l data-for submit\For Peer J\Hspa1l data for submit\替换\"/>
    </mc:Choice>
  </mc:AlternateContent>
  <xr:revisionPtr revIDLastSave="0" documentId="13_ncr:1_{F124BCA6-AD5C-4A34-B5EC-D48B33E54286}" xr6:coauthVersionLast="45" xr6:coauthVersionMax="45" xr10:uidLastSave="{00000000-0000-0000-0000-000000000000}"/>
  <bookViews>
    <workbookView xWindow="460" yWindow="590" windowWidth="10620" windowHeight="8610" xr2:uid="{464E4611-316A-44A8-A4C6-DE55B71F61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E165" i="1"/>
  <c r="F165" i="1" s="1"/>
  <c r="F164" i="1"/>
  <c r="G164" i="1" s="1"/>
  <c r="E164" i="1"/>
  <c r="E163" i="1"/>
  <c r="F163" i="1" s="1"/>
  <c r="E162" i="1"/>
  <c r="F162" i="1" s="1"/>
  <c r="G162" i="1" s="1"/>
  <c r="E161" i="1"/>
  <c r="F161" i="1" s="1"/>
  <c r="E160" i="1"/>
  <c r="F160" i="1" s="1"/>
  <c r="F159" i="1"/>
  <c r="E159" i="1"/>
  <c r="E158" i="1"/>
  <c r="F158" i="1" s="1"/>
  <c r="G158" i="1" s="1"/>
  <c r="F157" i="1"/>
  <c r="E157" i="1"/>
  <c r="G156" i="1"/>
  <c r="F156" i="1"/>
  <c r="E156" i="1"/>
  <c r="F155" i="1"/>
  <c r="E155" i="1"/>
  <c r="G154" i="1"/>
  <c r="F154" i="1"/>
  <c r="E154" i="1"/>
  <c r="F153" i="1"/>
  <c r="E153" i="1"/>
  <c r="F152" i="1"/>
  <c r="G152" i="1" s="1"/>
  <c r="E152" i="1"/>
  <c r="F151" i="1"/>
  <c r="E151" i="1"/>
  <c r="F150" i="1"/>
  <c r="G150" i="1" s="1"/>
  <c r="E150" i="1"/>
  <c r="E149" i="1"/>
  <c r="F149" i="1" s="1"/>
  <c r="F148" i="1"/>
  <c r="G148" i="1" s="1"/>
  <c r="E148" i="1"/>
  <c r="E147" i="1"/>
  <c r="F147" i="1" s="1"/>
  <c r="F146" i="1"/>
  <c r="E146" i="1"/>
  <c r="F145" i="1"/>
  <c r="E145" i="1"/>
  <c r="F144" i="1"/>
  <c r="G144" i="1" s="1"/>
  <c r="E144" i="1"/>
  <c r="E143" i="1"/>
  <c r="F143" i="1" s="1"/>
  <c r="F142" i="1"/>
  <c r="G142" i="1" s="1"/>
  <c r="E142" i="1"/>
  <c r="E141" i="1"/>
  <c r="F141" i="1" s="1"/>
  <c r="E140" i="1"/>
  <c r="F140" i="1" s="1"/>
  <c r="E139" i="1"/>
  <c r="F139" i="1" s="1"/>
  <c r="E138" i="1"/>
  <c r="F138" i="1" s="1"/>
  <c r="G138" i="1" s="1"/>
  <c r="F137" i="1"/>
  <c r="E137" i="1"/>
  <c r="E136" i="1"/>
  <c r="F136" i="1" s="1"/>
  <c r="G136" i="1" s="1"/>
  <c r="F135" i="1"/>
  <c r="E135" i="1"/>
  <c r="G134" i="1"/>
  <c r="F134" i="1"/>
  <c r="E134" i="1"/>
  <c r="F133" i="1"/>
  <c r="E133" i="1"/>
  <c r="G132" i="1"/>
  <c r="F132" i="1"/>
  <c r="E132" i="1"/>
  <c r="F131" i="1"/>
  <c r="E131" i="1"/>
  <c r="F130" i="1"/>
  <c r="G130" i="1" s="1"/>
  <c r="E130" i="1"/>
  <c r="F129" i="1"/>
  <c r="E129" i="1"/>
  <c r="G128" i="1"/>
  <c r="F128" i="1"/>
  <c r="E128" i="1"/>
  <c r="E127" i="1"/>
  <c r="F127" i="1" s="1"/>
  <c r="F126" i="1"/>
  <c r="G126" i="1" s="1"/>
  <c r="E126" i="1"/>
  <c r="E124" i="1"/>
  <c r="F124" i="1" s="1"/>
  <c r="E123" i="1"/>
  <c r="F123" i="1" s="1"/>
  <c r="G123" i="1" s="1"/>
  <c r="E122" i="1"/>
  <c r="F122" i="1" s="1"/>
  <c r="E121" i="1"/>
  <c r="F121" i="1" s="1"/>
  <c r="G121" i="1" s="1"/>
  <c r="E120" i="1"/>
  <c r="F120" i="1" s="1"/>
  <c r="E119" i="1"/>
  <c r="F119" i="1" s="1"/>
  <c r="F118" i="1"/>
  <c r="E118" i="1"/>
  <c r="E117" i="1"/>
  <c r="F117" i="1" s="1"/>
  <c r="G117" i="1" s="1"/>
  <c r="E116" i="1"/>
  <c r="F116" i="1" s="1"/>
  <c r="G115" i="1" s="1"/>
  <c r="F115" i="1"/>
  <c r="E115" i="1"/>
  <c r="F114" i="1"/>
  <c r="E114" i="1"/>
  <c r="E113" i="1"/>
  <c r="F113" i="1" s="1"/>
  <c r="G113" i="1" s="1"/>
  <c r="F112" i="1"/>
  <c r="E112" i="1"/>
  <c r="F111" i="1"/>
  <c r="G111" i="1" s="1"/>
  <c r="E111" i="1"/>
  <c r="E110" i="1"/>
  <c r="F110" i="1" s="1"/>
  <c r="F109" i="1"/>
  <c r="E109" i="1"/>
  <c r="E108" i="1"/>
  <c r="F108" i="1" s="1"/>
  <c r="E107" i="1"/>
  <c r="F107" i="1" s="1"/>
  <c r="G107" i="1" s="1"/>
  <c r="E106" i="1"/>
  <c r="F106" i="1" s="1"/>
  <c r="F105" i="1"/>
  <c r="G105" i="1" s="1"/>
  <c r="E105" i="1"/>
  <c r="E104" i="1"/>
  <c r="F104" i="1" s="1"/>
  <c r="F103" i="1"/>
  <c r="E103" i="1"/>
  <c r="E102" i="1"/>
  <c r="F102" i="1" s="1"/>
  <c r="E101" i="1"/>
  <c r="F101" i="1" s="1"/>
  <c r="G101" i="1" s="1"/>
  <c r="E100" i="1"/>
  <c r="F100" i="1" s="1"/>
  <c r="E99" i="1"/>
  <c r="F99" i="1" s="1"/>
  <c r="G99" i="1" s="1"/>
  <c r="E98" i="1"/>
  <c r="F98" i="1" s="1"/>
  <c r="E97" i="1"/>
  <c r="F97" i="1" s="1"/>
  <c r="G97" i="1" s="1"/>
  <c r="F96" i="1"/>
  <c r="E96" i="1"/>
  <c r="E95" i="1"/>
  <c r="F95" i="1" s="1"/>
  <c r="G95" i="1" s="1"/>
  <c r="F94" i="1"/>
  <c r="E94" i="1"/>
  <c r="G93" i="1"/>
  <c r="F93" i="1"/>
  <c r="E93" i="1"/>
  <c r="F92" i="1"/>
  <c r="E92" i="1"/>
  <c r="F91" i="1"/>
  <c r="G91" i="1" s="1"/>
  <c r="E91" i="1"/>
  <c r="F90" i="1"/>
  <c r="E90" i="1"/>
  <c r="F89" i="1"/>
  <c r="G89" i="1" s="1"/>
  <c r="E89" i="1"/>
  <c r="E88" i="1"/>
  <c r="F88" i="1" s="1"/>
  <c r="G87" i="1" s="1"/>
  <c r="F87" i="1"/>
  <c r="E87" i="1"/>
  <c r="E86" i="1"/>
  <c r="F86" i="1" s="1"/>
  <c r="F85" i="1"/>
  <c r="E85" i="1"/>
  <c r="E83" i="1"/>
  <c r="F83" i="1" s="1"/>
  <c r="E82" i="1"/>
  <c r="F82" i="1" s="1"/>
  <c r="G82" i="1" s="1"/>
  <c r="E81" i="1"/>
  <c r="F81" i="1" s="1"/>
  <c r="E80" i="1"/>
  <c r="F80" i="1" s="1"/>
  <c r="E79" i="1"/>
  <c r="F79" i="1" s="1"/>
  <c r="E78" i="1"/>
  <c r="F78" i="1" s="1"/>
  <c r="G78" i="1" s="1"/>
  <c r="F77" i="1"/>
  <c r="E77" i="1"/>
  <c r="E76" i="1"/>
  <c r="F76" i="1" s="1"/>
  <c r="G76" i="1" s="1"/>
  <c r="E75" i="1"/>
  <c r="F75" i="1" s="1"/>
  <c r="G74" i="1" s="1"/>
  <c r="F74" i="1"/>
  <c r="E74" i="1"/>
  <c r="F73" i="1"/>
  <c r="E73" i="1"/>
  <c r="E72" i="1"/>
  <c r="F72" i="1" s="1"/>
  <c r="G72" i="1" s="1"/>
  <c r="F71" i="1"/>
  <c r="E71" i="1"/>
  <c r="F70" i="1"/>
  <c r="G70" i="1" s="1"/>
  <c r="E70" i="1"/>
  <c r="E69" i="1"/>
  <c r="F69" i="1" s="1"/>
  <c r="F68" i="1"/>
  <c r="G68" i="1" s="1"/>
  <c r="E68" i="1"/>
  <c r="E67" i="1"/>
  <c r="F67" i="1" s="1"/>
  <c r="E66" i="1"/>
  <c r="F66" i="1" s="1"/>
  <c r="G66" i="1" s="1"/>
  <c r="E65" i="1"/>
  <c r="F65" i="1" s="1"/>
  <c r="F64" i="1"/>
  <c r="G64" i="1" s="1"/>
  <c r="E64" i="1"/>
  <c r="E63" i="1"/>
  <c r="F63" i="1" s="1"/>
  <c r="F62" i="1"/>
  <c r="G62" i="1" s="1"/>
  <c r="E62" i="1"/>
  <c r="E61" i="1"/>
  <c r="F61" i="1" s="1"/>
  <c r="E60" i="1"/>
  <c r="F60" i="1" s="1"/>
  <c r="G60" i="1" s="1"/>
  <c r="E59" i="1"/>
  <c r="F59" i="1" s="1"/>
  <c r="E58" i="1"/>
  <c r="F58" i="1" s="1"/>
  <c r="G58" i="1" s="1"/>
  <c r="E57" i="1"/>
  <c r="F57" i="1" s="1"/>
  <c r="E56" i="1"/>
  <c r="F56" i="1" s="1"/>
  <c r="G56" i="1" s="1"/>
  <c r="F55" i="1"/>
  <c r="E55" i="1"/>
  <c r="E54" i="1"/>
  <c r="F54" i="1" s="1"/>
  <c r="G54" i="1" s="1"/>
  <c r="E53" i="1"/>
  <c r="F53" i="1" s="1"/>
  <c r="G52" i="1" s="1"/>
  <c r="F52" i="1"/>
  <c r="E52" i="1"/>
  <c r="F51" i="1"/>
  <c r="E51" i="1"/>
  <c r="E50" i="1"/>
  <c r="F50" i="1" s="1"/>
  <c r="G50" i="1" s="1"/>
  <c r="F49" i="1"/>
  <c r="E49" i="1"/>
  <c r="F48" i="1"/>
  <c r="G48" i="1" s="1"/>
  <c r="E48" i="1"/>
  <c r="E47" i="1"/>
  <c r="F47" i="1" s="1"/>
  <c r="G46" i="1" s="1"/>
  <c r="F46" i="1"/>
  <c r="E46" i="1"/>
  <c r="E45" i="1"/>
  <c r="F45" i="1" s="1"/>
  <c r="F44" i="1"/>
  <c r="G44" i="1" s="1"/>
  <c r="E44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G37" i="1" s="1"/>
  <c r="F36" i="1"/>
  <c r="E36" i="1"/>
  <c r="E35" i="1"/>
  <c r="F35" i="1" s="1"/>
  <c r="G35" i="1" s="1"/>
  <c r="E34" i="1"/>
  <c r="F34" i="1" s="1"/>
  <c r="G33" i="1" s="1"/>
  <c r="F33" i="1"/>
  <c r="E33" i="1"/>
  <c r="F32" i="1"/>
  <c r="E32" i="1"/>
  <c r="E31" i="1"/>
  <c r="F31" i="1" s="1"/>
  <c r="G31" i="1" s="1"/>
  <c r="F30" i="1"/>
  <c r="E30" i="1"/>
  <c r="F29" i="1"/>
  <c r="G29" i="1" s="1"/>
  <c r="E29" i="1"/>
  <c r="E28" i="1"/>
  <c r="F28" i="1" s="1"/>
  <c r="F27" i="1"/>
  <c r="G27" i="1" s="1"/>
  <c r="E27" i="1"/>
  <c r="E26" i="1"/>
  <c r="F26" i="1" s="1"/>
  <c r="E25" i="1"/>
  <c r="F25" i="1" s="1"/>
  <c r="E24" i="1"/>
  <c r="F24" i="1" s="1"/>
  <c r="F23" i="1"/>
  <c r="E23" i="1"/>
  <c r="E22" i="1"/>
  <c r="F22" i="1" s="1"/>
  <c r="F21" i="1"/>
  <c r="G21" i="1" s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G13" i="1" s="1"/>
  <c r="E12" i="1"/>
  <c r="F12" i="1" s="1"/>
  <c r="G11" i="1" s="1"/>
  <c r="F11" i="1"/>
  <c r="E11" i="1"/>
  <c r="F10" i="1"/>
  <c r="E10" i="1"/>
  <c r="E9" i="1"/>
  <c r="F9" i="1" s="1"/>
  <c r="G9" i="1" s="1"/>
  <c r="F8" i="1"/>
  <c r="E8" i="1"/>
  <c r="F7" i="1"/>
  <c r="G7" i="1" s="1"/>
  <c r="E7" i="1"/>
  <c r="E6" i="1"/>
  <c r="F6" i="1" s="1"/>
  <c r="G5" i="1" s="1"/>
  <c r="F5" i="1"/>
  <c r="E5" i="1"/>
  <c r="E4" i="1"/>
  <c r="F4" i="1" s="1"/>
  <c r="H105" i="1" l="1"/>
  <c r="H127" i="1"/>
  <c r="G19" i="1"/>
  <c r="G25" i="1"/>
  <c r="G85" i="1"/>
  <c r="G160" i="1"/>
  <c r="H44" i="1"/>
  <c r="H46" i="1"/>
  <c r="H86" i="1"/>
  <c r="G80" i="1"/>
  <c r="H45" i="1" s="1"/>
  <c r="G119" i="1"/>
  <c r="H64" i="1"/>
  <c r="G15" i="1"/>
  <c r="H4" i="1" s="1"/>
  <c r="G39" i="1"/>
  <c r="G103" i="1"/>
  <c r="G109" i="1"/>
  <c r="G140" i="1"/>
  <c r="H126" i="1" s="1"/>
  <c r="G17" i="1"/>
  <c r="G23" i="1"/>
  <c r="G41" i="1"/>
  <c r="G146" i="1"/>
  <c r="H146" i="1" s="1"/>
  <c r="H23" i="1" l="1"/>
  <c r="H128" i="1"/>
  <c r="H85" i="1"/>
  <c r="H87" i="1"/>
  <c r="H5" i="1"/>
</calcChain>
</file>

<file path=xl/sharedStrings.xml><?xml version="1.0" encoding="utf-8"?>
<sst xmlns="http://schemas.openxmlformats.org/spreadsheetml/2006/main" count="333" uniqueCount="33">
  <si>
    <t>Ct</t>
    <phoneticPr fontId="4" type="noConversion"/>
  </si>
  <si>
    <r>
      <t>△</t>
    </r>
    <r>
      <rPr>
        <sz val="11"/>
        <color theme="1"/>
        <rFont val="等线"/>
        <family val="2"/>
        <charset val="134"/>
        <scheme val="minor"/>
      </rPr>
      <t>Ct</t>
    </r>
  </si>
  <si>
    <r>
      <t>2^</t>
    </r>
    <r>
      <rPr>
        <sz val="10"/>
        <rFont val="宋体"/>
        <family val="3"/>
        <charset val="134"/>
      </rPr>
      <t>△</t>
    </r>
    <r>
      <rPr>
        <sz val="11"/>
        <color theme="1"/>
        <rFont val="等线"/>
        <family val="2"/>
        <charset val="134"/>
        <scheme val="minor"/>
      </rPr>
      <t>Ct</t>
    </r>
  </si>
  <si>
    <t>average</t>
    <phoneticPr fontId="4" type="noConversion"/>
  </si>
  <si>
    <t>ttest</t>
    <phoneticPr fontId="4" type="noConversion"/>
  </si>
  <si>
    <t>hspa1a</t>
    <phoneticPr fontId="4" type="noConversion"/>
  </si>
  <si>
    <t>18s</t>
    <phoneticPr fontId="4" type="noConversion"/>
  </si>
  <si>
    <t>hspa1a</t>
  </si>
  <si>
    <t>hspa1b</t>
    <phoneticPr fontId="4" type="noConversion"/>
  </si>
  <si>
    <t>hspa1b</t>
  </si>
  <si>
    <t>hspa1l</t>
    <phoneticPr fontId="4" type="noConversion"/>
  </si>
  <si>
    <t>hspa1l</t>
  </si>
  <si>
    <t>hspa2</t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</si>
  <si>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</si>
  <si>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</si>
  <si>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</si>
  <si>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</si>
  <si>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</si>
  <si>
    <r>
      <t>Heat-Hspa1l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</si>
  <si>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Heat-Hspa1l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-2</t>
    </r>
    <phoneticPr fontId="2" type="noConversion"/>
  </si>
  <si>
    <r>
      <t>Heat-Hspa1l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-3</t>
    </r>
    <phoneticPr fontId="2" type="noConversion"/>
  </si>
  <si>
    <r>
      <t>Heat-Hspa1l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-4</t>
    </r>
    <phoneticPr fontId="2" type="noConversion"/>
  </si>
  <si>
    <r>
      <t>Heat-Hspa1l</t>
    </r>
    <r>
      <rPr>
        <vertAlign val="superscript"/>
        <sz val="11"/>
        <rFont val="等线"/>
        <family val="3"/>
        <charset val="134"/>
        <scheme val="minor"/>
      </rPr>
      <t>+/+</t>
    </r>
    <r>
      <rPr>
        <sz val="11"/>
        <rFont val="等线"/>
        <family val="3"/>
        <charset val="134"/>
        <scheme val="minor"/>
      </rPr>
      <t>-5</t>
    </r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</si>
  <si>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</si>
  <si>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</si>
  <si>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</si>
  <si>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</si>
  <si>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</si>
  <si>
    <r>
      <t>Heat-Hspa1l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-1</t>
    </r>
    <phoneticPr fontId="2" type="noConversion"/>
  </si>
  <si>
    <r>
      <t>Heat-Hspa1l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-2</t>
    </r>
    <r>
      <rPr>
        <sz val="11"/>
        <color theme="1"/>
        <rFont val="等线"/>
        <family val="2"/>
        <scheme val="minor"/>
      </rPr>
      <t/>
    </r>
  </si>
  <si>
    <r>
      <t>Heat-Hspa1l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-3</t>
    </r>
    <r>
      <rPr>
        <sz val="11"/>
        <color theme="1"/>
        <rFont val="等线"/>
        <family val="2"/>
        <scheme val="minor"/>
      </rPr>
      <t/>
    </r>
  </si>
  <si>
    <r>
      <t>Heat-Hspa1l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-4</t>
    </r>
    <r>
      <rPr>
        <sz val="11"/>
        <color theme="1"/>
        <rFont val="等线"/>
        <family val="2"/>
        <scheme val="minor"/>
      </rPr>
      <t/>
    </r>
  </si>
  <si>
    <r>
      <t>Heat-Hspa1l</t>
    </r>
    <r>
      <rPr>
        <vertAlign val="superscript"/>
        <sz val="11"/>
        <rFont val="等线"/>
        <family val="3"/>
        <charset val="134"/>
        <scheme val="minor"/>
      </rPr>
      <t>-/-</t>
    </r>
    <r>
      <rPr>
        <sz val="11"/>
        <rFont val="等线"/>
        <family val="3"/>
        <charset val="134"/>
        <scheme val="minor"/>
      </rPr>
      <t>-5</t>
    </r>
    <r>
      <rPr>
        <sz val="11"/>
        <color theme="1"/>
        <rFont val="等线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</si>
</sst>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"/>
    <numFmt numFmtId="177" formatCode="#,##0.00000000000_ "/>
    <numFmt numFmtId="178" formatCode="#,##0.000000000000000000_ "/>
  </numFmts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vertAlign val="superscript"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176" fontId="0" fillId="0" borderId="0" xfId="0" applyNumberFormat="1" applyAlignment="1"/>
    <xf numFmtId="177" fontId="0" fillId="0" borderId="0" xfId="0" applyNumberFormat="1" applyAlignment="1"/>
    <xf numFmtId="178" fontId="3" fillId="0" borderId="0" xfId="0" applyNumberFormat="1" applyFont="1" applyAlignment="1"/>
    <xf numFmtId="178" fontId="0" fillId="0" borderId="0" xfId="0" applyNumberFormat="1" applyAlignment="1"/>
    <xf numFmtId="176" fontId="3" fillId="0" borderId="0" xfId="0" applyNumberFormat="1" applyFont="1" applyAlignment="1"/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9E6D-AD10-4C7B-AD6D-E94011C59121}">
  <dimension ref="A1:H165"/>
  <sheetViews>
    <sheetView tabSelected="1" topLeftCell="A153" workbookViewId="0">
      <selection activeCell="A126" sqref="A126:A165"/>
    </sheetView>
  </sheetViews>
  <sheetFormatPr defaultRowHeight="14" x14ac:dyDescent="0.3"/>
  <cols>
    <col min="1" max="1" width="17.58203125" customWidth="1"/>
    <col min="5" max="5" width="16.4140625" bestFit="1" customWidth="1"/>
    <col min="6" max="6" width="20.33203125" bestFit="1" customWidth="1"/>
    <col min="7" max="7" width="21.9140625" bestFit="1" customWidth="1"/>
    <col min="8" max="8" width="12.5" bestFit="1" customWidth="1"/>
  </cols>
  <sheetData>
    <row r="1" spans="1:8" x14ac:dyDescent="0.3">
      <c r="A1" s="1"/>
      <c r="B1" s="1"/>
      <c r="C1" s="2" t="s">
        <v>0</v>
      </c>
      <c r="D1" s="2" t="s">
        <v>0</v>
      </c>
      <c r="E1" s="3" t="s">
        <v>1</v>
      </c>
      <c r="F1" s="1" t="s">
        <v>2</v>
      </c>
      <c r="G1" s="2" t="s">
        <v>3</v>
      </c>
      <c r="H1" s="2" t="s">
        <v>4</v>
      </c>
    </row>
    <row r="2" spans="1:8" x14ac:dyDescent="0.3">
      <c r="A2" s="1"/>
      <c r="B2" s="1"/>
      <c r="C2" s="2" t="s">
        <v>5</v>
      </c>
      <c r="D2" s="2" t="s">
        <v>6</v>
      </c>
      <c r="E2" s="1"/>
      <c r="F2" s="1"/>
      <c r="G2" s="1"/>
      <c r="H2" s="1"/>
    </row>
    <row r="3" spans="1:8" ht="16.5" x14ac:dyDescent="0.3">
      <c r="A3" s="9" t="s">
        <v>13</v>
      </c>
      <c r="B3" s="1" t="s">
        <v>7</v>
      </c>
      <c r="C3" s="4">
        <v>27.022455215454102</v>
      </c>
      <c r="D3" s="4">
        <v>7.827540397644043</v>
      </c>
      <c r="E3" s="5">
        <f>D3-C3</f>
        <v>-19.194914817810059</v>
      </c>
      <c r="F3" s="6">
        <f>2^E3</f>
        <v>1.6663064508404521E-6</v>
      </c>
      <c r="G3" s="7">
        <f>AVERAGE(F3:F4)</f>
        <v>2.2330991092382317E-6</v>
      </c>
      <c r="H3" s="1">
        <f>TTEST(G3:G12,G13:G22,2,2)</f>
        <v>8.2168935052291327E-7</v>
      </c>
    </row>
    <row r="4" spans="1:8" ht="16.5" x14ac:dyDescent="0.3">
      <c r="A4" s="9" t="s">
        <v>13</v>
      </c>
      <c r="B4" s="1" t="s">
        <v>7</v>
      </c>
      <c r="C4" s="4">
        <v>26.727701187133789</v>
      </c>
      <c r="D4" s="4">
        <v>8.2815036773681641</v>
      </c>
      <c r="E4" s="5">
        <f t="shared" ref="E4:E67" si="0">D4-C4</f>
        <v>-18.446197509765625</v>
      </c>
      <c r="F4" s="6">
        <f>2^E4</f>
        <v>2.7998917676360112E-6</v>
      </c>
      <c r="G4" s="1"/>
      <c r="H4" s="1">
        <f>TTEST(G13:G22,G33:G42,2,2)</f>
        <v>2.2858018413870381E-4</v>
      </c>
    </row>
    <row r="5" spans="1:8" ht="16.5" x14ac:dyDescent="0.3">
      <c r="A5" s="9" t="s">
        <v>14</v>
      </c>
      <c r="B5" s="1" t="s">
        <v>7</v>
      </c>
      <c r="C5" s="4">
        <v>26.598287582397461</v>
      </c>
      <c r="D5" s="4">
        <v>7.7499208450317383</v>
      </c>
      <c r="E5" s="5">
        <f t="shared" si="0"/>
        <v>-18.848366737365723</v>
      </c>
      <c r="F5" s="6">
        <f t="shared" ref="F5:F42" si="1">2^E5</f>
        <v>2.1187330578069913E-6</v>
      </c>
      <c r="G5" s="7">
        <f>AVERAGE(F5:F6)</f>
        <v>2.7529978577730276E-6</v>
      </c>
      <c r="H5" s="1">
        <f>TTEST(G3:G12,G23:G32,2,2)</f>
        <v>1.2259161915197851E-2</v>
      </c>
    </row>
    <row r="6" spans="1:8" ht="16.5" x14ac:dyDescent="0.3">
      <c r="A6" s="9" t="s">
        <v>14</v>
      </c>
      <c r="B6" s="1" t="s">
        <v>7</v>
      </c>
      <c r="C6" s="4">
        <v>26.382108688354492</v>
      </c>
      <c r="D6" s="4">
        <v>8.2106599807739258</v>
      </c>
      <c r="E6" s="5">
        <f t="shared" si="0"/>
        <v>-18.171448707580566</v>
      </c>
      <c r="F6" s="6">
        <f t="shared" si="1"/>
        <v>3.3872626577390639E-6</v>
      </c>
      <c r="G6" s="1"/>
      <c r="H6" s="1"/>
    </row>
    <row r="7" spans="1:8" ht="16.5" x14ac:dyDescent="0.3">
      <c r="A7" s="9" t="s">
        <v>15</v>
      </c>
      <c r="B7" s="1" t="s">
        <v>7</v>
      </c>
      <c r="C7" s="4">
        <v>26.405117034912109</v>
      </c>
      <c r="D7" s="4">
        <v>7.9162211418151855</v>
      </c>
      <c r="E7" s="5">
        <f t="shared" si="0"/>
        <v>-18.488895893096924</v>
      </c>
      <c r="F7" s="6">
        <f t="shared" si="1"/>
        <v>2.7182396899747511E-6</v>
      </c>
      <c r="G7" s="7">
        <f>AVERAGE(F7:F8)</f>
        <v>2.7633467556240165E-6</v>
      </c>
      <c r="H7" s="1"/>
    </row>
    <row r="8" spans="1:8" ht="16.5" x14ac:dyDescent="0.3">
      <c r="A8" s="9" t="s">
        <v>15</v>
      </c>
      <c r="B8" s="1" t="s">
        <v>7</v>
      </c>
      <c r="C8" s="4">
        <v>26.633337020874023</v>
      </c>
      <c r="D8" s="4">
        <v>8.1915445327758789</v>
      </c>
      <c r="E8" s="5">
        <f t="shared" si="0"/>
        <v>-18.441792488098145</v>
      </c>
      <c r="F8" s="6">
        <f t="shared" si="1"/>
        <v>2.808453821273282E-6</v>
      </c>
      <c r="G8" s="1"/>
      <c r="H8" s="1"/>
    </row>
    <row r="9" spans="1:8" ht="16.5" x14ac:dyDescent="0.3">
      <c r="A9" s="9" t="s">
        <v>16</v>
      </c>
      <c r="B9" s="1" t="s">
        <v>7</v>
      </c>
      <c r="C9" s="4">
        <v>26.560943603515625</v>
      </c>
      <c r="D9" s="4">
        <v>7.7723660469055176</v>
      </c>
      <c r="E9" s="5">
        <f t="shared" si="0"/>
        <v>-18.788577556610107</v>
      </c>
      <c r="F9" s="6">
        <f t="shared" si="1"/>
        <v>2.2083839371293089E-6</v>
      </c>
      <c r="G9" s="7">
        <f>AVERAGE(F9:F10)</f>
        <v>2.4447364437162039E-6</v>
      </c>
      <c r="H9" s="1"/>
    </row>
    <row r="10" spans="1:8" ht="16.5" x14ac:dyDescent="0.3">
      <c r="A10" s="9" t="s">
        <v>16</v>
      </c>
      <c r="B10" s="1" t="s">
        <v>7</v>
      </c>
      <c r="C10" s="4">
        <v>26.449611663818359</v>
      </c>
      <c r="D10" s="4">
        <v>7.9408621788024902</v>
      </c>
      <c r="E10" s="5">
        <f t="shared" si="0"/>
        <v>-18.508749485015869</v>
      </c>
      <c r="F10" s="6">
        <f t="shared" si="1"/>
        <v>2.6810889503030989E-6</v>
      </c>
      <c r="G10" s="1"/>
      <c r="H10" s="1"/>
    </row>
    <row r="11" spans="1:8" ht="16.5" x14ac:dyDescent="0.3">
      <c r="A11" s="9" t="s">
        <v>17</v>
      </c>
      <c r="B11" s="1" t="s">
        <v>7</v>
      </c>
      <c r="C11" s="4">
        <v>26.726287841796875</v>
      </c>
      <c r="D11" s="4">
        <v>7.8986926078796387</v>
      </c>
      <c r="E11" s="5">
        <f t="shared" si="0"/>
        <v>-18.827595233917236</v>
      </c>
      <c r="F11" s="6">
        <f t="shared" si="1"/>
        <v>2.1494586180018261E-6</v>
      </c>
      <c r="G11" s="7">
        <f>AVERAGE(F11:F12)</f>
        <v>2.1457441459875244E-6</v>
      </c>
      <c r="H11" s="1"/>
    </row>
    <row r="12" spans="1:8" ht="16.5" x14ac:dyDescent="0.3">
      <c r="A12" s="9" t="s">
        <v>17</v>
      </c>
      <c r="B12" s="1" t="s">
        <v>7</v>
      </c>
      <c r="C12" s="4">
        <v>26.625205993652344</v>
      </c>
      <c r="D12" s="4">
        <v>7.7926158905029297</v>
      </c>
      <c r="E12" s="5">
        <f t="shared" si="0"/>
        <v>-18.832590103149414</v>
      </c>
      <c r="F12" s="6">
        <f t="shared" si="1"/>
        <v>2.1420296739732226E-6</v>
      </c>
      <c r="G12" s="1"/>
      <c r="H12" s="1"/>
    </row>
    <row r="13" spans="1:8" ht="16.5" x14ac:dyDescent="0.3">
      <c r="A13" s="9" t="s">
        <v>18</v>
      </c>
      <c r="B13" s="1" t="s">
        <v>7</v>
      </c>
      <c r="C13" s="4">
        <v>24.211666107177734</v>
      </c>
      <c r="D13" s="4">
        <v>7.8888750076293945</v>
      </c>
      <c r="E13" s="5">
        <f t="shared" si="0"/>
        <v>-16.32279109954834</v>
      </c>
      <c r="F13" s="6">
        <f t="shared" si="1"/>
        <v>1.2199731318749419E-5</v>
      </c>
      <c r="G13" s="7">
        <f>AVERAGE(F13:F14)</f>
        <v>1.1832220004654984E-5</v>
      </c>
      <c r="H13" s="1"/>
    </row>
    <row r="14" spans="1:8" ht="16.5" x14ac:dyDescent="0.3">
      <c r="A14" s="9" t="s">
        <v>18</v>
      </c>
      <c r="B14" s="1" t="s">
        <v>7</v>
      </c>
      <c r="C14" s="4">
        <v>24.259532928466797</v>
      </c>
      <c r="D14" s="4">
        <v>7.8470921516418457</v>
      </c>
      <c r="E14" s="5">
        <f t="shared" si="0"/>
        <v>-16.412440776824951</v>
      </c>
      <c r="F14" s="6">
        <f t="shared" si="1"/>
        <v>1.146470869056055E-5</v>
      </c>
      <c r="G14" s="1"/>
      <c r="H14" s="1"/>
    </row>
    <row r="15" spans="1:8" ht="16.5" x14ac:dyDescent="0.3">
      <c r="A15" s="9" t="s">
        <v>19</v>
      </c>
      <c r="B15" s="1" t="s">
        <v>7</v>
      </c>
      <c r="C15" s="4">
        <v>24.436880111694336</v>
      </c>
      <c r="D15" s="4">
        <v>7.9630537033081055</v>
      </c>
      <c r="E15" s="5">
        <f t="shared" si="0"/>
        <v>-16.47382640838623</v>
      </c>
      <c r="F15" s="6">
        <f t="shared" si="1"/>
        <v>1.0987126068183265E-5</v>
      </c>
      <c r="G15" s="7">
        <f>AVERAGE(F15:F16)</f>
        <v>1.1486819512888053E-5</v>
      </c>
      <c r="H15" s="1"/>
    </row>
    <row r="16" spans="1:8" ht="16.5" x14ac:dyDescent="0.3">
      <c r="A16" s="9" t="s">
        <v>19</v>
      </c>
      <c r="B16" s="1" t="s">
        <v>7</v>
      </c>
      <c r="C16" s="4">
        <v>24.630918502807617</v>
      </c>
      <c r="D16" s="4">
        <v>8.2826900482177734</v>
      </c>
      <c r="E16" s="5">
        <f t="shared" si="0"/>
        <v>-16.348228454589844</v>
      </c>
      <c r="F16" s="6">
        <f t="shared" si="1"/>
        <v>1.1986512957592843E-5</v>
      </c>
      <c r="G16" s="1"/>
      <c r="H16" s="1"/>
    </row>
    <row r="17" spans="1:8" ht="16.5" x14ac:dyDescent="0.3">
      <c r="A17" s="9" t="s">
        <v>20</v>
      </c>
      <c r="B17" s="1" t="s">
        <v>7</v>
      </c>
      <c r="C17" s="4">
        <v>24.228837966918945</v>
      </c>
      <c r="D17" s="4">
        <v>7.1433606147766113</v>
      </c>
      <c r="E17" s="5">
        <f t="shared" si="0"/>
        <v>-17.085477352142334</v>
      </c>
      <c r="F17" s="6">
        <f t="shared" si="1"/>
        <v>7.190495631497315E-6</v>
      </c>
      <c r="G17" s="7">
        <f>AVERAGE(F17:F18)</f>
        <v>8.8599702912483346E-6</v>
      </c>
      <c r="H17" s="1"/>
    </row>
    <row r="18" spans="1:8" ht="16.5" x14ac:dyDescent="0.3">
      <c r="A18" s="9" t="s">
        <v>20</v>
      </c>
      <c r="B18" s="1" t="s">
        <v>7</v>
      </c>
      <c r="C18" s="4">
        <v>24.224636077880859</v>
      </c>
      <c r="D18" s="4">
        <v>7.689424991607666</v>
      </c>
      <c r="E18" s="5">
        <f t="shared" si="0"/>
        <v>-16.535211086273193</v>
      </c>
      <c r="F18" s="6">
        <f t="shared" si="1"/>
        <v>1.0529444950999353E-5</v>
      </c>
      <c r="G18" s="1"/>
      <c r="H18" s="1"/>
    </row>
    <row r="19" spans="1:8" ht="16.5" x14ac:dyDescent="0.3">
      <c r="A19" s="9" t="s">
        <v>21</v>
      </c>
      <c r="B19" s="1" t="s">
        <v>7</v>
      </c>
      <c r="C19" s="4">
        <v>24.284822463989258</v>
      </c>
      <c r="D19" s="4">
        <v>7.6609969139099121</v>
      </c>
      <c r="E19" s="5">
        <f t="shared" si="0"/>
        <v>-16.623825550079346</v>
      </c>
      <c r="F19" s="6">
        <f t="shared" si="1"/>
        <v>9.9021583428326551E-6</v>
      </c>
      <c r="G19" s="7">
        <f>AVERAGE(F19:F20)</f>
        <v>9.7278423975588781E-6</v>
      </c>
      <c r="H19" s="1"/>
    </row>
    <row r="20" spans="1:8" ht="16.5" x14ac:dyDescent="0.3">
      <c r="A20" s="9" t="s">
        <v>21</v>
      </c>
      <c r="B20" s="1" t="s">
        <v>7</v>
      </c>
      <c r="C20" s="4">
        <v>24.525688171386719</v>
      </c>
      <c r="D20" s="4">
        <v>7.8501529693603516</v>
      </c>
      <c r="E20" s="5">
        <f t="shared" si="0"/>
        <v>-16.675535202026367</v>
      </c>
      <c r="F20" s="6">
        <f t="shared" si="1"/>
        <v>9.553526452285101E-6</v>
      </c>
      <c r="G20" s="1"/>
      <c r="H20" s="1"/>
    </row>
    <row r="21" spans="1:8" ht="16.5" x14ac:dyDescent="0.3">
      <c r="A21" s="9" t="s">
        <v>22</v>
      </c>
      <c r="B21" s="1" t="s">
        <v>7</v>
      </c>
      <c r="C21" s="4">
        <v>23.854949951171875</v>
      </c>
      <c r="D21" s="4">
        <v>7.6361923217773438</v>
      </c>
      <c r="E21" s="5">
        <f t="shared" si="0"/>
        <v>-16.218757629394531</v>
      </c>
      <c r="F21" s="6">
        <f t="shared" si="1"/>
        <v>1.3111955334347338E-5</v>
      </c>
      <c r="G21" s="7">
        <f>AVERAGE(F21:F22)</f>
        <v>1.1572079521005859E-5</v>
      </c>
      <c r="H21" s="1"/>
    </row>
    <row r="22" spans="1:8" ht="16.5" x14ac:dyDescent="0.3">
      <c r="A22" s="9" t="s">
        <v>22</v>
      </c>
      <c r="B22" s="1" t="s">
        <v>7</v>
      </c>
      <c r="C22" s="4">
        <v>24.246044158935547</v>
      </c>
      <c r="D22" s="4">
        <v>7.6410422325134277</v>
      </c>
      <c r="E22" s="5">
        <f t="shared" si="0"/>
        <v>-16.605001926422119</v>
      </c>
      <c r="F22" s="6">
        <f t="shared" si="1"/>
        <v>1.0032203707664379E-5</v>
      </c>
      <c r="G22" s="1"/>
      <c r="H22" s="1"/>
    </row>
    <row r="23" spans="1:8" ht="16.5" x14ac:dyDescent="0.3">
      <c r="A23" s="9" t="s">
        <v>23</v>
      </c>
      <c r="B23" s="1" t="s">
        <v>7</v>
      </c>
      <c r="C23" s="4">
        <v>26.040878295898438</v>
      </c>
      <c r="D23" s="4">
        <v>7.6845383644104004</v>
      </c>
      <c r="E23" s="5">
        <f t="shared" si="0"/>
        <v>-18.356339931488037</v>
      </c>
      <c r="F23" s="6">
        <f t="shared" si="1"/>
        <v>2.9798271308517909E-6</v>
      </c>
      <c r="G23" s="7">
        <f>AVERAGE(F23:F24)</f>
        <v>3.2205745328738348E-6</v>
      </c>
      <c r="H23" s="1">
        <f>TTEST(G23:G32,G33:G42,2,2)</f>
        <v>8.2845985842101374E-8</v>
      </c>
    </row>
    <row r="24" spans="1:8" ht="16.5" x14ac:dyDescent="0.3">
      <c r="A24" s="9" t="s">
        <v>23</v>
      </c>
      <c r="B24" s="1" t="s">
        <v>7</v>
      </c>
      <c r="C24" s="4">
        <v>26.099617004394531</v>
      </c>
      <c r="D24" s="4">
        <v>7.9593715667724609</v>
      </c>
      <c r="E24" s="5">
        <f t="shared" si="0"/>
        <v>-18.14024543762207</v>
      </c>
      <c r="F24" s="6">
        <f t="shared" si="1"/>
        <v>3.4613219348958787E-6</v>
      </c>
      <c r="G24" s="1"/>
      <c r="H24" s="1"/>
    </row>
    <row r="25" spans="1:8" ht="16.5" x14ac:dyDescent="0.3">
      <c r="A25" s="9" t="s">
        <v>24</v>
      </c>
      <c r="B25" s="1" t="s">
        <v>7</v>
      </c>
      <c r="C25" s="4">
        <v>25.189371109008789</v>
      </c>
      <c r="D25" s="4">
        <v>7.5797700881958008</v>
      </c>
      <c r="E25" s="5">
        <f t="shared" si="0"/>
        <v>-17.609601020812988</v>
      </c>
      <c r="F25" s="6">
        <f t="shared" si="1"/>
        <v>5.0001367377102722E-6</v>
      </c>
      <c r="G25" s="7">
        <f>AVERAGE(F25:F26)</f>
        <v>3.218249373000569E-6</v>
      </c>
      <c r="H25" s="1"/>
    </row>
    <row r="26" spans="1:8" ht="16.5" x14ac:dyDescent="0.3">
      <c r="A26" s="9" t="s">
        <v>24</v>
      </c>
      <c r="B26" s="1" t="s">
        <v>7</v>
      </c>
      <c r="C26" s="4">
        <v>27.31266975402832</v>
      </c>
      <c r="D26" s="4">
        <v>7.9035205841064453</v>
      </c>
      <c r="E26" s="5">
        <f t="shared" si="0"/>
        <v>-19.409149169921875</v>
      </c>
      <c r="F26" s="6">
        <f t="shared" si="1"/>
        <v>1.4363620082908658E-6</v>
      </c>
      <c r="G26" s="1"/>
      <c r="H26" s="1"/>
    </row>
    <row r="27" spans="1:8" ht="16.5" x14ac:dyDescent="0.3">
      <c r="A27" s="9" t="s">
        <v>25</v>
      </c>
      <c r="B27" s="1" t="s">
        <v>7</v>
      </c>
      <c r="C27" s="4">
        <v>26.064390182495117</v>
      </c>
      <c r="D27" s="4">
        <v>7.3080391883850098</v>
      </c>
      <c r="E27" s="5">
        <f t="shared" si="0"/>
        <v>-18.756350994110107</v>
      </c>
      <c r="F27" s="6">
        <f t="shared" si="1"/>
        <v>2.258269357251652E-6</v>
      </c>
      <c r="G27" s="7">
        <f>AVERAGE(F27:F28)</f>
        <v>2.9349490960648745E-6</v>
      </c>
      <c r="H27" s="1"/>
    </row>
    <row r="28" spans="1:8" ht="16.5" x14ac:dyDescent="0.3">
      <c r="A28" s="9" t="s">
        <v>25</v>
      </c>
      <c r="B28" s="1" t="s">
        <v>7</v>
      </c>
      <c r="C28" s="4">
        <v>26.048969268798828</v>
      </c>
      <c r="D28" s="4">
        <v>7.9700503349304199</v>
      </c>
      <c r="E28" s="5">
        <f t="shared" si="0"/>
        <v>-18.078918933868408</v>
      </c>
      <c r="F28" s="6">
        <f t="shared" si="1"/>
        <v>3.6116288348780971E-6</v>
      </c>
      <c r="G28" s="1"/>
      <c r="H28" s="1"/>
    </row>
    <row r="29" spans="1:8" ht="16.5" x14ac:dyDescent="0.3">
      <c r="A29" s="9" t="s">
        <v>26</v>
      </c>
      <c r="B29" s="1" t="s">
        <v>7</v>
      </c>
      <c r="C29" s="4">
        <v>25.831096649169922</v>
      </c>
      <c r="D29" s="4">
        <v>7.3058948516845703</v>
      </c>
      <c r="E29" s="5">
        <f t="shared" si="0"/>
        <v>-18.525201797485352</v>
      </c>
      <c r="F29" s="6">
        <f t="shared" si="1"/>
        <v>2.6506878244973131E-6</v>
      </c>
      <c r="G29" s="7">
        <f>AVERAGE(F29:F30)</f>
        <v>2.8542144873130433E-6</v>
      </c>
      <c r="H29" s="1"/>
    </row>
    <row r="30" spans="1:8" ht="16.5" x14ac:dyDescent="0.3">
      <c r="A30" s="9" t="s">
        <v>26</v>
      </c>
      <c r="B30" s="1" t="s">
        <v>7</v>
      </c>
      <c r="C30" s="4">
        <v>26.197999954223633</v>
      </c>
      <c r="D30" s="4">
        <v>7.8788976669311523</v>
      </c>
      <c r="E30" s="5">
        <f t="shared" si="0"/>
        <v>-18.31910228729248</v>
      </c>
      <c r="F30" s="6">
        <f t="shared" si="1"/>
        <v>3.0577411501287731E-6</v>
      </c>
      <c r="G30" s="1"/>
      <c r="H30" s="1"/>
    </row>
    <row r="31" spans="1:8" ht="16.5" x14ac:dyDescent="0.3">
      <c r="A31" s="9" t="s">
        <v>27</v>
      </c>
      <c r="B31" s="1" t="s">
        <v>7</v>
      </c>
      <c r="C31" s="4">
        <v>25.863597869873047</v>
      </c>
      <c r="D31" s="4">
        <v>7.1795787811279297</v>
      </c>
      <c r="E31" s="5">
        <f t="shared" si="0"/>
        <v>-18.684019088745117</v>
      </c>
      <c r="F31" s="6">
        <f t="shared" si="1"/>
        <v>2.3743777545440612E-6</v>
      </c>
      <c r="G31" s="7">
        <f>AVERAGE(F31:F32)</f>
        <v>4.0205552626652519E-6</v>
      </c>
      <c r="H31" s="1"/>
    </row>
    <row r="32" spans="1:8" ht="16.5" x14ac:dyDescent="0.3">
      <c r="A32" s="9" t="s">
        <v>27</v>
      </c>
      <c r="B32" s="1" t="s">
        <v>7</v>
      </c>
      <c r="C32" s="4">
        <v>25.669609069824219</v>
      </c>
      <c r="D32" s="4">
        <v>8.2405576705932617</v>
      </c>
      <c r="E32" s="5">
        <f t="shared" si="0"/>
        <v>-17.429051399230957</v>
      </c>
      <c r="F32" s="6">
        <f t="shared" si="1"/>
        <v>5.6667327707864425E-6</v>
      </c>
      <c r="G32" s="1"/>
      <c r="H32" s="1"/>
    </row>
    <row r="33" spans="1:8" ht="16.5" x14ac:dyDescent="0.3">
      <c r="A33" s="9" t="s">
        <v>28</v>
      </c>
      <c r="B33" s="1" t="s">
        <v>7</v>
      </c>
      <c r="C33" s="4">
        <v>23.569864273071289</v>
      </c>
      <c r="D33" s="4">
        <v>7.7831611633300781</v>
      </c>
      <c r="E33" s="5">
        <f t="shared" si="0"/>
        <v>-15.786703109741211</v>
      </c>
      <c r="F33" s="6">
        <f t="shared" si="1"/>
        <v>1.7690040668269515E-5</v>
      </c>
      <c r="G33" s="7">
        <f>AVERAGE(F33:F34)</f>
        <v>1.7991241080830488E-5</v>
      </c>
      <c r="H33" s="1"/>
    </row>
    <row r="34" spans="1:8" ht="16.5" x14ac:dyDescent="0.3">
      <c r="A34" s="9" t="s">
        <v>28</v>
      </c>
      <c r="B34" s="1" t="s">
        <v>7</v>
      </c>
      <c r="C34" s="4">
        <v>23.476619720458984</v>
      </c>
      <c r="D34" s="4">
        <v>7.7382268905639648</v>
      </c>
      <c r="E34" s="5">
        <f t="shared" si="0"/>
        <v>-15.73839282989502</v>
      </c>
      <c r="F34" s="6">
        <f t="shared" si="1"/>
        <v>1.8292441493391457E-5</v>
      </c>
      <c r="G34" s="1"/>
      <c r="H34" s="1"/>
    </row>
    <row r="35" spans="1:8" ht="16.5" x14ac:dyDescent="0.3">
      <c r="A35" s="9" t="s">
        <v>29</v>
      </c>
      <c r="B35" s="1" t="s">
        <v>7</v>
      </c>
      <c r="C35" s="4">
        <v>23.423578262329102</v>
      </c>
      <c r="D35" s="4">
        <v>7.5452218055725098</v>
      </c>
      <c r="E35" s="5">
        <f t="shared" si="0"/>
        <v>-15.878356456756592</v>
      </c>
      <c r="F35" s="6">
        <f t="shared" si="1"/>
        <v>1.6601159594907299E-5</v>
      </c>
      <c r="G35" s="7">
        <f>AVERAGE(F35:F36)</f>
        <v>1.6820575390158318E-5</v>
      </c>
      <c r="H35" s="1"/>
    </row>
    <row r="36" spans="1:8" ht="16.5" x14ac:dyDescent="0.3">
      <c r="A36" s="9" t="s">
        <v>29</v>
      </c>
      <c r="B36" s="1" t="s">
        <v>7</v>
      </c>
      <c r="C36" s="4">
        <v>23.462131500244141</v>
      </c>
      <c r="D36" s="4">
        <v>7.6214156150817871</v>
      </c>
      <c r="E36" s="5">
        <f t="shared" si="0"/>
        <v>-15.840715885162354</v>
      </c>
      <c r="F36" s="6">
        <f t="shared" si="1"/>
        <v>1.7039991185409337E-5</v>
      </c>
      <c r="G36" s="1"/>
      <c r="H36" s="1"/>
    </row>
    <row r="37" spans="1:8" ht="16.5" x14ac:dyDescent="0.3">
      <c r="A37" s="9" t="s">
        <v>30</v>
      </c>
      <c r="B37" s="1" t="s">
        <v>7</v>
      </c>
      <c r="C37" s="4">
        <v>23.337503433227539</v>
      </c>
      <c r="D37" s="4">
        <v>7.3840055465698242</v>
      </c>
      <c r="E37" s="5">
        <f t="shared" si="0"/>
        <v>-15.953497886657715</v>
      </c>
      <c r="F37" s="6">
        <f t="shared" si="1"/>
        <v>1.5758635137964243E-5</v>
      </c>
      <c r="G37" s="7">
        <f>AVERAGE(F37:F38)</f>
        <v>1.398822616301367E-5</v>
      </c>
      <c r="H37" s="1"/>
    </row>
    <row r="38" spans="1:8" ht="16.5" x14ac:dyDescent="0.3">
      <c r="A38" s="9" t="s">
        <v>30</v>
      </c>
      <c r="B38" s="1" t="s">
        <v>7</v>
      </c>
      <c r="C38" s="4">
        <v>23.461751937866211</v>
      </c>
      <c r="D38" s="4">
        <v>7.1410980224609375</v>
      </c>
      <c r="E38" s="5">
        <f t="shared" si="0"/>
        <v>-16.320653915405273</v>
      </c>
      <c r="F38" s="6">
        <f t="shared" si="1"/>
        <v>1.2217817188063095E-5</v>
      </c>
      <c r="G38" s="1"/>
      <c r="H38" s="1"/>
    </row>
    <row r="39" spans="1:8" ht="16.5" x14ac:dyDescent="0.3">
      <c r="A39" s="9" t="s">
        <v>31</v>
      </c>
      <c r="B39" s="1" t="s">
        <v>7</v>
      </c>
      <c r="C39" s="4">
        <v>23.335086822509766</v>
      </c>
      <c r="D39" s="4">
        <v>7.2988362312316895</v>
      </c>
      <c r="E39" s="5">
        <f t="shared" si="0"/>
        <v>-16.036250591278076</v>
      </c>
      <c r="F39" s="6">
        <f t="shared" si="1"/>
        <v>1.4880158390440146E-5</v>
      </c>
      <c r="G39" s="7">
        <f>AVERAGE(F39:F40)</f>
        <v>1.605748140134963E-5</v>
      </c>
      <c r="H39" s="1"/>
    </row>
    <row r="40" spans="1:8" ht="16.5" x14ac:dyDescent="0.3">
      <c r="A40" s="9" t="s">
        <v>31</v>
      </c>
      <c r="B40" s="1" t="s">
        <v>7</v>
      </c>
      <c r="C40" s="4">
        <v>23.446792602539063</v>
      </c>
      <c r="D40" s="4">
        <v>7.6224770545959473</v>
      </c>
      <c r="E40" s="5">
        <f t="shared" si="0"/>
        <v>-15.824315547943115</v>
      </c>
      <c r="F40" s="6">
        <f t="shared" si="1"/>
        <v>1.7234804412259115E-5</v>
      </c>
      <c r="G40" s="1"/>
      <c r="H40" s="1"/>
    </row>
    <row r="41" spans="1:8" ht="16.5" x14ac:dyDescent="0.3">
      <c r="A41" s="9" t="s">
        <v>32</v>
      </c>
      <c r="B41" s="1" t="s">
        <v>7</v>
      </c>
      <c r="C41" s="4">
        <v>23.240623474121094</v>
      </c>
      <c r="D41" s="4">
        <v>7.3943405151367188</v>
      </c>
      <c r="E41" s="5">
        <f t="shared" si="0"/>
        <v>-15.846282958984375</v>
      </c>
      <c r="F41" s="6">
        <f t="shared" si="1"/>
        <v>1.6974363944142839E-5</v>
      </c>
      <c r="G41" s="7">
        <f>AVERAGE(F41:F42)</f>
        <v>1.7375443036006484E-5</v>
      </c>
      <c r="H41" s="1"/>
    </row>
    <row r="42" spans="1:8" ht="16.5" x14ac:dyDescent="0.3">
      <c r="A42" s="9" t="s">
        <v>32</v>
      </c>
      <c r="B42" s="1" t="s">
        <v>7</v>
      </c>
      <c r="C42" s="4">
        <v>23.432260513305664</v>
      </c>
      <c r="D42" s="4">
        <v>7.6525931358337402</v>
      </c>
      <c r="E42" s="5">
        <f t="shared" si="0"/>
        <v>-15.779667377471924</v>
      </c>
      <c r="F42" s="6">
        <f t="shared" si="1"/>
        <v>1.7776522127870125E-5</v>
      </c>
      <c r="G42" s="1"/>
      <c r="H42" s="1"/>
    </row>
    <row r="43" spans="1:8" x14ac:dyDescent="0.3">
      <c r="A43" s="1"/>
      <c r="B43" s="1"/>
      <c r="C43" s="2" t="s">
        <v>8</v>
      </c>
      <c r="D43" s="2" t="s">
        <v>6</v>
      </c>
      <c r="E43" s="5"/>
      <c r="F43" s="1"/>
      <c r="G43" s="1"/>
      <c r="H43" s="1"/>
    </row>
    <row r="44" spans="1:8" ht="16.5" x14ac:dyDescent="0.3">
      <c r="A44" s="9" t="s">
        <v>13</v>
      </c>
      <c r="B44" s="1" t="s">
        <v>9</v>
      </c>
      <c r="C44" s="4">
        <v>34.318561553955078</v>
      </c>
      <c r="D44" s="4">
        <v>7.827540397644043</v>
      </c>
      <c r="E44" s="5">
        <f t="shared" si="0"/>
        <v>-26.491021156311035</v>
      </c>
      <c r="F44" s="6">
        <f>2^E44</f>
        <v>1.0602493531723615E-8</v>
      </c>
      <c r="G44" s="7">
        <f>AVERAGE(F44:F45)</f>
        <v>1.1240802798154836E-8</v>
      </c>
      <c r="H44" s="1">
        <f>TTEST(G44:G53,G54:G63,2,2)</f>
        <v>5.1649110590335271E-4</v>
      </c>
    </row>
    <row r="45" spans="1:8" ht="16.5" x14ac:dyDescent="0.3">
      <c r="A45" s="9" t="s">
        <v>13</v>
      </c>
      <c r="B45" s="1" t="s">
        <v>9</v>
      </c>
      <c r="C45" s="4">
        <v>34.608501434326172</v>
      </c>
      <c r="D45" s="4">
        <v>8.2815036773681641</v>
      </c>
      <c r="E45" s="5">
        <f t="shared" si="0"/>
        <v>-26.326997756958008</v>
      </c>
      <c r="F45" s="6">
        <f>2^E45</f>
        <v>1.1879112064586058E-8</v>
      </c>
      <c r="G45" s="1"/>
      <c r="H45" s="1">
        <f>TTEST(G54:G63,G74:G83,2,2)</f>
        <v>0.49178358027618829</v>
      </c>
    </row>
    <row r="46" spans="1:8" ht="16.5" x14ac:dyDescent="0.3">
      <c r="A46" s="9" t="s">
        <v>14</v>
      </c>
      <c r="B46" s="1" t="s">
        <v>9</v>
      </c>
      <c r="C46" s="4">
        <v>33.906692504882813</v>
      </c>
      <c r="D46" s="4">
        <v>7.7499208450317383</v>
      </c>
      <c r="E46" s="5">
        <f t="shared" si="0"/>
        <v>-26.156771659851074</v>
      </c>
      <c r="F46" s="6">
        <f t="shared" ref="F46:F83" si="2">2^E46</f>
        <v>1.3366790479010215E-8</v>
      </c>
      <c r="G46" s="7">
        <f>AVERAGE(F46:F47)</f>
        <v>1.4634447316625774E-8</v>
      </c>
      <c r="H46" s="1">
        <f>TTEST(G44:G53,G64:G73,2,2)</f>
        <v>2.4437757955276692E-2</v>
      </c>
    </row>
    <row r="47" spans="1:8" ht="16.5" x14ac:dyDescent="0.3">
      <c r="A47" s="9" t="s">
        <v>14</v>
      </c>
      <c r="B47" s="1" t="s">
        <v>9</v>
      </c>
      <c r="C47" s="4">
        <v>34.116867065429688</v>
      </c>
      <c r="D47" s="4">
        <v>8.2106599807739258</v>
      </c>
      <c r="E47" s="5">
        <f t="shared" si="0"/>
        <v>-25.906207084655762</v>
      </c>
      <c r="F47" s="6">
        <f t="shared" si="2"/>
        <v>1.5902104154241334E-8</v>
      </c>
      <c r="G47" s="1"/>
      <c r="H47" s="1"/>
    </row>
    <row r="48" spans="1:8" ht="16.5" x14ac:dyDescent="0.3">
      <c r="A48" s="9" t="s">
        <v>15</v>
      </c>
      <c r="B48" s="1" t="s">
        <v>9</v>
      </c>
      <c r="C48" s="4">
        <v>34.102306365966797</v>
      </c>
      <c r="D48" s="4">
        <v>7.9162211418151855</v>
      </c>
      <c r="E48" s="5">
        <f t="shared" si="0"/>
        <v>-26.186085224151611</v>
      </c>
      <c r="F48" s="6">
        <f t="shared" si="2"/>
        <v>1.3097936437229118E-8</v>
      </c>
      <c r="G48" s="7">
        <f>AVERAGE(F48:F49)</f>
        <v>3.0413769625750625E-8</v>
      </c>
      <c r="H48" s="1"/>
    </row>
    <row r="49" spans="1:8" ht="16.5" x14ac:dyDescent="0.3">
      <c r="A49" s="9" t="s">
        <v>15</v>
      </c>
      <c r="B49" s="1" t="s">
        <v>9</v>
      </c>
      <c r="C49" s="4">
        <v>32.5120849609375</v>
      </c>
      <c r="D49" s="4">
        <v>8.1915445327758789</v>
      </c>
      <c r="E49" s="5">
        <f t="shared" si="0"/>
        <v>-24.320540428161621</v>
      </c>
      <c r="F49" s="6">
        <f t="shared" si="2"/>
        <v>4.7729602814272138E-8</v>
      </c>
      <c r="G49" s="1"/>
      <c r="H49" s="1"/>
    </row>
    <row r="50" spans="1:8" ht="16.5" x14ac:dyDescent="0.3">
      <c r="A50" s="9" t="s">
        <v>16</v>
      </c>
      <c r="B50" s="1" t="s">
        <v>9</v>
      </c>
      <c r="C50" s="4">
        <v>33.106479644775391</v>
      </c>
      <c r="D50" s="4">
        <v>7.7723660469055176</v>
      </c>
      <c r="E50" s="5">
        <f t="shared" si="0"/>
        <v>-25.334113597869873</v>
      </c>
      <c r="F50" s="6">
        <f t="shared" si="2"/>
        <v>2.364132936326597E-8</v>
      </c>
      <c r="G50" s="7">
        <f>AVERAGE(F50:F51)</f>
        <v>1.6405157836623595E-8</v>
      </c>
      <c r="H50" s="1"/>
    </row>
    <row r="51" spans="1:8" ht="16.5" x14ac:dyDescent="0.3">
      <c r="A51" s="9" t="s">
        <v>16</v>
      </c>
      <c r="B51" s="1" t="s">
        <v>9</v>
      </c>
      <c r="C51" s="4">
        <v>34.641452789306641</v>
      </c>
      <c r="D51" s="4">
        <v>7.9408621788024902</v>
      </c>
      <c r="E51" s="5">
        <f t="shared" si="0"/>
        <v>-26.70059061050415</v>
      </c>
      <c r="F51" s="6">
        <f t="shared" si="2"/>
        <v>9.1689863099812161E-9</v>
      </c>
      <c r="G51" s="1"/>
      <c r="H51" s="1"/>
    </row>
    <row r="52" spans="1:8" ht="16.5" x14ac:dyDescent="0.3">
      <c r="A52" s="9" t="s">
        <v>17</v>
      </c>
      <c r="B52" s="1" t="s">
        <v>9</v>
      </c>
      <c r="C52" s="4">
        <v>33.689762115478516</v>
      </c>
      <c r="D52" s="4">
        <v>7.8986926078796387</v>
      </c>
      <c r="E52" s="5">
        <f t="shared" si="0"/>
        <v>-25.791069507598877</v>
      </c>
      <c r="F52" s="6">
        <f t="shared" si="2"/>
        <v>1.7223224318550238E-8</v>
      </c>
      <c r="G52" s="7">
        <f>AVERAGE(F52:F53)</f>
        <v>1.3748619791494556E-8</v>
      </c>
      <c r="H52" s="1"/>
    </row>
    <row r="53" spans="1:8" ht="16.5" x14ac:dyDescent="0.3">
      <c r="A53" s="9" t="s">
        <v>17</v>
      </c>
      <c r="B53" s="1" t="s">
        <v>9</v>
      </c>
      <c r="C53" s="4">
        <v>34.32904052734375</v>
      </c>
      <c r="D53" s="4">
        <v>7.7926158905029297</v>
      </c>
      <c r="E53" s="5">
        <f t="shared" si="0"/>
        <v>-26.53642463684082</v>
      </c>
      <c r="F53" s="6">
        <f t="shared" si="2"/>
        <v>1.0274015264438872E-8</v>
      </c>
      <c r="G53" s="1"/>
      <c r="H53" s="1"/>
    </row>
    <row r="54" spans="1:8" ht="16.5" x14ac:dyDescent="0.3">
      <c r="A54" s="9" t="s">
        <v>18</v>
      </c>
      <c r="B54" s="1" t="s">
        <v>9</v>
      </c>
      <c r="C54" s="4">
        <v>28.781869888305664</v>
      </c>
      <c r="D54" s="4">
        <v>7.8888750076293945</v>
      </c>
      <c r="E54" s="5">
        <f t="shared" si="0"/>
        <v>-20.89299488067627</v>
      </c>
      <c r="F54" s="6">
        <f t="shared" si="2"/>
        <v>5.135489453442321E-7</v>
      </c>
      <c r="G54" s="7">
        <f>AVERAGE(F54:F55)</f>
        <v>6.303392989692263E-7</v>
      </c>
      <c r="H54" s="1"/>
    </row>
    <row r="55" spans="1:8" ht="16.5" x14ac:dyDescent="0.3">
      <c r="A55" s="9" t="s">
        <v>18</v>
      </c>
      <c r="B55" s="1" t="s">
        <v>9</v>
      </c>
      <c r="C55" s="4">
        <v>28.199230194091797</v>
      </c>
      <c r="D55" s="4">
        <v>7.8470921516418457</v>
      </c>
      <c r="E55" s="5">
        <f t="shared" si="0"/>
        <v>-20.352138042449951</v>
      </c>
      <c r="F55" s="6">
        <f t="shared" si="2"/>
        <v>7.4712965259422061E-7</v>
      </c>
      <c r="G55" s="1"/>
      <c r="H55" s="1"/>
    </row>
    <row r="56" spans="1:8" ht="16.5" x14ac:dyDescent="0.3">
      <c r="A56" s="9" t="s">
        <v>19</v>
      </c>
      <c r="B56" s="1" t="s">
        <v>9</v>
      </c>
      <c r="C56" s="4">
        <v>28.240215301513672</v>
      </c>
      <c r="D56" s="4">
        <v>7.9630537033081055</v>
      </c>
      <c r="E56" s="5">
        <f t="shared" si="0"/>
        <v>-20.277161598205566</v>
      </c>
      <c r="F56" s="6">
        <f t="shared" si="2"/>
        <v>7.8698441517318684E-7</v>
      </c>
      <c r="G56" s="7">
        <f>AVERAGE(F56:F57)</f>
        <v>8.9477111002737061E-7</v>
      </c>
      <c r="H56" s="1"/>
    </row>
    <row r="57" spans="1:8" ht="16.5" x14ac:dyDescent="0.3">
      <c r="A57" s="9" t="s">
        <v>19</v>
      </c>
      <c r="B57" s="1" t="s">
        <v>9</v>
      </c>
      <c r="C57" s="4">
        <v>28.210573196411133</v>
      </c>
      <c r="D57" s="4">
        <v>8.2826900482177734</v>
      </c>
      <c r="E57" s="5">
        <f t="shared" si="0"/>
        <v>-19.927883148193359</v>
      </c>
      <c r="F57" s="6">
        <f t="shared" si="2"/>
        <v>1.0025578048815544E-6</v>
      </c>
      <c r="G57" s="1"/>
      <c r="H57" s="1"/>
    </row>
    <row r="58" spans="1:8" ht="16.5" x14ac:dyDescent="0.3">
      <c r="A58" s="9" t="s">
        <v>20</v>
      </c>
      <c r="B58" s="1" t="s">
        <v>9</v>
      </c>
      <c r="C58" s="4">
        <v>29.282051086425781</v>
      </c>
      <c r="D58" s="4">
        <v>7.1433606147766113</v>
      </c>
      <c r="E58" s="5">
        <f t="shared" si="0"/>
        <v>-22.13869047164917</v>
      </c>
      <c r="F58" s="6">
        <f t="shared" si="2"/>
        <v>2.1656591431864116E-7</v>
      </c>
      <c r="G58" s="7">
        <f>AVERAGE(F58:F59)</f>
        <v>3.1970374603045075E-7</v>
      </c>
      <c r="H58" s="1"/>
    </row>
    <row r="59" spans="1:8" ht="16.5" x14ac:dyDescent="0.3">
      <c r="A59" s="9" t="s">
        <v>20</v>
      </c>
      <c r="B59" s="1" t="s">
        <v>9</v>
      </c>
      <c r="C59" s="4">
        <v>28.862804412841797</v>
      </c>
      <c r="D59" s="4">
        <v>7.689424991607666</v>
      </c>
      <c r="E59" s="5">
        <f t="shared" si="0"/>
        <v>-21.173379421234131</v>
      </c>
      <c r="F59" s="6">
        <f t="shared" si="2"/>
        <v>4.2284157774226031E-7</v>
      </c>
      <c r="G59" s="1"/>
      <c r="H59" s="1"/>
    </row>
    <row r="60" spans="1:8" ht="16.5" x14ac:dyDescent="0.3">
      <c r="A60" s="9" t="s">
        <v>21</v>
      </c>
      <c r="B60" s="1" t="s">
        <v>9</v>
      </c>
      <c r="C60" s="4">
        <v>28.411231994628906</v>
      </c>
      <c r="D60" s="4">
        <v>7.6609969139099121</v>
      </c>
      <c r="E60" s="5">
        <f t="shared" si="0"/>
        <v>-20.750235080718994</v>
      </c>
      <c r="F60" s="6">
        <f t="shared" si="2"/>
        <v>5.6696574916681698E-7</v>
      </c>
      <c r="G60" s="7">
        <f>AVERAGE(F60:F61)</f>
        <v>4.4721188022887448E-7</v>
      </c>
      <c r="H60" s="1"/>
    </row>
    <row r="61" spans="1:8" ht="16.5" x14ac:dyDescent="0.3">
      <c r="A61" s="9" t="s">
        <v>21</v>
      </c>
      <c r="B61" s="1" t="s">
        <v>9</v>
      </c>
      <c r="C61" s="4">
        <v>29.392339706420898</v>
      </c>
      <c r="D61" s="4">
        <v>7.8501529693603516</v>
      </c>
      <c r="E61" s="5">
        <f t="shared" si="0"/>
        <v>-21.542186737060547</v>
      </c>
      <c r="F61" s="6">
        <f t="shared" si="2"/>
        <v>3.2745801129093192E-7</v>
      </c>
      <c r="G61" s="1"/>
      <c r="H61" s="1"/>
    </row>
    <row r="62" spans="1:8" ht="16.5" x14ac:dyDescent="0.3">
      <c r="A62" s="9" t="s">
        <v>22</v>
      </c>
      <c r="B62" s="1" t="s">
        <v>9</v>
      </c>
      <c r="C62" s="4">
        <v>28.202081680297852</v>
      </c>
      <c r="D62" s="4">
        <v>7.6361923217773438</v>
      </c>
      <c r="E62" s="5">
        <f t="shared" si="0"/>
        <v>-20.565889358520508</v>
      </c>
      <c r="F62" s="6">
        <f t="shared" si="2"/>
        <v>6.442440489920934E-7</v>
      </c>
      <c r="G62" s="7">
        <f>AVERAGE(F62:F63)</f>
        <v>5.158920908988539E-7</v>
      </c>
      <c r="H62" s="1"/>
    </row>
    <row r="63" spans="1:8" ht="16.5" x14ac:dyDescent="0.3">
      <c r="A63" s="9" t="s">
        <v>22</v>
      </c>
      <c r="B63" s="1" t="s">
        <v>9</v>
      </c>
      <c r="C63" s="4">
        <v>28.940193176269531</v>
      </c>
      <c r="D63" s="4">
        <v>7.6410422325134277</v>
      </c>
      <c r="E63" s="5">
        <f t="shared" si="0"/>
        <v>-21.299150943756104</v>
      </c>
      <c r="F63" s="6">
        <f t="shared" si="2"/>
        <v>3.8754013280561435E-7</v>
      </c>
      <c r="G63" s="1"/>
      <c r="H63" s="1"/>
    </row>
    <row r="64" spans="1:8" ht="16.5" x14ac:dyDescent="0.3">
      <c r="A64" s="9" t="s">
        <v>23</v>
      </c>
      <c r="B64" s="1" t="s">
        <v>9</v>
      </c>
      <c r="C64" s="4">
        <v>34.767295837402344</v>
      </c>
      <c r="D64" s="4">
        <v>7.6845383644104004</v>
      </c>
      <c r="E64" s="5">
        <f t="shared" si="0"/>
        <v>-27.082757472991943</v>
      </c>
      <c r="F64" s="6">
        <f t="shared" si="2"/>
        <v>7.0352192294006991E-9</v>
      </c>
      <c r="G64" s="7">
        <f>AVERAGE(F64:F65)</f>
        <v>6.1624134660202033E-9</v>
      </c>
      <c r="H64" s="1">
        <f>TTEST(G64:G73,G74:G83,2,2)</f>
        <v>1.7183443905600201E-7</v>
      </c>
    </row>
    <row r="65" spans="1:8" ht="16.5" x14ac:dyDescent="0.3">
      <c r="A65" s="9" t="s">
        <v>23</v>
      </c>
      <c r="B65" s="1" t="s">
        <v>9</v>
      </c>
      <c r="C65" s="4">
        <v>35.453563690185547</v>
      </c>
      <c r="D65" s="4">
        <v>7.9593715667724609</v>
      </c>
      <c r="E65" s="5">
        <f t="shared" si="0"/>
        <v>-27.494192123413086</v>
      </c>
      <c r="F65" s="6">
        <f t="shared" si="2"/>
        <v>5.2896077026397083E-9</v>
      </c>
      <c r="G65" s="1"/>
      <c r="H65" s="1"/>
    </row>
    <row r="66" spans="1:8" ht="16.5" x14ac:dyDescent="0.3">
      <c r="A66" s="9" t="s">
        <v>24</v>
      </c>
      <c r="B66" s="1" t="s">
        <v>9</v>
      </c>
      <c r="C66" s="4">
        <v>34.363006591796875</v>
      </c>
      <c r="D66" s="4">
        <v>7.5797700881958008</v>
      </c>
      <c r="E66" s="5">
        <f t="shared" si="0"/>
        <v>-26.783236503601074</v>
      </c>
      <c r="F66" s="6">
        <f t="shared" si="2"/>
        <v>8.6584954178801719E-9</v>
      </c>
      <c r="G66" s="7">
        <f>AVERAGE(F66:F67)</f>
        <v>7.1747340553183455E-9</v>
      </c>
      <c r="H66" s="1"/>
    </row>
    <row r="67" spans="1:8" ht="16.5" x14ac:dyDescent="0.3">
      <c r="A67" s="9" t="s">
        <v>24</v>
      </c>
      <c r="B67" s="1" t="s">
        <v>9</v>
      </c>
      <c r="C67" s="4">
        <v>35.292198181152344</v>
      </c>
      <c r="D67" s="4">
        <v>7.9035205841064453</v>
      </c>
      <c r="E67" s="5">
        <f t="shared" si="0"/>
        <v>-27.388677597045898</v>
      </c>
      <c r="F67" s="6">
        <f t="shared" si="2"/>
        <v>5.690972692756519E-9</v>
      </c>
      <c r="G67" s="1"/>
      <c r="H67" s="1"/>
    </row>
    <row r="68" spans="1:8" ht="16.5" x14ac:dyDescent="0.3">
      <c r="A68" s="9" t="s">
        <v>25</v>
      </c>
      <c r="B68" s="1" t="s">
        <v>9</v>
      </c>
      <c r="C68" s="4">
        <v>34.391635894775391</v>
      </c>
      <c r="D68" s="4">
        <v>7.3080391883850098</v>
      </c>
      <c r="E68" s="5">
        <f t="shared" ref="E68:E131" si="3">D68-C68</f>
        <v>-27.083596706390381</v>
      </c>
      <c r="F68" s="6">
        <f t="shared" si="2"/>
        <v>7.0311279461855018E-9</v>
      </c>
      <c r="G68" s="7">
        <f>AVERAGE(F68:F69)</f>
        <v>7.5560915836479506E-9</v>
      </c>
      <c r="H68" s="1"/>
    </row>
    <row r="69" spans="1:8" ht="16.5" x14ac:dyDescent="0.3">
      <c r="A69" s="9" t="s">
        <v>25</v>
      </c>
      <c r="B69" s="1" t="s">
        <v>9</v>
      </c>
      <c r="C69" s="4">
        <v>34.852859497070313</v>
      </c>
      <c r="D69" s="4">
        <v>7.9700503349304199</v>
      </c>
      <c r="E69" s="5">
        <f t="shared" si="3"/>
        <v>-26.882809162139893</v>
      </c>
      <c r="F69" s="6">
        <f t="shared" si="2"/>
        <v>8.0810552211103978E-9</v>
      </c>
      <c r="G69" s="1"/>
      <c r="H69" s="1"/>
    </row>
    <row r="70" spans="1:8" ht="16.5" x14ac:dyDescent="0.3">
      <c r="A70" s="9" t="s">
        <v>26</v>
      </c>
      <c r="B70" s="1" t="s">
        <v>9</v>
      </c>
      <c r="C70" s="4">
        <v>34.477512359619141</v>
      </c>
      <c r="D70" s="4">
        <v>7.3058948516845703</v>
      </c>
      <c r="E70" s="5">
        <f t="shared" si="3"/>
        <v>-27.17161750793457</v>
      </c>
      <c r="F70" s="6">
        <f t="shared" si="2"/>
        <v>6.6149733581504056E-9</v>
      </c>
      <c r="G70" s="7">
        <f>AVERAGE(F70:F71)</f>
        <v>6.3716546046720797E-9</v>
      </c>
      <c r="H70" s="1"/>
    </row>
    <row r="71" spans="1:8" ht="16.5" x14ac:dyDescent="0.3">
      <c r="A71" s="9" t="s">
        <v>26</v>
      </c>
      <c r="B71" s="1" t="s">
        <v>9</v>
      </c>
      <c r="C71" s="4">
        <v>35.160755157470703</v>
      </c>
      <c r="D71" s="4">
        <v>7.8788976669311523</v>
      </c>
      <c r="E71" s="5">
        <f t="shared" si="3"/>
        <v>-27.281857490539551</v>
      </c>
      <c r="F71" s="6">
        <f t="shared" si="2"/>
        <v>6.1283358511937538E-9</v>
      </c>
      <c r="G71" s="1"/>
      <c r="H71" s="1"/>
    </row>
    <row r="72" spans="1:8" ht="16.5" x14ac:dyDescent="0.3">
      <c r="A72" s="9" t="s">
        <v>27</v>
      </c>
      <c r="B72" s="1" t="s">
        <v>9</v>
      </c>
      <c r="C72" s="4">
        <v>34.180435180664063</v>
      </c>
      <c r="D72" s="4">
        <v>7.1795787811279297</v>
      </c>
      <c r="E72" s="5">
        <f t="shared" si="3"/>
        <v>-27.000856399536133</v>
      </c>
      <c r="F72" s="6">
        <f t="shared" si="2"/>
        <v>7.4461591633275386E-9</v>
      </c>
      <c r="G72" s="7">
        <f>AVERAGE(F72:F73)</f>
        <v>1.0889520342600266E-8</v>
      </c>
      <c r="H72" s="1"/>
    </row>
    <row r="73" spans="1:8" ht="16.5" x14ac:dyDescent="0.3">
      <c r="A73" s="9" t="s">
        <v>27</v>
      </c>
      <c r="B73" s="1" t="s">
        <v>9</v>
      </c>
      <c r="C73" s="4">
        <v>34.296653747558594</v>
      </c>
      <c r="D73" s="4">
        <v>8.2405576705932617</v>
      </c>
      <c r="E73" s="5">
        <f t="shared" si="3"/>
        <v>-26.056096076965332</v>
      </c>
      <c r="F73" s="6">
        <f t="shared" si="2"/>
        <v>1.4332881521872993E-8</v>
      </c>
      <c r="G73" s="1"/>
      <c r="H73" s="1"/>
    </row>
    <row r="74" spans="1:8" ht="16.5" x14ac:dyDescent="0.3">
      <c r="A74" s="9" t="s">
        <v>28</v>
      </c>
      <c r="B74" s="1" t="s">
        <v>9</v>
      </c>
      <c r="C74" s="4">
        <v>28.107017517089844</v>
      </c>
      <c r="D74" s="4">
        <v>7.7831611633300781</v>
      </c>
      <c r="E74" s="5">
        <f t="shared" si="3"/>
        <v>-20.323856353759766</v>
      </c>
      <c r="F74" s="6">
        <f t="shared" si="2"/>
        <v>7.6192041443430715E-7</v>
      </c>
      <c r="G74" s="7">
        <f>AVERAGE(F74:F75)</f>
        <v>6.3649385241459902E-7</v>
      </c>
      <c r="H74" s="1"/>
    </row>
    <row r="75" spans="1:8" ht="16.5" x14ac:dyDescent="0.3">
      <c r="A75" s="9" t="s">
        <v>28</v>
      </c>
      <c r="B75" s="1" t="s">
        <v>9</v>
      </c>
      <c r="C75" s="4">
        <v>28.638210296630859</v>
      </c>
      <c r="D75" s="4">
        <v>7.7382268905639648</v>
      </c>
      <c r="E75" s="5">
        <f t="shared" si="3"/>
        <v>-20.899983406066895</v>
      </c>
      <c r="F75" s="6">
        <f t="shared" si="2"/>
        <v>5.1106729039489089E-7</v>
      </c>
      <c r="G75" s="1"/>
      <c r="H75" s="1"/>
    </row>
    <row r="76" spans="1:8" ht="16.5" x14ac:dyDescent="0.3">
      <c r="A76" s="9" t="s">
        <v>29</v>
      </c>
      <c r="B76" s="1" t="s">
        <v>9</v>
      </c>
      <c r="C76" s="4">
        <v>28.204338073730469</v>
      </c>
      <c r="D76" s="4">
        <v>7.5452218055725098</v>
      </c>
      <c r="E76" s="5">
        <f t="shared" si="3"/>
        <v>-20.659116268157959</v>
      </c>
      <c r="F76" s="6">
        <f t="shared" si="2"/>
        <v>6.0392960480873581E-7</v>
      </c>
      <c r="G76" s="7">
        <f>AVERAGE(F76:F77)</f>
        <v>6.2247035861848547E-7</v>
      </c>
      <c r="H76" s="1"/>
    </row>
    <row r="77" spans="1:8" ht="16.5" x14ac:dyDescent="0.3">
      <c r="A77" s="9" t="s">
        <v>29</v>
      </c>
      <c r="B77" s="1" t="s">
        <v>9</v>
      </c>
      <c r="C77" s="4">
        <v>28.194562911987305</v>
      </c>
      <c r="D77" s="4">
        <v>7.6214156150817871</v>
      </c>
      <c r="E77" s="5">
        <f t="shared" si="3"/>
        <v>-20.573147296905518</v>
      </c>
      <c r="F77" s="6">
        <f t="shared" si="2"/>
        <v>6.4101111242823503E-7</v>
      </c>
      <c r="G77" s="1"/>
      <c r="H77" s="1"/>
    </row>
    <row r="78" spans="1:8" ht="16.5" x14ac:dyDescent="0.3">
      <c r="A78" s="9" t="s">
        <v>30</v>
      </c>
      <c r="B78" s="1" t="s">
        <v>9</v>
      </c>
      <c r="C78" s="4">
        <v>27.989053726196289</v>
      </c>
      <c r="D78" s="4">
        <v>7.3840055465698242</v>
      </c>
      <c r="E78" s="5">
        <f t="shared" si="3"/>
        <v>-20.605048179626465</v>
      </c>
      <c r="F78" s="6">
        <f t="shared" si="2"/>
        <v>6.2699262984865738E-7</v>
      </c>
      <c r="G78" s="7">
        <f>AVERAGE(F78:F79)</f>
        <v>5.0464822017183843E-7</v>
      </c>
      <c r="H78" s="1"/>
    </row>
    <row r="79" spans="1:8" ht="16.5" x14ac:dyDescent="0.3">
      <c r="A79" s="9" t="s">
        <v>30</v>
      </c>
      <c r="B79" s="1" t="s">
        <v>9</v>
      </c>
      <c r="C79" s="4">
        <v>28.459875106811523</v>
      </c>
      <c r="D79" s="4">
        <v>7.1410980224609375</v>
      </c>
      <c r="E79" s="5">
        <f t="shared" si="3"/>
        <v>-21.318777084350586</v>
      </c>
      <c r="F79" s="6">
        <f t="shared" si="2"/>
        <v>3.8230381049501953E-7</v>
      </c>
      <c r="G79" s="1"/>
      <c r="H79" s="1"/>
    </row>
    <row r="80" spans="1:8" ht="16.5" x14ac:dyDescent="0.3">
      <c r="A80" s="9" t="s">
        <v>31</v>
      </c>
      <c r="B80" s="1" t="s">
        <v>9</v>
      </c>
      <c r="C80" s="4">
        <v>27.768428802490234</v>
      </c>
      <c r="D80" s="4">
        <v>7.2988362312316895</v>
      </c>
      <c r="E80" s="5">
        <f t="shared" si="3"/>
        <v>-20.469592571258545</v>
      </c>
      <c r="F80" s="6">
        <f t="shared" si="2"/>
        <v>6.8871356505604578E-7</v>
      </c>
      <c r="G80" s="7">
        <f>AVERAGE(F80:F81)</f>
        <v>7.1834609281419664E-7</v>
      </c>
      <c r="H80" s="1"/>
    </row>
    <row r="81" spans="1:8" ht="16.5" x14ac:dyDescent="0.3">
      <c r="A81" s="9" t="s">
        <v>31</v>
      </c>
      <c r="B81" s="1" t="s">
        <v>9</v>
      </c>
      <c r="C81" s="4">
        <v>27.972976684570313</v>
      </c>
      <c r="D81" s="4">
        <v>7.6224770545959473</v>
      </c>
      <c r="E81" s="5">
        <f t="shared" si="3"/>
        <v>-20.350499629974365</v>
      </c>
      <c r="F81" s="6">
        <f t="shared" si="2"/>
        <v>7.479786205723475E-7</v>
      </c>
      <c r="G81" s="1"/>
      <c r="H81" s="1"/>
    </row>
    <row r="82" spans="1:8" ht="16.5" x14ac:dyDescent="0.3">
      <c r="A82" s="9" t="s">
        <v>32</v>
      </c>
      <c r="B82" s="1" t="s">
        <v>9</v>
      </c>
      <c r="C82" s="4">
        <v>27.514396667480469</v>
      </c>
      <c r="D82" s="4">
        <v>7.3943405151367188</v>
      </c>
      <c r="E82" s="5">
        <f t="shared" si="3"/>
        <v>-20.12005615234375</v>
      </c>
      <c r="F82" s="6">
        <f t="shared" si="2"/>
        <v>8.7752517311716732E-7</v>
      </c>
      <c r="G82" s="7">
        <f>AVERAGE(F82:F83)</f>
        <v>7.0201351437272426E-7</v>
      </c>
      <c r="H82" s="1"/>
    </row>
    <row r="83" spans="1:8" ht="16.5" x14ac:dyDescent="0.3">
      <c r="A83" s="9" t="s">
        <v>32</v>
      </c>
      <c r="B83" s="1" t="s">
        <v>9</v>
      </c>
      <c r="C83" s="4">
        <v>28.509651184082031</v>
      </c>
      <c r="D83" s="4">
        <v>7.6525931358337402</v>
      </c>
      <c r="E83" s="5">
        <f t="shared" si="3"/>
        <v>-20.857058048248291</v>
      </c>
      <c r="F83" s="6">
        <f t="shared" si="2"/>
        <v>5.2650185562828109E-7</v>
      </c>
      <c r="G83" s="1"/>
      <c r="H83" s="1"/>
    </row>
    <row r="84" spans="1:8" x14ac:dyDescent="0.3">
      <c r="A84" s="1"/>
      <c r="B84" s="1"/>
      <c r="C84" s="8" t="s">
        <v>10</v>
      </c>
      <c r="D84" s="8" t="s">
        <v>6</v>
      </c>
      <c r="E84" s="5"/>
      <c r="F84" s="1"/>
      <c r="G84" s="1"/>
      <c r="H84" s="1"/>
    </row>
    <row r="85" spans="1:8" ht="16.5" x14ac:dyDescent="0.3">
      <c r="A85" s="9" t="s">
        <v>13</v>
      </c>
      <c r="B85" s="1" t="s">
        <v>11</v>
      </c>
      <c r="C85" s="4">
        <v>22.278266906738281</v>
      </c>
      <c r="D85" s="4">
        <v>7.827540397644043</v>
      </c>
      <c r="E85" s="5">
        <f t="shared" si="3"/>
        <v>-14.450726509094238</v>
      </c>
      <c r="F85" s="6">
        <f>2^E85</f>
        <v>4.4657855242976092E-5</v>
      </c>
      <c r="G85" s="7">
        <f>AVERAGE(F85:F86)</f>
        <v>5.2769541192040044E-5</v>
      </c>
      <c r="H85" s="1">
        <f>TTEST(G85:G94,G95:G104,1,1)</f>
        <v>9.7644360258845334E-2</v>
      </c>
    </row>
    <row r="86" spans="1:8" ht="16.5" x14ac:dyDescent="0.3">
      <c r="A86" s="9" t="s">
        <v>13</v>
      </c>
      <c r="B86" s="1" t="s">
        <v>11</v>
      </c>
      <c r="C86" s="4">
        <v>22.285146713256836</v>
      </c>
      <c r="D86" s="4">
        <v>8.2815036773681641</v>
      </c>
      <c r="E86" s="5">
        <f t="shared" si="3"/>
        <v>-14.003643035888672</v>
      </c>
      <c r="F86" s="6">
        <f>2^E86</f>
        <v>6.0881227141103989E-5</v>
      </c>
      <c r="G86" s="1"/>
      <c r="H86" s="1">
        <f>TTEST(G95:G104,G115:G124,1,1)</f>
        <v>1.0503603332117289E-6</v>
      </c>
    </row>
    <row r="87" spans="1:8" ht="16.5" x14ac:dyDescent="0.3">
      <c r="A87" s="9" t="s">
        <v>14</v>
      </c>
      <c r="B87" s="1" t="s">
        <v>11</v>
      </c>
      <c r="C87" s="4">
        <v>21.997663497924805</v>
      </c>
      <c r="D87" s="4">
        <v>7.7499208450317383</v>
      </c>
      <c r="E87" s="5">
        <f t="shared" si="3"/>
        <v>-14.247742652893066</v>
      </c>
      <c r="F87" s="6">
        <f t="shared" ref="F87:F124" si="4">2^E87</f>
        <v>5.1404612653119992E-5</v>
      </c>
      <c r="G87" s="7">
        <f>AVERAGE(F87:F88)</f>
        <v>5.5686638515173604E-5</v>
      </c>
      <c r="H87" s="1">
        <f>TTEST(G85:G94,G105:G114,2,2)</f>
        <v>3.7822934944996411E-12</v>
      </c>
    </row>
    <row r="88" spans="1:8" ht="16.5" x14ac:dyDescent="0.3">
      <c r="A88" s="9" t="s">
        <v>14</v>
      </c>
      <c r="B88" s="1" t="s">
        <v>11</v>
      </c>
      <c r="C88" s="4">
        <v>22.236091613769531</v>
      </c>
      <c r="D88" s="4">
        <v>8.2106599807739258</v>
      </c>
      <c r="E88" s="5">
        <f t="shared" si="3"/>
        <v>-14.025431632995605</v>
      </c>
      <c r="F88" s="6">
        <f t="shared" si="4"/>
        <v>5.9968664377227216E-5</v>
      </c>
      <c r="G88" s="1"/>
      <c r="H88" s="1"/>
    </row>
    <row r="89" spans="1:8" ht="16.5" x14ac:dyDescent="0.3">
      <c r="A89" s="9" t="s">
        <v>15</v>
      </c>
      <c r="B89" s="1" t="s">
        <v>11</v>
      </c>
      <c r="C89" s="4">
        <v>22.065261840820313</v>
      </c>
      <c r="D89" s="4">
        <v>7.9162211418151855</v>
      </c>
      <c r="E89" s="5">
        <f t="shared" si="3"/>
        <v>-14.149040699005127</v>
      </c>
      <c r="F89" s="6">
        <f t="shared" si="4"/>
        <v>5.5044551786825524E-5</v>
      </c>
      <c r="G89" s="7">
        <f>AVERAGE(F89:F90)</f>
        <v>5.5215176139837164E-5</v>
      </c>
      <c r="H89" s="1"/>
    </row>
    <row r="90" spans="1:8" ht="16.5" x14ac:dyDescent="0.3">
      <c r="A90" s="9" t="s">
        <v>15</v>
      </c>
      <c r="B90" s="1" t="s">
        <v>11</v>
      </c>
      <c r="C90" s="4">
        <v>22.331668853759766</v>
      </c>
      <c r="D90" s="4">
        <v>8.1915445327758789</v>
      </c>
      <c r="E90" s="5">
        <f t="shared" si="3"/>
        <v>-14.140124320983887</v>
      </c>
      <c r="F90" s="6">
        <f t="shared" si="4"/>
        <v>5.5385800492848811E-5</v>
      </c>
      <c r="G90" s="1"/>
      <c r="H90" s="1"/>
    </row>
    <row r="91" spans="1:8" ht="16.5" x14ac:dyDescent="0.3">
      <c r="A91" s="9" t="s">
        <v>16</v>
      </c>
      <c r="B91" s="1" t="s">
        <v>11</v>
      </c>
      <c r="C91" s="4">
        <v>21.887538909912109</v>
      </c>
      <c r="D91" s="4">
        <v>7.7723660469055176</v>
      </c>
      <c r="E91" s="5">
        <f t="shared" si="3"/>
        <v>-14.115172863006592</v>
      </c>
      <c r="F91" s="6">
        <f t="shared" si="4"/>
        <v>5.6352031136810773E-5</v>
      </c>
      <c r="G91" s="7">
        <f>AVERAGE(F91:F92)</f>
        <v>5.6153498205423113E-5</v>
      </c>
      <c r="H91" s="1"/>
    </row>
    <row r="92" spans="1:8" ht="16.5" x14ac:dyDescent="0.3">
      <c r="A92" s="9" t="s">
        <v>16</v>
      </c>
      <c r="B92" s="1" t="s">
        <v>11</v>
      </c>
      <c r="C92" s="4">
        <v>22.06623649597168</v>
      </c>
      <c r="D92" s="4">
        <v>7.9408621788024902</v>
      </c>
      <c r="E92" s="5">
        <f t="shared" si="3"/>
        <v>-14.125374317169189</v>
      </c>
      <c r="F92" s="6">
        <f t="shared" si="4"/>
        <v>5.5954965274035446E-5</v>
      </c>
      <c r="G92" s="1"/>
      <c r="H92" s="1"/>
    </row>
    <row r="93" spans="1:8" ht="16.5" x14ac:dyDescent="0.3">
      <c r="A93" s="9" t="s">
        <v>17</v>
      </c>
      <c r="B93" s="1" t="s">
        <v>11</v>
      </c>
      <c r="C93" s="4">
        <v>21.907421112060547</v>
      </c>
      <c r="D93" s="4">
        <v>7.8986926078796387</v>
      </c>
      <c r="E93" s="5">
        <f t="shared" si="3"/>
        <v>-14.008728504180908</v>
      </c>
      <c r="F93" s="6">
        <f t="shared" si="4"/>
        <v>6.0666999949188534E-5</v>
      </c>
      <c r="G93" s="7">
        <f>AVERAGE(F93:F94)</f>
        <v>5.1906810183432157E-5</v>
      </c>
      <c r="H93" s="1"/>
    </row>
    <row r="94" spans="1:8" ht="16.5" x14ac:dyDescent="0.3">
      <c r="A94" s="9" t="s">
        <v>17</v>
      </c>
      <c r="B94" s="1" t="s">
        <v>11</v>
      </c>
      <c r="C94" s="4">
        <v>22.293008804321289</v>
      </c>
      <c r="D94" s="4">
        <v>7.7926158905029297</v>
      </c>
      <c r="E94" s="5">
        <f t="shared" si="3"/>
        <v>-14.500392913818359</v>
      </c>
      <c r="F94" s="6">
        <f t="shared" si="4"/>
        <v>4.3146620417675788E-5</v>
      </c>
      <c r="G94" s="1"/>
      <c r="H94" s="1"/>
    </row>
    <row r="95" spans="1:8" ht="16.5" x14ac:dyDescent="0.3">
      <c r="A95" s="9" t="s">
        <v>18</v>
      </c>
      <c r="B95" s="1" t="s">
        <v>11</v>
      </c>
      <c r="C95" s="4">
        <v>22.114751815795898</v>
      </c>
      <c r="D95" s="4">
        <v>7.8888750076293945</v>
      </c>
      <c r="E95" s="5">
        <f t="shared" si="3"/>
        <v>-14.225876808166504</v>
      </c>
      <c r="F95" s="6">
        <f t="shared" si="4"/>
        <v>5.2189647809249844E-5</v>
      </c>
      <c r="G95" s="7">
        <f>AVERAGE(F95:F96)</f>
        <v>5.1119704412017062E-5</v>
      </c>
      <c r="H95" s="1"/>
    </row>
    <row r="96" spans="1:8" ht="16.5" x14ac:dyDescent="0.3">
      <c r="A96" s="9" t="s">
        <v>18</v>
      </c>
      <c r="B96" s="1" t="s">
        <v>11</v>
      </c>
      <c r="C96" s="4">
        <v>22.133369445800781</v>
      </c>
      <c r="D96" s="4">
        <v>7.8470921516418457</v>
      </c>
      <c r="E96" s="5">
        <f t="shared" si="3"/>
        <v>-14.286277294158936</v>
      </c>
      <c r="F96" s="6">
        <f t="shared" si="4"/>
        <v>5.0049761014784279E-5</v>
      </c>
      <c r="G96" s="1"/>
      <c r="H96" s="1"/>
    </row>
    <row r="97" spans="1:8" ht="16.5" x14ac:dyDescent="0.3">
      <c r="A97" s="9" t="s">
        <v>19</v>
      </c>
      <c r="B97" s="1" t="s">
        <v>11</v>
      </c>
      <c r="C97" s="4">
        <v>22.173505783081055</v>
      </c>
      <c r="D97" s="4">
        <v>7.9630537033081055</v>
      </c>
      <c r="E97" s="5">
        <f t="shared" si="3"/>
        <v>-14.210452079772949</v>
      </c>
      <c r="F97" s="6">
        <f t="shared" si="4"/>
        <v>5.2750632583442363E-5</v>
      </c>
      <c r="G97" s="7">
        <f>AVERAGE(F97:F98)</f>
        <v>5.4738268236254081E-5</v>
      </c>
      <c r="H97" s="1"/>
    </row>
    <row r="98" spans="1:8" ht="16.5" x14ac:dyDescent="0.3">
      <c r="A98" s="9" t="s">
        <v>19</v>
      </c>
      <c r="B98" s="1" t="s">
        <v>11</v>
      </c>
      <c r="C98" s="4">
        <v>22.388322830200195</v>
      </c>
      <c r="D98" s="4">
        <v>8.2826900482177734</v>
      </c>
      <c r="E98" s="5">
        <f t="shared" si="3"/>
        <v>-14.105632781982422</v>
      </c>
      <c r="F98" s="6">
        <f t="shared" si="4"/>
        <v>5.6725903889065792E-5</v>
      </c>
      <c r="G98" s="1"/>
      <c r="H98" s="1"/>
    </row>
    <row r="99" spans="1:8" ht="16.5" x14ac:dyDescent="0.3">
      <c r="A99" s="9" t="s">
        <v>20</v>
      </c>
      <c r="B99" s="1" t="s">
        <v>11</v>
      </c>
      <c r="C99" s="4">
        <v>21.697811126708984</v>
      </c>
      <c r="D99" s="4">
        <v>7.1433606147766113</v>
      </c>
      <c r="E99" s="5">
        <f t="shared" si="3"/>
        <v>-14.554450511932373</v>
      </c>
      <c r="F99" s="6">
        <f t="shared" si="4"/>
        <v>4.1559836037315684E-5</v>
      </c>
      <c r="G99" s="7">
        <f>AVERAGE(F99:F100)</f>
        <v>4.7822215631648724E-5</v>
      </c>
      <c r="H99" s="1"/>
    </row>
    <row r="100" spans="1:8" ht="16.5" x14ac:dyDescent="0.3">
      <c r="A100" s="9" t="s">
        <v>20</v>
      </c>
      <c r="B100" s="1" t="s">
        <v>11</v>
      </c>
      <c r="C100" s="4">
        <v>21.863847732543945</v>
      </c>
      <c r="D100" s="4">
        <v>7.689424991607666</v>
      </c>
      <c r="E100" s="5">
        <f t="shared" si="3"/>
        <v>-14.174422740936279</v>
      </c>
      <c r="F100" s="6">
        <f t="shared" si="4"/>
        <v>5.4084595225981763E-5</v>
      </c>
      <c r="G100" s="1"/>
      <c r="H100" s="1"/>
    </row>
    <row r="101" spans="1:8" ht="16.5" x14ac:dyDescent="0.3">
      <c r="A101" s="9" t="s">
        <v>21</v>
      </c>
      <c r="B101" s="1" t="s">
        <v>11</v>
      </c>
      <c r="C101" s="4">
        <v>21.834291458129883</v>
      </c>
      <c r="D101" s="4">
        <v>7.6609969139099121</v>
      </c>
      <c r="E101" s="5">
        <f t="shared" si="3"/>
        <v>-14.173294544219971</v>
      </c>
      <c r="F101" s="6">
        <f t="shared" si="4"/>
        <v>5.4126906265726238E-5</v>
      </c>
      <c r="G101" s="7">
        <f>AVERAGE(F101:F102)</f>
        <v>5.4438549554014467E-5</v>
      </c>
      <c r="H101" s="1"/>
    </row>
    <row r="102" spans="1:8" ht="16.5" x14ac:dyDescent="0.3">
      <c r="A102" s="9" t="s">
        <v>21</v>
      </c>
      <c r="B102" s="1" t="s">
        <v>11</v>
      </c>
      <c r="C102" s="4">
        <v>22.006929397583008</v>
      </c>
      <c r="D102" s="4">
        <v>7.8501529693603516</v>
      </c>
      <c r="E102" s="5">
        <f t="shared" si="3"/>
        <v>-14.156776428222656</v>
      </c>
      <c r="F102" s="6">
        <f t="shared" si="4"/>
        <v>5.4750192842302696E-5</v>
      </c>
      <c r="G102" s="1"/>
      <c r="H102" s="1"/>
    </row>
    <row r="103" spans="1:8" ht="16.5" x14ac:dyDescent="0.3">
      <c r="A103" s="9" t="s">
        <v>22</v>
      </c>
      <c r="B103" s="1" t="s">
        <v>11</v>
      </c>
      <c r="C103" s="4">
        <v>21.730958938598633</v>
      </c>
      <c r="D103" s="4">
        <v>7.6361923217773438</v>
      </c>
      <c r="E103" s="5">
        <f t="shared" si="3"/>
        <v>-14.094766616821289</v>
      </c>
      <c r="F103" s="6">
        <f t="shared" si="4"/>
        <v>5.7154768030411413E-5</v>
      </c>
      <c r="G103" s="7">
        <f>AVERAGE(F103:F104)</f>
        <v>5.2809785075459329E-5</v>
      </c>
      <c r="H103" s="1"/>
    </row>
    <row r="104" spans="1:8" ht="16.5" x14ac:dyDescent="0.3">
      <c r="A104" s="9" t="s">
        <v>22</v>
      </c>
      <c r="B104" s="1" t="s">
        <v>11</v>
      </c>
      <c r="C104" s="4">
        <v>21.973745346069336</v>
      </c>
      <c r="D104" s="4">
        <v>7.6410422325134277</v>
      </c>
      <c r="E104" s="5">
        <f t="shared" si="3"/>
        <v>-14.332703113555908</v>
      </c>
      <c r="F104" s="6">
        <f t="shared" si="4"/>
        <v>4.8464802120507245E-5</v>
      </c>
      <c r="G104" s="1"/>
      <c r="H104" s="1"/>
    </row>
    <row r="105" spans="1:8" ht="16.5" x14ac:dyDescent="0.3">
      <c r="A105" s="9" t="s">
        <v>23</v>
      </c>
      <c r="B105" s="1" t="s">
        <v>11</v>
      </c>
      <c r="C105" s="4">
        <v>34.547409057617188</v>
      </c>
      <c r="D105" s="4">
        <v>7.6845383644104004</v>
      </c>
      <c r="E105" s="5">
        <f t="shared" si="3"/>
        <v>-26.862870693206787</v>
      </c>
      <c r="F105" s="6">
        <f t="shared" si="4"/>
        <v>8.1935130866654009E-9</v>
      </c>
      <c r="G105" s="7">
        <f>AVERAGE(F105:F106)</f>
        <v>8.9351151250702021E-9</v>
      </c>
      <c r="H105" s="1">
        <f>TTEST(G105:G114,G115:G124,1,1)</f>
        <v>4.9183883533416844E-6</v>
      </c>
    </row>
    <row r="106" spans="1:8" ht="16.5" x14ac:dyDescent="0.3">
      <c r="A106" s="9" t="s">
        <v>23</v>
      </c>
      <c r="B106" s="1" t="s">
        <v>11</v>
      </c>
      <c r="C106" s="4">
        <v>34.582206726074219</v>
      </c>
      <c r="D106" s="4">
        <v>7.9593715667724609</v>
      </c>
      <c r="E106" s="5">
        <f t="shared" si="3"/>
        <v>-26.622835159301758</v>
      </c>
      <c r="F106" s="6">
        <f t="shared" si="4"/>
        <v>9.676717163475005E-9</v>
      </c>
      <c r="G106" s="1"/>
      <c r="H106" s="1"/>
    </row>
    <row r="107" spans="1:8" ht="16.5" x14ac:dyDescent="0.3">
      <c r="A107" s="9" t="s">
        <v>24</v>
      </c>
      <c r="B107" s="1" t="s">
        <v>11</v>
      </c>
      <c r="C107" s="4">
        <v>35.335506439208984</v>
      </c>
      <c r="D107" s="4">
        <v>7.5797700881958008</v>
      </c>
      <c r="E107" s="5">
        <f t="shared" si="3"/>
        <v>-27.755736351013184</v>
      </c>
      <c r="F107" s="6">
        <f t="shared" si="4"/>
        <v>4.4125618575811952E-9</v>
      </c>
      <c r="G107" s="7">
        <f>AVERAGE(F107:F108)</f>
        <v>4.0541969892864512E-9</v>
      </c>
      <c r="H107" s="1"/>
    </row>
    <row r="108" spans="1:8" ht="16.5" x14ac:dyDescent="0.3">
      <c r="A108" s="9" t="s">
        <v>24</v>
      </c>
      <c r="B108" s="1" t="s">
        <v>11</v>
      </c>
      <c r="C108" s="4">
        <v>35.914974212646484</v>
      </c>
      <c r="D108" s="4">
        <v>7.9035205841064453</v>
      </c>
      <c r="E108" s="5">
        <f t="shared" si="3"/>
        <v>-28.011453628540039</v>
      </c>
      <c r="F108" s="6">
        <f t="shared" si="4"/>
        <v>3.6958321209917076E-9</v>
      </c>
      <c r="G108" s="1"/>
      <c r="H108" s="1"/>
    </row>
    <row r="109" spans="1:8" ht="16.5" x14ac:dyDescent="0.3">
      <c r="A109" s="9" t="s">
        <v>25</v>
      </c>
      <c r="B109" s="1" t="s">
        <v>11</v>
      </c>
      <c r="C109" s="4">
        <v>33.452278137207031</v>
      </c>
      <c r="D109" s="4">
        <v>7.3080391883850098</v>
      </c>
      <c r="E109" s="5">
        <f t="shared" si="3"/>
        <v>-26.144238948822021</v>
      </c>
      <c r="F109" s="6">
        <f t="shared" si="4"/>
        <v>1.348341378658101E-8</v>
      </c>
      <c r="G109" s="7">
        <f>AVERAGE(F109:F110)</f>
        <v>1.6425370128233706E-8</v>
      </c>
      <c r="H109" s="1"/>
    </row>
    <row r="110" spans="1:8" ht="16.5" x14ac:dyDescent="0.3">
      <c r="A110" s="9" t="s">
        <v>25</v>
      </c>
      <c r="B110" s="1" t="s">
        <v>11</v>
      </c>
      <c r="C110" s="4">
        <v>33.591850280761719</v>
      </c>
      <c r="D110" s="4">
        <v>7.9700503349304199</v>
      </c>
      <c r="E110" s="5">
        <f t="shared" si="3"/>
        <v>-25.621799945831299</v>
      </c>
      <c r="F110" s="6">
        <f t="shared" si="4"/>
        <v>1.9367326469886401E-8</v>
      </c>
      <c r="G110" s="1"/>
      <c r="H110" s="1"/>
    </row>
    <row r="111" spans="1:8" ht="16.5" x14ac:dyDescent="0.3">
      <c r="A111" s="9" t="s">
        <v>26</v>
      </c>
      <c r="B111" s="1" t="s">
        <v>11</v>
      </c>
      <c r="C111" s="4">
        <v>35.834621429443359</v>
      </c>
      <c r="D111" s="4">
        <v>7.3058948516845703</v>
      </c>
      <c r="E111" s="5">
        <f t="shared" si="3"/>
        <v>-28.528726577758789</v>
      </c>
      <c r="F111" s="6">
        <f t="shared" si="4"/>
        <v>2.5822456946252001E-9</v>
      </c>
      <c r="G111" s="7">
        <f>AVERAGE(F111:F112)</f>
        <v>4.1966190273696986E-8</v>
      </c>
      <c r="H111" s="1"/>
    </row>
    <row r="112" spans="1:8" ht="16.5" x14ac:dyDescent="0.3">
      <c r="A112" s="9" t="s">
        <v>26</v>
      </c>
      <c r="B112" s="1" t="s">
        <v>11</v>
      </c>
      <c r="C112" s="4">
        <v>31.430177688598633</v>
      </c>
      <c r="D112" s="4">
        <v>7.8788976669311523</v>
      </c>
      <c r="E112" s="5">
        <f t="shared" si="3"/>
        <v>-23.55128002166748</v>
      </c>
      <c r="F112" s="6">
        <f t="shared" si="4"/>
        <v>8.135013485276877E-8</v>
      </c>
      <c r="G112" s="1"/>
      <c r="H112" s="1"/>
    </row>
    <row r="113" spans="1:8" ht="16.5" x14ac:dyDescent="0.3">
      <c r="A113" s="9" t="s">
        <v>27</v>
      </c>
      <c r="B113" s="1" t="s">
        <v>11</v>
      </c>
      <c r="C113" s="4">
        <v>34.047595977783203</v>
      </c>
      <c r="D113" s="4">
        <v>7.1795787811279297</v>
      </c>
      <c r="E113" s="5">
        <f t="shared" si="3"/>
        <v>-26.868017196655273</v>
      </c>
      <c r="F113" s="6">
        <f t="shared" si="4"/>
        <v>8.1643365670298903E-9</v>
      </c>
      <c r="G113" s="7">
        <f>AVERAGE(F113:F114)</f>
        <v>1.4610629936735323E-8</v>
      </c>
      <c r="H113" s="1"/>
    </row>
    <row r="114" spans="1:8" ht="16.5" x14ac:dyDescent="0.3">
      <c r="A114" s="9" t="s">
        <v>27</v>
      </c>
      <c r="B114" s="1" t="s">
        <v>11</v>
      </c>
      <c r="C114" s="4">
        <v>33.741687774658203</v>
      </c>
      <c r="D114" s="4">
        <v>8.2405576705932617</v>
      </c>
      <c r="E114" s="5">
        <f t="shared" si="3"/>
        <v>-25.501130104064941</v>
      </c>
      <c r="F114" s="6">
        <f t="shared" si="4"/>
        <v>2.1056923306440757E-8</v>
      </c>
      <c r="G114" s="1"/>
      <c r="H114" s="1"/>
    </row>
    <row r="115" spans="1:8" ht="16.5" x14ac:dyDescent="0.3">
      <c r="A115" s="9" t="s">
        <v>28</v>
      </c>
      <c r="B115" s="1" t="s">
        <v>11</v>
      </c>
      <c r="C115" s="4">
        <v>29.781133651733398</v>
      </c>
      <c r="D115" s="4">
        <v>7.7831611633300781</v>
      </c>
      <c r="E115" s="5">
        <f t="shared" si="3"/>
        <v>-21.99797248840332</v>
      </c>
      <c r="F115" s="6">
        <f t="shared" si="4"/>
        <v>2.3875387953125836E-7</v>
      </c>
      <c r="G115" s="7">
        <f>AVERAGE(F115:F116)</f>
        <v>2.305080837430074E-7</v>
      </c>
      <c r="H115" s="1"/>
    </row>
    <row r="116" spans="1:8" ht="16.5" x14ac:dyDescent="0.3">
      <c r="A116" s="9" t="s">
        <v>28</v>
      </c>
      <c r="B116" s="1" t="s">
        <v>11</v>
      </c>
      <c r="C116" s="4">
        <v>29.839460372924805</v>
      </c>
      <c r="D116" s="4">
        <v>7.7382268905639648</v>
      </c>
      <c r="E116" s="5">
        <f t="shared" si="3"/>
        <v>-22.10123348236084</v>
      </c>
      <c r="F116" s="6">
        <f t="shared" si="4"/>
        <v>2.2226228795475642E-7</v>
      </c>
      <c r="G116" s="1"/>
      <c r="H116" s="1"/>
    </row>
    <row r="117" spans="1:8" ht="16.5" x14ac:dyDescent="0.3">
      <c r="A117" s="9" t="s">
        <v>29</v>
      </c>
      <c r="B117" s="1" t="s">
        <v>11</v>
      </c>
      <c r="C117" s="4">
        <v>29.74730110168457</v>
      </c>
      <c r="D117" s="4">
        <v>7.5452218055725098</v>
      </c>
      <c r="E117" s="5">
        <f t="shared" si="3"/>
        <v>-22.202079296112061</v>
      </c>
      <c r="F117" s="6">
        <f t="shared" si="4"/>
        <v>2.0725650283244011E-7</v>
      </c>
      <c r="G117" s="7">
        <f>AVERAGE(F117:F118)</f>
        <v>2.1008357705238302E-7</v>
      </c>
      <c r="H117" s="1"/>
    </row>
    <row r="118" spans="1:8" ht="16.5" x14ac:dyDescent="0.3">
      <c r="A118" s="9" t="s">
        <v>29</v>
      </c>
      <c r="B118" s="1" t="s">
        <v>11</v>
      </c>
      <c r="C118" s="4">
        <v>29.784664154052734</v>
      </c>
      <c r="D118" s="4">
        <v>7.6214156150817871</v>
      </c>
      <c r="E118" s="5">
        <f t="shared" si="3"/>
        <v>-22.163248538970947</v>
      </c>
      <c r="F118" s="6">
        <f t="shared" si="4"/>
        <v>2.1291065127232593E-7</v>
      </c>
      <c r="G118" s="1"/>
      <c r="H118" s="1"/>
    </row>
    <row r="119" spans="1:8" ht="16.5" x14ac:dyDescent="0.3">
      <c r="A119" s="9" t="s">
        <v>30</v>
      </c>
      <c r="B119" s="1" t="s">
        <v>11</v>
      </c>
      <c r="C119" s="4">
        <v>29.559616088867188</v>
      </c>
      <c r="D119" s="4">
        <v>7.3840055465698242</v>
      </c>
      <c r="E119" s="5">
        <f t="shared" si="3"/>
        <v>-22.175610542297363</v>
      </c>
      <c r="F119" s="6">
        <f t="shared" si="4"/>
        <v>2.1109408031195244E-7</v>
      </c>
      <c r="G119" s="7">
        <f>AVERAGE(F119:F120)</f>
        <v>2.1357729664728256E-7</v>
      </c>
      <c r="H119" s="1"/>
    </row>
    <row r="120" spans="1:8" ht="16.5" x14ac:dyDescent="0.3">
      <c r="A120" s="9" t="s">
        <v>30</v>
      </c>
      <c r="B120" s="1" t="s">
        <v>11</v>
      </c>
      <c r="C120" s="4">
        <v>29.283159255981445</v>
      </c>
      <c r="D120" s="4">
        <v>7.1410980224609375</v>
      </c>
      <c r="E120" s="5">
        <f t="shared" si="3"/>
        <v>-22.142061233520508</v>
      </c>
      <c r="F120" s="6">
        <f t="shared" si="4"/>
        <v>2.1606051298261269E-7</v>
      </c>
      <c r="G120" s="1"/>
      <c r="H120" s="1"/>
    </row>
    <row r="121" spans="1:8" ht="16.5" x14ac:dyDescent="0.3">
      <c r="A121" s="9" t="s">
        <v>31</v>
      </c>
      <c r="B121" s="1" t="s">
        <v>11</v>
      </c>
      <c r="C121" s="4">
        <v>29.281675338745117</v>
      </c>
      <c r="D121" s="4">
        <v>7.2988362312316895</v>
      </c>
      <c r="E121" s="5">
        <f t="shared" si="3"/>
        <v>-21.982839107513428</v>
      </c>
      <c r="F121" s="6">
        <f t="shared" si="4"/>
        <v>2.4127150807086289E-7</v>
      </c>
      <c r="G121" s="7">
        <f>AVERAGE(F121:F122)</f>
        <v>2.4771252013124894E-7</v>
      </c>
      <c r="H121" s="1"/>
    </row>
    <row r="122" spans="1:8" ht="16.5" x14ac:dyDescent="0.3">
      <c r="A122" s="9" t="s">
        <v>31</v>
      </c>
      <c r="B122" s="1" t="s">
        <v>11</v>
      </c>
      <c r="C122" s="4">
        <v>29.5302734375</v>
      </c>
      <c r="D122" s="4">
        <v>7.6224770545959473</v>
      </c>
      <c r="E122" s="5">
        <f t="shared" si="3"/>
        <v>-21.907796382904053</v>
      </c>
      <c r="F122" s="6">
        <f t="shared" si="4"/>
        <v>2.5415353219163499E-7</v>
      </c>
      <c r="G122" s="1"/>
      <c r="H122" s="1"/>
    </row>
    <row r="123" spans="1:8" ht="16.5" x14ac:dyDescent="0.3">
      <c r="A123" s="9" t="s">
        <v>32</v>
      </c>
      <c r="B123" s="1" t="s">
        <v>11</v>
      </c>
      <c r="C123" s="4">
        <v>29.29786491394043</v>
      </c>
      <c r="D123" s="4">
        <v>7.3943405151367188</v>
      </c>
      <c r="E123" s="5">
        <f t="shared" si="3"/>
        <v>-21.903524398803711</v>
      </c>
      <c r="F123" s="6">
        <f t="shared" si="4"/>
        <v>2.5490722504090538E-7</v>
      </c>
      <c r="G123" s="7">
        <f>AVERAGE(F123:F124)</f>
        <v>2.5521118724219937E-7</v>
      </c>
      <c r="H123" s="1"/>
    </row>
    <row r="124" spans="1:8" ht="16.5" x14ac:dyDescent="0.3">
      <c r="A124" s="9" t="s">
        <v>32</v>
      </c>
      <c r="B124" s="1" t="s">
        <v>11</v>
      </c>
      <c r="C124" s="4">
        <v>29.552680969238281</v>
      </c>
      <c r="D124" s="4">
        <v>7.6525931358337402</v>
      </c>
      <c r="E124" s="5">
        <f t="shared" si="3"/>
        <v>-21.900087833404541</v>
      </c>
      <c r="F124" s="6">
        <f t="shared" si="4"/>
        <v>2.555151494434933E-7</v>
      </c>
      <c r="G124" s="1"/>
      <c r="H124" s="1"/>
    </row>
    <row r="125" spans="1:8" x14ac:dyDescent="0.3">
      <c r="A125" s="1"/>
      <c r="B125" s="1"/>
      <c r="C125" s="1" t="s">
        <v>12</v>
      </c>
      <c r="D125" s="1"/>
      <c r="E125" s="5"/>
      <c r="F125" s="1"/>
      <c r="G125" s="1"/>
      <c r="H125" s="1"/>
    </row>
    <row r="126" spans="1:8" ht="16.5" x14ac:dyDescent="0.3">
      <c r="A126" s="9" t="s">
        <v>13</v>
      </c>
      <c r="B126" s="1" t="s">
        <v>12</v>
      </c>
      <c r="C126" s="4">
        <v>21.353212356567383</v>
      </c>
      <c r="D126" s="4">
        <v>7.827540397644043</v>
      </c>
      <c r="E126" s="5">
        <f t="shared" si="3"/>
        <v>-13.52567195892334</v>
      </c>
      <c r="F126" s="6">
        <f>2^E126</f>
        <v>8.4794372151524768E-5</v>
      </c>
      <c r="G126" s="7">
        <f>AVERAGE(F126:F127)</f>
        <v>9.8484151539186799E-5</v>
      </c>
      <c r="H126" s="1">
        <f>TTEST(G126:G135,G136:G145,2,2)</f>
        <v>0.84955114408911725</v>
      </c>
    </row>
    <row r="127" spans="1:8" ht="16.5" x14ac:dyDescent="0.3">
      <c r="A127" s="9" t="s">
        <v>13</v>
      </c>
      <c r="B127" s="1" t="s">
        <v>12</v>
      </c>
      <c r="C127" s="4">
        <v>21.403478622436523</v>
      </c>
      <c r="D127" s="4">
        <v>8.2815036773681641</v>
      </c>
      <c r="E127" s="5">
        <f t="shared" si="3"/>
        <v>-13.121974945068359</v>
      </c>
      <c r="F127" s="6">
        <f>2^E127</f>
        <v>1.1217393092684882E-4</v>
      </c>
      <c r="G127" s="1"/>
      <c r="H127" s="1">
        <f>TTEST(G136:G145,G156:G165,2,2)</f>
        <v>0.2625773139782891</v>
      </c>
    </row>
    <row r="128" spans="1:8" ht="16.5" x14ac:dyDescent="0.3">
      <c r="A128" s="9" t="s">
        <v>14</v>
      </c>
      <c r="B128" s="1" t="s">
        <v>12</v>
      </c>
      <c r="C128" s="4">
        <v>21.140949249267578</v>
      </c>
      <c r="D128" s="4">
        <v>7.7499208450317383</v>
      </c>
      <c r="E128" s="5">
        <f t="shared" si="3"/>
        <v>-13.39102840423584</v>
      </c>
      <c r="F128" s="6">
        <f t="shared" ref="F128:F165" si="5">2^E128</f>
        <v>9.3089088433825275E-5</v>
      </c>
      <c r="G128" s="7">
        <f>AVERAGE(F128:F129)</f>
        <v>9.0235017535732841E-5</v>
      </c>
      <c r="H128" s="1">
        <f>TTEST(G126:G135,G146:G155,2,2)</f>
        <v>3.5829184479248571E-2</v>
      </c>
    </row>
    <row r="129" spans="1:8" ht="16.5" x14ac:dyDescent="0.3">
      <c r="A129" s="9" t="s">
        <v>14</v>
      </c>
      <c r="B129" s="1" t="s">
        <v>12</v>
      </c>
      <c r="C129" s="4">
        <v>21.692981719970703</v>
      </c>
      <c r="D129" s="4">
        <v>8.2106599807739258</v>
      </c>
      <c r="E129" s="5">
        <f t="shared" si="3"/>
        <v>-13.482321739196777</v>
      </c>
      <c r="F129" s="6">
        <f t="shared" si="5"/>
        <v>8.7380946637640407E-5</v>
      </c>
      <c r="G129" s="1"/>
      <c r="H129" s="1"/>
    </row>
    <row r="130" spans="1:8" ht="16.5" x14ac:dyDescent="0.3">
      <c r="A130" s="9" t="s">
        <v>15</v>
      </c>
      <c r="B130" s="1" t="s">
        <v>12</v>
      </c>
      <c r="C130" s="4">
        <v>21.15852165222168</v>
      </c>
      <c r="D130" s="4">
        <v>7.9162211418151855</v>
      </c>
      <c r="E130" s="5">
        <f t="shared" si="3"/>
        <v>-13.242300510406494</v>
      </c>
      <c r="F130" s="6">
        <f t="shared" si="5"/>
        <v>1.0319777523848657E-4</v>
      </c>
      <c r="G130" s="7">
        <f>AVERAGE(F130:F131)</f>
        <v>1.0050198784837918E-4</v>
      </c>
      <c r="H130" s="1"/>
    </row>
    <row r="131" spans="1:8" ht="16.5" x14ac:dyDescent="0.3">
      <c r="A131" s="9" t="s">
        <v>15</v>
      </c>
      <c r="B131" s="1" t="s">
        <v>12</v>
      </c>
      <c r="C131" s="4">
        <v>21.511259078979492</v>
      </c>
      <c r="D131" s="4">
        <v>8.1915445327758789</v>
      </c>
      <c r="E131" s="5">
        <f t="shared" si="3"/>
        <v>-13.319714546203613</v>
      </c>
      <c r="F131" s="6">
        <f t="shared" si="5"/>
        <v>9.78062004582718E-5</v>
      </c>
      <c r="G131" s="1"/>
      <c r="H131" s="1"/>
    </row>
    <row r="132" spans="1:8" ht="16.5" x14ac:dyDescent="0.3">
      <c r="A132" s="9" t="s">
        <v>16</v>
      </c>
      <c r="B132" s="1" t="s">
        <v>12</v>
      </c>
      <c r="C132" s="4">
        <v>21.021589279174805</v>
      </c>
      <c r="D132" s="4">
        <v>7.7723660469055176</v>
      </c>
      <c r="E132" s="5">
        <f t="shared" ref="E132:E165" si="6">D132-C132</f>
        <v>-13.249223232269287</v>
      </c>
      <c r="F132" s="6">
        <f t="shared" si="5"/>
        <v>1.0270377049153758E-4</v>
      </c>
      <c r="G132" s="7">
        <f>AVERAGE(F132:F133)</f>
        <v>9.5222266728624624E-5</v>
      </c>
      <c r="H132" s="1"/>
    </row>
    <row r="133" spans="1:8" ht="16.5" x14ac:dyDescent="0.3">
      <c r="A133" s="9" t="s">
        <v>16</v>
      </c>
      <c r="B133" s="1" t="s">
        <v>12</v>
      </c>
      <c r="C133" s="4">
        <v>21.417255401611328</v>
      </c>
      <c r="D133" s="4">
        <v>7.9408621788024902</v>
      </c>
      <c r="E133" s="5">
        <f t="shared" si="6"/>
        <v>-13.476393222808838</v>
      </c>
      <c r="F133" s="6">
        <f t="shared" si="5"/>
        <v>8.7740762965711656E-5</v>
      </c>
      <c r="G133" s="1"/>
      <c r="H133" s="1"/>
    </row>
    <row r="134" spans="1:8" ht="16.5" x14ac:dyDescent="0.3">
      <c r="A134" s="9" t="s">
        <v>17</v>
      </c>
      <c r="B134" s="1" t="s">
        <v>12</v>
      </c>
      <c r="C134" s="4">
        <v>21.13340950012207</v>
      </c>
      <c r="D134" s="4">
        <v>7.8986926078796387</v>
      </c>
      <c r="E134" s="5">
        <f t="shared" si="6"/>
        <v>-13.234716892242432</v>
      </c>
      <c r="F134" s="6">
        <f t="shared" si="5"/>
        <v>1.0374166915621887E-4</v>
      </c>
      <c r="G134" s="7">
        <f>AVERAGE(F134:F135)</f>
        <v>8.1358164379242439E-5</v>
      </c>
      <c r="H134" s="1"/>
    </row>
    <row r="135" spans="1:8" ht="16.5" x14ac:dyDescent="0.3">
      <c r="A135" s="9" t="s">
        <v>17</v>
      </c>
      <c r="B135" s="1" t="s">
        <v>12</v>
      </c>
      <c r="C135" s="4">
        <v>21.842161178588867</v>
      </c>
      <c r="D135" s="4">
        <v>7.7926158905029297</v>
      </c>
      <c r="E135" s="5">
        <f t="shared" si="6"/>
        <v>-14.049545288085938</v>
      </c>
      <c r="F135" s="6">
        <f t="shared" si="5"/>
        <v>5.897465960226601E-5</v>
      </c>
      <c r="G135" s="1"/>
      <c r="H135" s="1"/>
    </row>
    <row r="136" spans="1:8" ht="16.5" x14ac:dyDescent="0.3">
      <c r="A136" s="9" t="s">
        <v>18</v>
      </c>
      <c r="B136" s="1" t="s">
        <v>12</v>
      </c>
      <c r="C136" s="4">
        <v>20.799860000610352</v>
      </c>
      <c r="D136" s="4">
        <v>7.8888750076293945</v>
      </c>
      <c r="E136" s="5">
        <f t="shared" si="6"/>
        <v>-12.910984992980957</v>
      </c>
      <c r="F136" s="6">
        <f t="shared" si="5"/>
        <v>1.2983932335636876E-4</v>
      </c>
      <c r="G136" s="7">
        <f>AVERAGE(F136:F137)</f>
        <v>9.3847416730495867E-5</v>
      </c>
      <c r="H136" s="1"/>
    </row>
    <row r="137" spans="1:8" ht="16.5" x14ac:dyDescent="0.3">
      <c r="A137" s="9" t="s">
        <v>18</v>
      </c>
      <c r="B137" s="1" t="s">
        <v>12</v>
      </c>
      <c r="C137" s="4">
        <v>21.924278259277344</v>
      </c>
      <c r="D137" s="4">
        <v>7.8470921516418457</v>
      </c>
      <c r="E137" s="5">
        <f t="shared" si="6"/>
        <v>-14.077186107635498</v>
      </c>
      <c r="F137" s="6">
        <f t="shared" si="5"/>
        <v>5.7855510104622978E-5</v>
      </c>
      <c r="G137" s="1"/>
      <c r="H137" s="1"/>
    </row>
    <row r="138" spans="1:8" ht="16.5" x14ac:dyDescent="0.3">
      <c r="A138" s="9" t="s">
        <v>19</v>
      </c>
      <c r="B138" s="1" t="s">
        <v>12</v>
      </c>
      <c r="C138" s="4">
        <v>20.540136337280273</v>
      </c>
      <c r="D138" s="4">
        <v>7.9630537033081055</v>
      </c>
      <c r="E138" s="5">
        <f t="shared" si="6"/>
        <v>-12.577082633972168</v>
      </c>
      <c r="F138" s="6">
        <f t="shared" si="5"/>
        <v>1.636518311898931E-4</v>
      </c>
      <c r="G138" s="7">
        <f>AVERAGE(F138:F139)</f>
        <v>1.063940381634335E-4</v>
      </c>
      <c r="H138" s="1"/>
    </row>
    <row r="139" spans="1:8" ht="16.5" x14ac:dyDescent="0.3">
      <c r="A139" s="9" t="s">
        <v>19</v>
      </c>
      <c r="B139" s="1" t="s">
        <v>12</v>
      </c>
      <c r="C139" s="4">
        <v>22.595542907714844</v>
      </c>
      <c r="D139" s="4">
        <v>8.2826900482177734</v>
      </c>
      <c r="E139" s="5">
        <f t="shared" si="6"/>
        <v>-14.31285285949707</v>
      </c>
      <c r="F139" s="6">
        <f t="shared" si="5"/>
        <v>4.9136245136973896E-5</v>
      </c>
      <c r="G139" s="1"/>
      <c r="H139" s="1"/>
    </row>
    <row r="140" spans="1:8" ht="16.5" x14ac:dyDescent="0.3">
      <c r="A140" s="9" t="s">
        <v>20</v>
      </c>
      <c r="B140" s="1" t="s">
        <v>12</v>
      </c>
      <c r="C140" s="4">
        <v>21.292049407958984</v>
      </c>
      <c r="D140" s="4">
        <v>7.1433606147766113</v>
      </c>
      <c r="E140" s="5">
        <f t="shared" si="6"/>
        <v>-14.148688793182373</v>
      </c>
      <c r="F140" s="6">
        <f t="shared" si="5"/>
        <v>5.5057980030756633E-5</v>
      </c>
      <c r="G140" s="7">
        <f>AVERAGE(F140:F141)</f>
        <v>7.0764417822172072E-5</v>
      </c>
      <c r="H140" s="1"/>
    </row>
    <row r="141" spans="1:8" ht="16.5" x14ac:dyDescent="0.3">
      <c r="A141" s="9" t="s">
        <v>20</v>
      </c>
      <c r="B141" s="1" t="s">
        <v>12</v>
      </c>
      <c r="C141" s="4">
        <v>21.186851501464844</v>
      </c>
      <c r="D141" s="4">
        <v>7.689424991607666</v>
      </c>
      <c r="E141" s="5">
        <f t="shared" si="6"/>
        <v>-13.497426509857178</v>
      </c>
      <c r="F141" s="6">
        <f t="shared" si="5"/>
        <v>8.6470855613587512E-5</v>
      </c>
      <c r="G141" s="1"/>
      <c r="H141" s="1"/>
    </row>
    <row r="142" spans="1:8" ht="16.5" x14ac:dyDescent="0.3">
      <c r="A142" s="9" t="s">
        <v>21</v>
      </c>
      <c r="B142" s="1" t="s">
        <v>12</v>
      </c>
      <c r="C142" s="4">
        <v>20.866922378540039</v>
      </c>
      <c r="D142" s="4">
        <v>7.6609969139099121</v>
      </c>
      <c r="E142" s="5">
        <f t="shared" si="6"/>
        <v>-13.205925464630127</v>
      </c>
      <c r="F142" s="6">
        <f t="shared" si="5"/>
        <v>1.0583280689916166E-4</v>
      </c>
      <c r="G142" s="7">
        <f>AVERAGE(F142:F143)</f>
        <v>9.4729190668326201E-5</v>
      </c>
      <c r="H142" s="1"/>
    </row>
    <row r="143" spans="1:8" ht="16.5" x14ac:dyDescent="0.3">
      <c r="A143" s="9" t="s">
        <v>21</v>
      </c>
      <c r="B143" s="1" t="s">
        <v>12</v>
      </c>
      <c r="C143" s="4">
        <v>21.395849227905273</v>
      </c>
      <c r="D143" s="4">
        <v>7.8501529693603516</v>
      </c>
      <c r="E143" s="5">
        <f t="shared" si="6"/>
        <v>-13.545696258544922</v>
      </c>
      <c r="F143" s="6">
        <f t="shared" si="5"/>
        <v>8.3625574437490752E-5</v>
      </c>
      <c r="G143" s="1"/>
      <c r="H143" s="1"/>
    </row>
    <row r="144" spans="1:8" ht="16.5" x14ac:dyDescent="0.3">
      <c r="A144" s="9" t="s">
        <v>22</v>
      </c>
      <c r="B144" s="1" t="s">
        <v>12</v>
      </c>
      <c r="C144" s="4">
        <v>20.898481369018555</v>
      </c>
      <c r="D144" s="4">
        <v>7.6361923217773438</v>
      </c>
      <c r="E144" s="5">
        <f t="shared" si="6"/>
        <v>-13.262289047241211</v>
      </c>
      <c r="F144" s="6">
        <f t="shared" si="5"/>
        <v>1.0177782966003867E-4</v>
      </c>
      <c r="G144" s="7">
        <f>AVERAGE(F144:F145)</f>
        <v>9.3475207076225411E-5</v>
      </c>
      <c r="H144" s="1"/>
    </row>
    <row r="145" spans="1:8" ht="16.5" x14ac:dyDescent="0.3">
      <c r="A145" s="9" t="s">
        <v>22</v>
      </c>
      <c r="B145" s="1" t="s">
        <v>12</v>
      </c>
      <c r="C145" s="4">
        <v>21.160293579101563</v>
      </c>
      <c r="D145" s="4">
        <v>7.6410422325134277</v>
      </c>
      <c r="E145" s="5">
        <f t="shared" si="6"/>
        <v>-13.519251346588135</v>
      </c>
      <c r="F145" s="6">
        <f t="shared" si="5"/>
        <v>8.5172584492412156E-5</v>
      </c>
      <c r="G145" s="1"/>
      <c r="H145" s="1"/>
    </row>
    <row r="146" spans="1:8" ht="16.5" x14ac:dyDescent="0.3">
      <c r="A146" s="9" t="s">
        <v>23</v>
      </c>
      <c r="B146" s="1" t="s">
        <v>12</v>
      </c>
      <c r="C146" s="4">
        <v>21.108070373535156</v>
      </c>
      <c r="D146" s="4">
        <v>7.6845383644104004</v>
      </c>
      <c r="E146" s="5">
        <f t="shared" si="6"/>
        <v>-13.423532009124756</v>
      </c>
      <c r="F146" s="6">
        <f t="shared" si="5"/>
        <v>9.1015260720614418E-5</v>
      </c>
      <c r="G146" s="7">
        <f>AVERAGE(F146:F147)</f>
        <v>1.0746735974768916E-4</v>
      </c>
      <c r="H146" s="1">
        <f>TTEST(G146:G155,G156:G165,2,2)</f>
        <v>0.26823890534071687</v>
      </c>
    </row>
    <row r="147" spans="1:8" ht="16.5" x14ac:dyDescent="0.3">
      <c r="A147" s="9" t="s">
        <v>23</v>
      </c>
      <c r="B147" s="1" t="s">
        <v>12</v>
      </c>
      <c r="C147" s="4">
        <v>20.937681198120117</v>
      </c>
      <c r="D147" s="4">
        <v>7.9593715667724609</v>
      </c>
      <c r="E147" s="5">
        <f t="shared" si="6"/>
        <v>-12.978309631347656</v>
      </c>
      <c r="F147" s="6">
        <f t="shared" si="5"/>
        <v>1.239194587747639E-4</v>
      </c>
      <c r="G147" s="1"/>
      <c r="H147" s="1"/>
    </row>
    <row r="148" spans="1:8" ht="16.5" x14ac:dyDescent="0.3">
      <c r="A148" s="9" t="s">
        <v>24</v>
      </c>
      <c r="B148" s="1" t="s">
        <v>12</v>
      </c>
      <c r="C148" s="4">
        <v>20.737895965576172</v>
      </c>
      <c r="D148" s="4">
        <v>7.5797700881958008</v>
      </c>
      <c r="E148" s="5">
        <f t="shared" si="6"/>
        <v>-13.158125877380371</v>
      </c>
      <c r="F148" s="6">
        <f t="shared" si="5"/>
        <v>1.0939801053722577E-4</v>
      </c>
      <c r="G148" s="7">
        <f>AVERAGE(F148:F149)</f>
        <v>1.0577881101359504E-4</v>
      </c>
      <c r="H148" s="1"/>
    </row>
    <row r="149" spans="1:8" ht="16.5" x14ac:dyDescent="0.3">
      <c r="A149" s="9" t="s">
        <v>24</v>
      </c>
      <c r="B149" s="1" t="s">
        <v>12</v>
      </c>
      <c r="C149" s="4">
        <v>21.160408020019531</v>
      </c>
      <c r="D149" s="4">
        <v>7.9035205841064453</v>
      </c>
      <c r="E149" s="5">
        <f t="shared" si="6"/>
        <v>-13.256887435913086</v>
      </c>
      <c r="F149" s="6">
        <f t="shared" si="5"/>
        <v>1.0215961148996433E-4</v>
      </c>
      <c r="G149" s="1"/>
      <c r="H149" s="1"/>
    </row>
    <row r="150" spans="1:8" ht="16.5" x14ac:dyDescent="0.3">
      <c r="A150" s="9" t="s">
        <v>25</v>
      </c>
      <c r="B150" s="1" t="s">
        <v>12</v>
      </c>
      <c r="C150" s="4">
        <v>20.876199722290039</v>
      </c>
      <c r="D150" s="4">
        <v>7.3080391883850098</v>
      </c>
      <c r="E150" s="5">
        <f t="shared" si="6"/>
        <v>-13.568160533905029</v>
      </c>
      <c r="F150" s="6">
        <f t="shared" si="5"/>
        <v>8.2333521921623744E-5</v>
      </c>
      <c r="G150" s="7">
        <f>AVERAGE(F150:F151)</f>
        <v>1.0250419264402287E-4</v>
      </c>
      <c r="H150" s="1"/>
    </row>
    <row r="151" spans="1:8" ht="16.5" x14ac:dyDescent="0.3">
      <c r="A151" s="9" t="s">
        <v>25</v>
      </c>
      <c r="B151" s="1" t="s">
        <v>12</v>
      </c>
      <c r="C151" s="4">
        <v>20.962923049926758</v>
      </c>
      <c r="D151" s="4">
        <v>7.9700503349304199</v>
      </c>
      <c r="E151" s="5">
        <f t="shared" si="6"/>
        <v>-12.992872714996338</v>
      </c>
      <c r="F151" s="6">
        <f t="shared" si="5"/>
        <v>1.22674863366422E-4</v>
      </c>
      <c r="G151" s="1"/>
      <c r="H151" s="1"/>
    </row>
    <row r="152" spans="1:8" ht="16.5" x14ac:dyDescent="0.3">
      <c r="A152" s="9" t="s">
        <v>26</v>
      </c>
      <c r="B152" s="1" t="s">
        <v>12</v>
      </c>
      <c r="C152" s="4">
        <v>20.76121711730957</v>
      </c>
      <c r="D152" s="4">
        <v>7.3058948516845703</v>
      </c>
      <c r="E152" s="5">
        <f t="shared" si="6"/>
        <v>-13.455322265625</v>
      </c>
      <c r="F152" s="6">
        <f t="shared" si="5"/>
        <v>8.903164479416543E-5</v>
      </c>
      <c r="G152" s="7">
        <f>AVERAGE(F152:F153)</f>
        <v>9.9958987038122955E-5</v>
      </c>
      <c r="H152" s="1"/>
    </row>
    <row r="153" spans="1:8" ht="16.5" x14ac:dyDescent="0.3">
      <c r="A153" s="9" t="s">
        <v>26</v>
      </c>
      <c r="B153" s="1" t="s">
        <v>12</v>
      </c>
      <c r="C153" s="4">
        <v>21.017528533935547</v>
      </c>
      <c r="D153" s="4">
        <v>7.8788976669311523</v>
      </c>
      <c r="E153" s="5">
        <f t="shared" si="6"/>
        <v>-13.138630867004395</v>
      </c>
      <c r="F153" s="6">
        <f t="shared" si="5"/>
        <v>1.1088632928208049E-4</v>
      </c>
      <c r="G153" s="1"/>
      <c r="H153" s="1"/>
    </row>
    <row r="154" spans="1:8" ht="16.5" x14ac:dyDescent="0.3">
      <c r="A154" s="9" t="s">
        <v>27</v>
      </c>
      <c r="B154" s="1" t="s">
        <v>12</v>
      </c>
      <c r="C154" s="4">
        <v>20.900245666503906</v>
      </c>
      <c r="D154" s="4">
        <v>7.1795787811279297</v>
      </c>
      <c r="E154" s="5">
        <f t="shared" si="6"/>
        <v>-13.720666885375977</v>
      </c>
      <c r="F154" s="6">
        <f t="shared" si="5"/>
        <v>7.4074325735683566E-5</v>
      </c>
      <c r="G154" s="7">
        <f>AVERAGE(F154:F155)</f>
        <v>1.2965902108766264E-4</v>
      </c>
      <c r="H154" s="1"/>
    </row>
    <row r="155" spans="1:8" ht="16.5" x14ac:dyDescent="0.3">
      <c r="A155" s="9" t="s">
        <v>27</v>
      </c>
      <c r="B155" s="1" t="s">
        <v>12</v>
      </c>
      <c r="C155" s="4">
        <v>20.638845443725586</v>
      </c>
      <c r="D155" s="4">
        <v>8.2405576705932617</v>
      </c>
      <c r="E155" s="5">
        <f t="shared" si="6"/>
        <v>-12.398287773132324</v>
      </c>
      <c r="F155" s="6">
        <f t="shared" si="5"/>
        <v>1.8524371643964172E-4</v>
      </c>
      <c r="G155" s="1"/>
      <c r="H155" s="1"/>
    </row>
    <row r="156" spans="1:8" ht="16.5" x14ac:dyDescent="0.3">
      <c r="A156" s="9" t="s">
        <v>28</v>
      </c>
      <c r="B156" s="1" t="s">
        <v>12</v>
      </c>
      <c r="C156" s="4">
        <v>20.908697128295898</v>
      </c>
      <c r="D156" s="4">
        <v>7.7831611633300781</v>
      </c>
      <c r="E156" s="5">
        <f t="shared" si="6"/>
        <v>-13.12553596496582</v>
      </c>
      <c r="F156" s="6">
        <f t="shared" si="5"/>
        <v>1.1189739222239149E-4</v>
      </c>
      <c r="G156" s="7">
        <f>AVERAGE(F156:F157)</f>
        <v>1.1129284776443483E-4</v>
      </c>
      <c r="H156" s="1"/>
    </row>
    <row r="157" spans="1:8" ht="16.5" x14ac:dyDescent="0.3">
      <c r="A157" s="9" t="s">
        <v>28</v>
      </c>
      <c r="B157" s="1" t="s">
        <v>12</v>
      </c>
      <c r="C157" s="4">
        <v>20.879436492919922</v>
      </c>
      <c r="D157" s="4">
        <v>7.7382268905639648</v>
      </c>
      <c r="E157" s="5">
        <f t="shared" si="6"/>
        <v>-13.141209602355957</v>
      </c>
      <c r="F157" s="6">
        <f t="shared" si="5"/>
        <v>1.1068830330647818E-4</v>
      </c>
      <c r="G157" s="1"/>
      <c r="H157" s="1"/>
    </row>
    <row r="158" spans="1:8" ht="16.5" x14ac:dyDescent="0.3">
      <c r="A158" s="9" t="s">
        <v>29</v>
      </c>
      <c r="B158" s="1" t="s">
        <v>12</v>
      </c>
      <c r="C158" s="4">
        <v>20.77301025390625</v>
      </c>
      <c r="D158" s="4">
        <v>7.5452218055725098</v>
      </c>
      <c r="E158" s="5">
        <f t="shared" si="6"/>
        <v>-13.22778844833374</v>
      </c>
      <c r="F158" s="6">
        <f t="shared" si="5"/>
        <v>1.0424107963404577E-4</v>
      </c>
      <c r="G158" s="7">
        <f>AVERAGE(F158:F159)</f>
        <v>1.050309271031849E-4</v>
      </c>
      <c r="H158" s="1"/>
    </row>
    <row r="159" spans="1:8" ht="16.5" x14ac:dyDescent="0.3">
      <c r="A159" s="9" t="s">
        <v>29</v>
      </c>
      <c r="B159" s="1" t="s">
        <v>12</v>
      </c>
      <c r="C159" s="4">
        <v>20.827505111694336</v>
      </c>
      <c r="D159" s="4">
        <v>7.6214156150817871</v>
      </c>
      <c r="E159" s="5">
        <f t="shared" si="6"/>
        <v>-13.206089496612549</v>
      </c>
      <c r="F159" s="6">
        <f t="shared" si="5"/>
        <v>1.0582077457232403E-4</v>
      </c>
      <c r="G159" s="1"/>
      <c r="H159" s="1"/>
    </row>
    <row r="160" spans="1:8" ht="16.5" x14ac:dyDescent="0.3">
      <c r="A160" s="9" t="s">
        <v>30</v>
      </c>
      <c r="B160" s="1" t="s">
        <v>12</v>
      </c>
      <c r="C160" s="4">
        <v>20.798412322998047</v>
      </c>
      <c r="D160" s="4">
        <v>7.3840055465698242</v>
      </c>
      <c r="E160" s="5">
        <f t="shared" si="6"/>
        <v>-13.414406776428223</v>
      </c>
      <c r="F160" s="6">
        <f t="shared" si="5"/>
        <v>9.1592768494663088E-5</v>
      </c>
      <c r="G160" s="7">
        <f>AVERAGE(F160:F161)</f>
        <v>8.4174887110547168E-5</v>
      </c>
      <c r="H160" s="1"/>
    </row>
    <row r="161" spans="1:8" ht="16.5" x14ac:dyDescent="0.3">
      <c r="A161" s="9" t="s">
        <v>30</v>
      </c>
      <c r="B161" s="1" t="s">
        <v>12</v>
      </c>
      <c r="C161" s="4">
        <v>20.810440063476563</v>
      </c>
      <c r="D161" s="4">
        <v>7.1410980224609375</v>
      </c>
      <c r="E161" s="5">
        <f t="shared" si="6"/>
        <v>-13.669342041015625</v>
      </c>
      <c r="F161" s="6">
        <f t="shared" si="5"/>
        <v>7.6757005726431248E-5</v>
      </c>
      <c r="G161" s="1"/>
      <c r="H161" s="1"/>
    </row>
    <row r="162" spans="1:8" ht="16.5" x14ac:dyDescent="0.3">
      <c r="A162" s="9" t="s">
        <v>31</v>
      </c>
      <c r="B162" s="1" t="s">
        <v>12</v>
      </c>
      <c r="C162" s="4">
        <v>20.745096206665039</v>
      </c>
      <c r="D162" s="4">
        <v>7.2988362312316895</v>
      </c>
      <c r="E162" s="5">
        <f t="shared" si="6"/>
        <v>-13.44625997543335</v>
      </c>
      <c r="F162" s="6">
        <f t="shared" si="5"/>
        <v>8.9592657306323092E-5</v>
      </c>
      <c r="G162" s="7">
        <f>AVERAGE(F162:F163)</f>
        <v>9.906012260448111E-5</v>
      </c>
      <c r="H162" s="1"/>
    </row>
    <row r="163" spans="1:8" ht="16.5" x14ac:dyDescent="0.3">
      <c r="A163" s="9" t="s">
        <v>31</v>
      </c>
      <c r="B163" s="1" t="s">
        <v>12</v>
      </c>
      <c r="C163" s="4">
        <v>20.79212760925293</v>
      </c>
      <c r="D163" s="4">
        <v>7.6224770545959473</v>
      </c>
      <c r="E163" s="5">
        <f t="shared" si="6"/>
        <v>-13.169650554656982</v>
      </c>
      <c r="F163" s="6">
        <f t="shared" si="5"/>
        <v>1.0852758790263913E-4</v>
      </c>
      <c r="G163" s="1"/>
      <c r="H163" s="1"/>
    </row>
    <row r="164" spans="1:8" ht="16.5" x14ac:dyDescent="0.3">
      <c r="A164" s="9" t="s">
        <v>32</v>
      </c>
      <c r="B164" s="1" t="s">
        <v>12</v>
      </c>
      <c r="C164" s="4">
        <v>20.656093597412109</v>
      </c>
      <c r="D164" s="4">
        <v>7.3943405151367188</v>
      </c>
      <c r="E164" s="5">
        <f t="shared" si="6"/>
        <v>-13.261753082275391</v>
      </c>
      <c r="F164" s="6">
        <f t="shared" si="5"/>
        <v>1.0181564741314413E-4</v>
      </c>
      <c r="G164" s="7">
        <f>AVERAGE(F164:F165)</f>
        <v>1.0412668307981999E-4</v>
      </c>
      <c r="H164" s="1"/>
    </row>
    <row r="165" spans="1:8" ht="16.5" x14ac:dyDescent="0.3">
      <c r="A165" s="9" t="s">
        <v>32</v>
      </c>
      <c r="B165" s="1" t="s">
        <v>12</v>
      </c>
      <c r="C165" s="4">
        <v>20.850296020507813</v>
      </c>
      <c r="D165" s="4">
        <v>7.6525931358337402</v>
      </c>
      <c r="E165" s="5">
        <f t="shared" si="6"/>
        <v>-13.197702884674072</v>
      </c>
      <c r="F165" s="6">
        <f t="shared" si="5"/>
        <v>1.0643771874649583E-4</v>
      </c>
      <c r="G165" s="1"/>
      <c r="H165" s="1"/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wangxin</cp:lastModifiedBy>
  <dcterms:created xsi:type="dcterms:W3CDTF">2020-01-20T10:37:51Z</dcterms:created>
  <dcterms:modified xsi:type="dcterms:W3CDTF">2020-01-21T06:32:42Z</dcterms:modified>
</cp:coreProperties>
</file>