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iao\Desktop\PheNAC3\PeerJ 投稿\Supplemental Files\Raw data\Raw_data_for_gene_expression   Germination rate and Chlorophyll content\"/>
    </mc:Choice>
  </mc:AlternateContent>
  <bookViews>
    <workbookView xWindow="0" yWindow="0" windowWidth="19092" windowHeight="7656"/>
  </bookViews>
  <sheets>
    <sheet name="Sheet1" sheetId="1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G18" i="1" l="1"/>
  <c r="G21" i="1"/>
  <c r="G24" i="1"/>
  <c r="G27" i="1"/>
  <c r="G30" i="1"/>
  <c r="G33" i="1"/>
  <c r="G36" i="1"/>
  <c r="G15" i="1"/>
  <c r="F18" i="1"/>
  <c r="F21" i="1"/>
  <c r="F24" i="1"/>
  <c r="F27" i="1"/>
  <c r="F30" i="1"/>
  <c r="F33" i="1"/>
  <c r="F36" i="1"/>
  <c r="F15" i="1"/>
</calcChain>
</file>

<file path=xl/sharedStrings.xml><?xml version="1.0" encoding="utf-8"?>
<sst xmlns="http://schemas.openxmlformats.org/spreadsheetml/2006/main" count="38" uniqueCount="17">
  <si>
    <t>Chlorophyll content</t>
  </si>
  <si>
    <t>error</t>
  </si>
  <si>
    <t>0 h</t>
  </si>
  <si>
    <t xml:space="preserve">CK </t>
  </si>
  <si>
    <t xml:space="preserve">ABA </t>
  </si>
  <si>
    <t xml:space="preserve">MeJA </t>
  </si>
  <si>
    <t>NaCL</t>
  </si>
  <si>
    <t>PEG</t>
  </si>
  <si>
    <t xml:space="preserve">Dark </t>
  </si>
  <si>
    <t xml:space="preserve">SA </t>
  </si>
  <si>
    <t>Treatments</t>
    <phoneticPr fontId="2" type="noConversion"/>
  </si>
  <si>
    <t>Repeat 1</t>
  </si>
  <si>
    <t>Repeat</t>
    <phoneticPr fontId="2" type="noConversion"/>
  </si>
  <si>
    <r>
      <t xml:space="preserve">Repeat </t>
    </r>
    <r>
      <rPr>
        <sz val="11"/>
        <color theme="1"/>
        <rFont val="宋体"/>
        <family val="3"/>
        <charset val="134"/>
        <scheme val="minor"/>
      </rPr>
      <t>2</t>
    </r>
    <phoneticPr fontId="2" type="noConversion"/>
  </si>
  <si>
    <r>
      <t xml:space="preserve">Repeat </t>
    </r>
    <r>
      <rPr>
        <sz val="11"/>
        <color theme="1"/>
        <rFont val="宋体"/>
        <family val="3"/>
        <charset val="134"/>
        <scheme val="minor"/>
      </rPr>
      <t>3</t>
    </r>
    <phoneticPr fontId="2" type="noConversion"/>
  </si>
  <si>
    <t>Average</t>
    <phoneticPr fontId="2" type="noConversion"/>
  </si>
  <si>
    <r>
      <t>4</t>
    </r>
    <r>
      <rPr>
        <sz val="11"/>
        <color theme="1"/>
        <rFont val="宋体"/>
        <family val="3"/>
        <charset val="134"/>
        <scheme val="minor"/>
      </rPr>
      <t>8 h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</si>
</sst>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.00_);[Red]\(0.00\)"/>
  </numFmts>
  <fonts count="5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Border="1">
      <alignment vertical="center"/>
    </xf>
    <xf numFmtId="0" fontId="4" fillId="0" borderId="1" xfId="0" applyFont="1" applyBorder="1">
      <alignment vertical="center"/>
    </xf>
    <xf numFmtId="177" fontId="1" fillId="0" borderId="0" xfId="0" applyNumberFormat="1" applyFont="1" applyFill="1" applyAlignment="1">
      <alignment vertical="center"/>
    </xf>
    <xf numFmtId="177" fontId="0" fillId="0" borderId="0" xfId="0" applyNumberFormat="1">
      <alignment vertical="center"/>
    </xf>
    <xf numFmtId="0" fontId="4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vertical="center"/>
    </xf>
    <xf numFmtId="177" fontId="0" fillId="0" borderId="1" xfId="0" applyNumberForma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6F7-41D5-8F4A-28FD2CFEBBD0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6F7-41D5-8F4A-28FD2CFEBBD0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6F7-41D5-8F4A-28FD2CFEBBD0}"/>
              </c:ext>
            </c:extLst>
          </c:dPt>
          <c:dPt>
            <c:idx val="3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6F7-41D5-8F4A-28FD2CFEBBD0}"/>
              </c:ext>
            </c:extLst>
          </c:dPt>
          <c:dPt>
            <c:idx val="4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6F7-41D5-8F4A-28FD2CFEBBD0}"/>
              </c:ext>
            </c:extLst>
          </c:dPt>
          <c:dPt>
            <c:idx val="5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6F7-41D5-8F4A-28FD2CFEBBD0}"/>
              </c:ext>
            </c:extLst>
          </c:dPt>
          <c:dPt>
            <c:idx val="6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6F7-41D5-8F4A-28FD2CFEBBD0}"/>
              </c:ext>
            </c:extLst>
          </c:dPt>
          <c:dPt>
            <c:idx val="7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6F7-41D5-8F4A-28FD2CFEBBD0}"/>
              </c:ext>
            </c:extLst>
          </c:dPt>
          <c:errBars>
            <c:errBarType val="both"/>
            <c:errValType val="cust"/>
            <c:noEndCap val="0"/>
            <c:plus>
              <c:numRef>
                <c:f>[1]Sheet1!$F$18:$F$25</c:f>
                <c:numCache>
                  <c:formatCode>General</c:formatCode>
                  <c:ptCount val="8"/>
                  <c:pt idx="0">
                    <c:v>0.56000000000000005</c:v>
                  </c:pt>
                  <c:pt idx="1">
                    <c:v>0.37</c:v>
                  </c:pt>
                  <c:pt idx="2">
                    <c:v>0.23</c:v>
                  </c:pt>
                  <c:pt idx="3">
                    <c:v>0.34</c:v>
                  </c:pt>
                  <c:pt idx="4">
                    <c:v>0.32</c:v>
                  </c:pt>
                  <c:pt idx="5">
                    <c:v>0.16</c:v>
                  </c:pt>
                  <c:pt idx="6">
                    <c:v>0.39</c:v>
                  </c:pt>
                  <c:pt idx="7">
                    <c:v>0.49</c:v>
                  </c:pt>
                </c:numCache>
              </c:numRef>
            </c:plus>
            <c:minus>
              <c:numRef>
                <c:f>[1]Sheet1!$F$18:$F$25</c:f>
                <c:numCache>
                  <c:formatCode>General</c:formatCode>
                  <c:ptCount val="8"/>
                  <c:pt idx="0">
                    <c:v>0.56000000000000005</c:v>
                  </c:pt>
                  <c:pt idx="1">
                    <c:v>0.37</c:v>
                  </c:pt>
                  <c:pt idx="2">
                    <c:v>0.23</c:v>
                  </c:pt>
                  <c:pt idx="3">
                    <c:v>0.34</c:v>
                  </c:pt>
                  <c:pt idx="4">
                    <c:v>0.32</c:v>
                  </c:pt>
                  <c:pt idx="5">
                    <c:v>0.16</c:v>
                  </c:pt>
                  <c:pt idx="6">
                    <c:v>0.39</c:v>
                  </c:pt>
                  <c:pt idx="7">
                    <c:v>0.49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[1]Sheet1!$B$18:$B$25</c:f>
              <c:strCache>
                <c:ptCount val="8"/>
                <c:pt idx="0">
                  <c:v>0 h</c:v>
                </c:pt>
                <c:pt idx="1">
                  <c:v>CK </c:v>
                </c:pt>
                <c:pt idx="2">
                  <c:v>ABA </c:v>
                </c:pt>
                <c:pt idx="3">
                  <c:v>MeJA </c:v>
                </c:pt>
                <c:pt idx="4">
                  <c:v>NaCL</c:v>
                </c:pt>
                <c:pt idx="5">
                  <c:v>PEG</c:v>
                </c:pt>
                <c:pt idx="6">
                  <c:v>Dark </c:v>
                </c:pt>
                <c:pt idx="7">
                  <c:v>SA </c:v>
                </c:pt>
              </c:strCache>
            </c:strRef>
          </c:cat>
          <c:val>
            <c:numRef>
              <c:f>[1]Sheet1!$E$18:$E$25</c:f>
              <c:numCache>
                <c:formatCode>General</c:formatCode>
                <c:ptCount val="8"/>
                <c:pt idx="0">
                  <c:v>5.4596649999999984</c:v>
                </c:pt>
                <c:pt idx="1">
                  <c:v>4.900713855421686</c:v>
                </c:pt>
                <c:pt idx="2">
                  <c:v>2.0473287536800782</c:v>
                </c:pt>
                <c:pt idx="3">
                  <c:v>1.6267509677419354</c:v>
                </c:pt>
                <c:pt idx="4">
                  <c:v>3.2330314960629929</c:v>
                </c:pt>
                <c:pt idx="5">
                  <c:v>3.0671937984496127</c:v>
                </c:pt>
                <c:pt idx="6">
                  <c:v>4.0565624999999992</c:v>
                </c:pt>
                <c:pt idx="7">
                  <c:v>3.4191243972999033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6F7-41D5-8F4A-28FD2CFEB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35568303"/>
        <c:axId val="1635575375"/>
      </c:barChart>
      <c:catAx>
        <c:axId val="1635568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1635575375"/>
        <c:crosses val="autoZero"/>
        <c:auto val="1"/>
        <c:lblAlgn val="ctr"/>
        <c:lblOffset val="100"/>
        <c:noMultiLvlLbl val="0"/>
      </c:catAx>
      <c:valAx>
        <c:axId val="16355753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zh-CN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Chlorophyll content(</a:t>
                </a:r>
                <a:r>
                  <a:rPr lang="en-US" altLang="zh-CN" sz="1200" b="0" i="0" u="none" strike="noStrike" baseline="0">
                    <a:solidFill>
                      <a:sysClr val="windowText" lastClr="00000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mg/g FW</a:t>
                </a:r>
                <a:r>
                  <a:rPr lang="en-US" altLang="zh-CN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zh-CN" altLang="en-US" sz="12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zh-CN"/>
          </a:p>
        </c:txPr>
        <c:crossAx val="16355683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30</xdr:row>
      <xdr:rowOff>30480</xdr:rowOff>
    </xdr:from>
    <xdr:to>
      <xdr:col>14</xdr:col>
      <xdr:colOff>262890</xdr:colOff>
      <xdr:row>45</xdr:row>
      <xdr:rowOff>76200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heNAC3\&#26368;&#32456;&#22270;&#29255;\&#21494;&#32511;&#32032;&#21547;&#37327;&#27979;&#2345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18">
          <cell r="B18" t="str">
            <v>0 h</v>
          </cell>
          <cell r="E18">
            <v>5.4596649999999984</v>
          </cell>
          <cell r="F18">
            <v>0.56000000000000005</v>
          </cell>
        </row>
        <row r="19">
          <cell r="B19" t="str">
            <v xml:space="preserve">CK </v>
          </cell>
          <cell r="E19">
            <v>4.900713855421686</v>
          </cell>
          <cell r="F19">
            <v>0.37</v>
          </cell>
        </row>
        <row r="20">
          <cell r="B20" t="str">
            <v xml:space="preserve">ABA </v>
          </cell>
          <cell r="E20">
            <v>2.0473287536800782</v>
          </cell>
          <cell r="F20">
            <v>0.23</v>
          </cell>
        </row>
        <row r="21">
          <cell r="B21" t="str">
            <v xml:space="preserve">MeJA </v>
          </cell>
          <cell r="E21">
            <v>1.6267509677419354</v>
          </cell>
          <cell r="F21">
            <v>0.34</v>
          </cell>
        </row>
        <row r="22">
          <cell r="B22" t="str">
            <v>NaCL</v>
          </cell>
          <cell r="E22">
            <v>3.2330314960629929</v>
          </cell>
          <cell r="F22">
            <v>0.32</v>
          </cell>
        </row>
        <row r="23">
          <cell r="B23" t="str">
            <v>PEG</v>
          </cell>
          <cell r="E23">
            <v>3.0671937984496127</v>
          </cell>
          <cell r="F23">
            <v>0.16</v>
          </cell>
        </row>
        <row r="24">
          <cell r="B24" t="str">
            <v xml:space="preserve">Dark </v>
          </cell>
          <cell r="E24">
            <v>4.0565624999999992</v>
          </cell>
          <cell r="F24">
            <v>0.39</v>
          </cell>
        </row>
        <row r="25">
          <cell r="B25" t="str">
            <v xml:space="preserve">SA </v>
          </cell>
          <cell r="E25">
            <v>3.4191243972999033</v>
          </cell>
          <cell r="F25">
            <v>0.49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8"/>
  <sheetViews>
    <sheetView tabSelected="1" topLeftCell="A13" workbookViewId="0">
      <selection activeCell="L20" sqref="L20"/>
    </sheetView>
  </sheetViews>
  <sheetFormatPr defaultColWidth="9" defaultRowHeight="14.4" x14ac:dyDescent="0.25"/>
  <cols>
    <col min="1" max="1" width="13.6640625" customWidth="1"/>
    <col min="2" max="2" width="13.77734375" customWidth="1"/>
    <col min="3" max="3" width="13.6640625" customWidth="1"/>
    <col min="4" max="4" width="13.44140625" customWidth="1"/>
    <col min="5" max="5" width="17.109375" customWidth="1"/>
    <col min="6" max="6" width="13.44140625" style="5" customWidth="1"/>
    <col min="7" max="7" width="9" style="5"/>
  </cols>
  <sheetData>
    <row r="2" spans="2:7" x14ac:dyDescent="0.25">
      <c r="D2" s="1"/>
      <c r="E2" s="1"/>
      <c r="F2" s="4"/>
    </row>
    <row r="4" spans="2:7" x14ac:dyDescent="0.25">
      <c r="B4" s="1"/>
    </row>
    <row r="14" spans="2:7" x14ac:dyDescent="0.25">
      <c r="B14" s="13" t="s">
        <v>10</v>
      </c>
      <c r="C14" s="13"/>
      <c r="D14" s="6" t="s">
        <v>12</v>
      </c>
      <c r="E14" s="7" t="s">
        <v>0</v>
      </c>
      <c r="F14" s="8" t="s">
        <v>15</v>
      </c>
      <c r="G14" s="9" t="s">
        <v>1</v>
      </c>
    </row>
    <row r="15" spans="2:7" x14ac:dyDescent="0.25">
      <c r="B15" s="10" t="s">
        <v>2</v>
      </c>
      <c r="C15" s="10"/>
      <c r="D15" s="2" t="s">
        <v>11</v>
      </c>
      <c r="E15" s="11">
        <v>5.99</v>
      </c>
      <c r="F15" s="12">
        <f>AVERAGE(E15:E17)</f>
        <v>5.4633333333333338</v>
      </c>
      <c r="G15" s="12">
        <f>STDEV(E15:E17)</f>
        <v>0.4903400180826909</v>
      </c>
    </row>
    <row r="16" spans="2:7" x14ac:dyDescent="0.25">
      <c r="B16" s="10"/>
      <c r="C16" s="10"/>
      <c r="D16" s="3" t="s">
        <v>13</v>
      </c>
      <c r="E16" s="11">
        <v>5.38</v>
      </c>
      <c r="F16" s="12"/>
      <c r="G16" s="12"/>
    </row>
    <row r="17" spans="2:7" x14ac:dyDescent="0.25">
      <c r="B17" s="10"/>
      <c r="C17" s="10"/>
      <c r="D17" s="3" t="s">
        <v>14</v>
      </c>
      <c r="E17" s="11">
        <v>5.0199999999999996</v>
      </c>
      <c r="F17" s="12"/>
      <c r="G17" s="12"/>
    </row>
    <row r="18" spans="2:7" x14ac:dyDescent="0.25">
      <c r="B18" s="14" t="s">
        <v>16</v>
      </c>
      <c r="C18" s="10" t="s">
        <v>3</v>
      </c>
      <c r="D18" s="2" t="s">
        <v>11</v>
      </c>
      <c r="E18" s="11">
        <v>5.31</v>
      </c>
      <c r="F18" s="12">
        <f t="shared" ref="F18" si="0">AVERAGE(E18:E20)</f>
        <v>4.8966666666666665</v>
      </c>
      <c r="G18" s="12">
        <f t="shared" ref="G18" si="1">STDEV(E18:E20)</f>
        <v>0.37166292972710263</v>
      </c>
    </row>
    <row r="19" spans="2:7" x14ac:dyDescent="0.25">
      <c r="B19" s="13"/>
      <c r="C19" s="10"/>
      <c r="D19" s="3" t="s">
        <v>13</v>
      </c>
      <c r="E19" s="11">
        <v>4.79</v>
      </c>
      <c r="F19" s="12"/>
      <c r="G19" s="12"/>
    </row>
    <row r="20" spans="2:7" x14ac:dyDescent="0.25">
      <c r="B20" s="13"/>
      <c r="C20" s="10"/>
      <c r="D20" s="3" t="s">
        <v>14</v>
      </c>
      <c r="E20" s="11">
        <v>4.59</v>
      </c>
      <c r="F20" s="12"/>
      <c r="G20" s="12"/>
    </row>
    <row r="21" spans="2:7" x14ac:dyDescent="0.25">
      <c r="B21" s="13"/>
      <c r="C21" s="10" t="s">
        <v>4</v>
      </c>
      <c r="D21" s="2" t="s">
        <v>11</v>
      </c>
      <c r="E21" s="11">
        <v>2.27</v>
      </c>
      <c r="F21" s="12">
        <f t="shared" ref="F21" si="2">AVERAGE(E21:E23)</f>
        <v>2.0500000000000003</v>
      </c>
      <c r="G21" s="12">
        <f t="shared" ref="G21" si="3">STDEV(E21:E23)</f>
        <v>0.23065125189341587</v>
      </c>
    </row>
    <row r="22" spans="2:7" x14ac:dyDescent="0.25">
      <c r="B22" s="13"/>
      <c r="C22" s="10"/>
      <c r="D22" s="3" t="s">
        <v>13</v>
      </c>
      <c r="E22" s="11">
        <v>2.0699999999999998</v>
      </c>
      <c r="F22" s="12"/>
      <c r="G22" s="12"/>
    </row>
    <row r="23" spans="2:7" x14ac:dyDescent="0.25">
      <c r="B23" s="13"/>
      <c r="C23" s="10"/>
      <c r="D23" s="3" t="s">
        <v>14</v>
      </c>
      <c r="E23" s="11">
        <v>1.81</v>
      </c>
      <c r="F23" s="12"/>
      <c r="G23" s="12"/>
    </row>
    <row r="24" spans="2:7" x14ac:dyDescent="0.25">
      <c r="B24" s="13"/>
      <c r="C24" s="10" t="s">
        <v>5</v>
      </c>
      <c r="D24" s="2" t="s">
        <v>11</v>
      </c>
      <c r="E24" s="11">
        <v>1.81</v>
      </c>
      <c r="F24" s="12">
        <f t="shared" ref="F24" si="4">AVERAGE(E24:E26)</f>
        <v>1.6266666666666669</v>
      </c>
      <c r="G24" s="12">
        <f t="shared" ref="G24" si="5">STDEV(E24:E26)</f>
        <v>0.34385074281340744</v>
      </c>
    </row>
    <row r="25" spans="2:7" x14ac:dyDescent="0.25">
      <c r="B25" s="13"/>
      <c r="C25" s="10"/>
      <c r="D25" s="3" t="s">
        <v>13</v>
      </c>
      <c r="E25" s="11">
        <v>1.84</v>
      </c>
      <c r="F25" s="12"/>
      <c r="G25" s="12"/>
    </row>
    <row r="26" spans="2:7" x14ac:dyDescent="0.25">
      <c r="B26" s="13"/>
      <c r="C26" s="10"/>
      <c r="D26" s="3" t="s">
        <v>14</v>
      </c>
      <c r="E26" s="11">
        <v>1.23</v>
      </c>
      <c r="F26" s="12"/>
      <c r="G26" s="12"/>
    </row>
    <row r="27" spans="2:7" x14ac:dyDescent="0.25">
      <c r="B27" s="13"/>
      <c r="C27" s="10" t="s">
        <v>6</v>
      </c>
      <c r="D27" s="2" t="s">
        <v>11</v>
      </c>
      <c r="E27" s="11">
        <v>3.6</v>
      </c>
      <c r="F27" s="12">
        <f t="shared" ref="F27" si="6">AVERAGE(E27:E29)</f>
        <v>3.2399999999999998</v>
      </c>
      <c r="G27" s="12">
        <f t="shared" ref="G27" si="7">STDEV(E27:E29)</f>
        <v>0.31575306807693904</v>
      </c>
    </row>
    <row r="28" spans="2:7" x14ac:dyDescent="0.25">
      <c r="B28" s="13"/>
      <c r="C28" s="10"/>
      <c r="D28" s="3" t="s">
        <v>13</v>
      </c>
      <c r="E28" s="11">
        <v>3.11</v>
      </c>
      <c r="F28" s="12"/>
      <c r="G28" s="12"/>
    </row>
    <row r="29" spans="2:7" x14ac:dyDescent="0.25">
      <c r="B29" s="13"/>
      <c r="C29" s="10"/>
      <c r="D29" s="3" t="s">
        <v>14</v>
      </c>
      <c r="E29" s="11">
        <v>3.01</v>
      </c>
      <c r="F29" s="12"/>
      <c r="G29" s="12"/>
    </row>
    <row r="30" spans="2:7" x14ac:dyDescent="0.25">
      <c r="B30" s="13"/>
      <c r="C30" s="10" t="s">
        <v>7</v>
      </c>
      <c r="D30" s="2" t="s">
        <v>11</v>
      </c>
      <c r="E30" s="11">
        <v>2.91</v>
      </c>
      <c r="F30" s="12">
        <f t="shared" ref="F30" si="8">AVERAGE(E30:E32)</f>
        <v>3.0700000000000003</v>
      </c>
      <c r="G30" s="12">
        <f t="shared" ref="G30" si="9">STDEV(E30:E32)</f>
        <v>0.16522711641858309</v>
      </c>
    </row>
    <row r="31" spans="2:7" x14ac:dyDescent="0.25">
      <c r="B31" s="13"/>
      <c r="C31" s="10"/>
      <c r="D31" s="3" t="s">
        <v>13</v>
      </c>
      <c r="E31" s="11">
        <v>3.06</v>
      </c>
      <c r="F31" s="12"/>
      <c r="G31" s="12"/>
    </row>
    <row r="32" spans="2:7" x14ac:dyDescent="0.25">
      <c r="B32" s="13"/>
      <c r="C32" s="10"/>
      <c r="D32" s="3" t="s">
        <v>14</v>
      </c>
      <c r="E32" s="11">
        <v>3.24</v>
      </c>
      <c r="F32" s="12"/>
      <c r="G32" s="12"/>
    </row>
    <row r="33" spans="2:7" x14ac:dyDescent="0.25">
      <c r="B33" s="13"/>
      <c r="C33" s="10" t="s">
        <v>8</v>
      </c>
      <c r="D33" s="2" t="s">
        <v>11</v>
      </c>
      <c r="E33" s="11">
        <v>3.71</v>
      </c>
      <c r="F33" s="12">
        <f t="shared" ref="F33" si="10">AVERAGE(E33:E35)</f>
        <v>4.0633333333333335</v>
      </c>
      <c r="G33" s="12">
        <f t="shared" ref="G33" si="11">STDEV(E33:E35)</f>
        <v>0.38279672586548236</v>
      </c>
    </row>
    <row r="34" spans="2:7" x14ac:dyDescent="0.25">
      <c r="B34" s="13"/>
      <c r="C34" s="10"/>
      <c r="D34" s="3" t="s">
        <v>13</v>
      </c>
      <c r="E34" s="11">
        <v>4.47</v>
      </c>
      <c r="F34" s="12"/>
      <c r="G34" s="12"/>
    </row>
    <row r="35" spans="2:7" x14ac:dyDescent="0.25">
      <c r="B35" s="13"/>
      <c r="C35" s="10"/>
      <c r="D35" s="3" t="s">
        <v>14</v>
      </c>
      <c r="E35" s="11">
        <v>4.01</v>
      </c>
      <c r="F35" s="12"/>
      <c r="G35" s="12"/>
    </row>
    <row r="36" spans="2:7" x14ac:dyDescent="0.25">
      <c r="B36" s="13"/>
      <c r="C36" s="10" t="s">
        <v>9</v>
      </c>
      <c r="D36" s="2" t="s">
        <v>11</v>
      </c>
      <c r="E36" s="11">
        <v>3.01</v>
      </c>
      <c r="F36" s="12">
        <f t="shared" ref="F36" si="12">AVERAGE(E36:E38)</f>
        <v>3.42</v>
      </c>
      <c r="G36" s="12">
        <f t="shared" ref="G36" si="13">STDEV(E36:E38)</f>
        <v>0.44305755833751531</v>
      </c>
    </row>
    <row r="37" spans="2:7" x14ac:dyDescent="0.25">
      <c r="B37" s="13"/>
      <c r="C37" s="10"/>
      <c r="D37" s="3" t="s">
        <v>13</v>
      </c>
      <c r="E37" s="11">
        <v>3.36</v>
      </c>
      <c r="F37" s="12"/>
      <c r="G37" s="12"/>
    </row>
    <row r="38" spans="2:7" x14ac:dyDescent="0.25">
      <c r="B38" s="13"/>
      <c r="C38" s="10"/>
      <c r="D38" s="3" t="s">
        <v>14</v>
      </c>
      <c r="E38" s="11">
        <v>3.89</v>
      </c>
      <c r="F38" s="12"/>
      <c r="G38" s="12"/>
    </row>
  </sheetData>
  <mergeCells count="26">
    <mergeCell ref="B15:C17"/>
    <mergeCell ref="B18:B38"/>
    <mergeCell ref="B14:C14"/>
    <mergeCell ref="C33:C35"/>
    <mergeCell ref="F33:F35"/>
    <mergeCell ref="G33:G35"/>
    <mergeCell ref="C36:C38"/>
    <mergeCell ref="F36:F38"/>
    <mergeCell ref="G36:G38"/>
    <mergeCell ref="C27:C29"/>
    <mergeCell ref="F27:F29"/>
    <mergeCell ref="G27:G29"/>
    <mergeCell ref="C30:C32"/>
    <mergeCell ref="F30:F32"/>
    <mergeCell ref="G30:G32"/>
    <mergeCell ref="C21:C23"/>
    <mergeCell ref="F21:F23"/>
    <mergeCell ref="G21:G23"/>
    <mergeCell ref="C24:C26"/>
    <mergeCell ref="F24:F26"/>
    <mergeCell ref="G24:G26"/>
    <mergeCell ref="F15:F17"/>
    <mergeCell ref="G15:G17"/>
    <mergeCell ref="C18:C20"/>
    <mergeCell ref="F18:F20"/>
    <mergeCell ref="G18:G20"/>
  </mergeCells>
  <phoneticPr fontId="2" type="noConversion"/>
  <pageMargins left="0.75" right="0.75" top="1" bottom="1" header="0.51180555555555596" footer="0.51180555555555596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biao</cp:lastModifiedBy>
  <dcterms:created xsi:type="dcterms:W3CDTF">2019-07-31T10:03:35Z</dcterms:created>
  <dcterms:modified xsi:type="dcterms:W3CDTF">2019-08-09T07:29:48Z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