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20" activeTab="0"/>
  </bookViews>
  <sheets>
    <sheet name="Supplementary Files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<sst xmlns="http://schemas.openxmlformats.org/spreadsheetml/2006/main" count="16" uniqueCount="16">
  <si>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>N</t>
    </r>
    <r>
      <rPr>
        <sz val="12"/>
        <rFont val="Times New Roman"/>
        <family val="1"/>
      </rPr>
      <t>(GS46)</t>
    </r>
  </si>
  <si>
    <r>
      <t>Metamorphosis rate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</si>
  <si>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t>number of survivial individuals at 90-day</t>
  </si>
  <si>
    <r>
      <t>Temperature (</t>
    </r>
    <r>
      <rPr>
        <sz val="12"/>
        <rFont val="宋体"/>
        <family val="0"/>
      </rPr>
      <t>℃</t>
    </r>
    <r>
      <rPr>
        <sz val="12"/>
        <rFont val="Times New Roman"/>
        <family val="1"/>
      </rPr>
      <t>)</t>
    </r>
  </si>
  <si>
    <t>Letrozole concentration (mg/g)</t>
  </si>
  <si>
    <t>number of males</t>
  </si>
  <si>
    <t>number of females</t>
  </si>
  <si>
    <t>Supplementary Files2 Raw data of metamorphosis, number of survival individuals, number of males and females</t>
  </si>
  <si>
    <t>number of dissected dead frogs</t>
  </si>
  <si>
    <t>number of males in dissected  dead frogs</t>
  </si>
  <si>
    <t>number of females  in dissected  dead frogs</t>
  </si>
  <si>
    <t>number of dead frogs</t>
  </si>
  <si>
    <t>number of males in dead frogs (estimated value )</t>
  </si>
  <si>
    <t>number of females in dead frogs (estimated value )</t>
  </si>
  <si>
    <t>female ratio</t>
  </si>
  <si>
    <t>male ratio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</si>
</sst>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0.00_)"/>
    <numFmt numFmtId="179" formatCode="0.00000_ "/>
  </numFmts>
  <fonts count="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9.00390625" style="1" customWidth="1"/>
    <col min="2" max="2" width="12.625" style="1" customWidth="1"/>
    <col min="3" max="3" width="11.50390625" style="1" customWidth="1"/>
    <col min="4" max="4" width="13.00390625" style="1" customWidth="1"/>
    <col min="5" max="5" width="2.25390625" style="1" customWidth="1"/>
    <col min="6" max="6" width="9.25390625" style="1" bestFit="1" customWidth="1"/>
    <col min="7" max="7" width="6.625" style="1" customWidth="1"/>
    <col min="8" max="8" width="6.875" style="1" customWidth="1"/>
    <col min="9" max="15" width="9.00390625" style="1" customWidth="1"/>
    <col min="16" max="17" width="11.125" style="1" customWidth="1"/>
    <col min="18" max="16384" width="9.00390625" style="1" customWidth="1"/>
  </cols>
  <sheetData>
    <row r="1" spans="1:16" ht="15.75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2" customFormat="1" ht="78.75">
      <c r="A2" s="5" t="s">
        <v>3</v>
      </c>
      <c r="B2" s="5" t="s">
        <v>4</v>
      </c>
      <c r="C2" s="6" t="s">
        <v>0</v>
      </c>
      <c r="D2" s="8" t="s">
        <v>1</v>
      </c>
      <c r="E2" s="5"/>
      <c r="F2" s="5" t="s">
        <v>2</v>
      </c>
      <c r="G2" s="5" t="s">
        <v>5</v>
      </c>
      <c r="H2" s="5" t="s">
        <v>6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11" t="s">
        <v>15</v>
      </c>
      <c r="P2" s="11" t="s">
        <v>14</v>
      </c>
    </row>
    <row r="3" spans="1:16" ht="15.75">
      <c r="A3" s="4">
        <v>29</v>
      </c>
      <c r="B3" s="4">
        <v>0</v>
      </c>
      <c r="C3" s="4">
        <v>51</v>
      </c>
      <c r="D3" s="9">
        <f aca="true" t="shared" si="0" ref="D3:D8">C3/90*100</f>
        <v>56.666666666666664</v>
      </c>
      <c r="E3" s="4"/>
      <c r="F3" s="4">
        <v>27</v>
      </c>
      <c r="G3" s="4">
        <v>14</v>
      </c>
      <c r="H3" s="4">
        <v>13</v>
      </c>
      <c r="I3" s="4">
        <v>10</v>
      </c>
      <c r="J3" s="4">
        <v>6</v>
      </c>
      <c r="K3" s="4">
        <v>4</v>
      </c>
      <c r="L3" s="4">
        <f aca="true" t="shared" si="1" ref="L3:L8">C3-F3</f>
        <v>24</v>
      </c>
      <c r="M3" s="4">
        <v>14</v>
      </c>
      <c r="N3" s="4">
        <f aca="true" t="shared" si="2" ref="N3:N8">L3-M3</f>
        <v>10</v>
      </c>
      <c r="O3" s="12">
        <f aca="true" t="shared" si="3" ref="O3:O8">(M3+G3)/C3</f>
        <v>0.5490196078431373</v>
      </c>
      <c r="P3" s="12">
        <f aca="true" t="shared" si="4" ref="P3:P8">(N3+H3)/C3</f>
        <v>0.45098039215686275</v>
      </c>
    </row>
    <row r="4" spans="1:16" ht="15.75">
      <c r="A4" s="4">
        <v>29</v>
      </c>
      <c r="B4" s="4">
        <v>0.1</v>
      </c>
      <c r="C4" s="4">
        <v>61</v>
      </c>
      <c r="D4" s="9">
        <f t="shared" si="0"/>
        <v>67.77777777777779</v>
      </c>
      <c r="E4" s="4"/>
      <c r="F4" s="4">
        <v>30</v>
      </c>
      <c r="G4" s="4">
        <v>25</v>
      </c>
      <c r="H4" s="4">
        <v>5</v>
      </c>
      <c r="I4" s="4">
        <v>6</v>
      </c>
      <c r="J4" s="4">
        <v>5</v>
      </c>
      <c r="K4" s="4">
        <v>1</v>
      </c>
      <c r="L4" s="4">
        <f t="shared" si="1"/>
        <v>31</v>
      </c>
      <c r="M4" s="4">
        <v>26</v>
      </c>
      <c r="N4" s="4">
        <f t="shared" si="2"/>
        <v>5</v>
      </c>
      <c r="O4" s="12">
        <f t="shared" si="3"/>
        <v>0.8360655737704918</v>
      </c>
      <c r="P4" s="12">
        <f t="shared" si="4"/>
        <v>0.16393442622950818</v>
      </c>
    </row>
    <row r="5" spans="1:16" ht="15.75">
      <c r="A5" s="4">
        <v>29</v>
      </c>
      <c r="B5" s="4">
        <v>1</v>
      </c>
      <c r="C5" s="4">
        <v>66</v>
      </c>
      <c r="D5" s="9">
        <f t="shared" si="0"/>
        <v>73.33333333333333</v>
      </c>
      <c r="E5" s="4"/>
      <c r="F5" s="4">
        <v>37</v>
      </c>
      <c r="G5" s="4">
        <v>32</v>
      </c>
      <c r="H5" s="4">
        <v>5</v>
      </c>
      <c r="I5" s="4">
        <v>5</v>
      </c>
      <c r="J5" s="4">
        <v>5</v>
      </c>
      <c r="K5" s="4">
        <v>0</v>
      </c>
      <c r="L5" s="4">
        <f t="shared" si="1"/>
        <v>29</v>
      </c>
      <c r="M5" s="4">
        <v>29</v>
      </c>
      <c r="N5" s="4">
        <f t="shared" si="2"/>
        <v>0</v>
      </c>
      <c r="O5" s="12">
        <f t="shared" si="3"/>
        <v>0.9242424242424242</v>
      </c>
      <c r="P5" s="12">
        <f t="shared" si="4"/>
        <v>0.07575757575757576</v>
      </c>
    </row>
    <row r="6" spans="1:16" ht="15.75">
      <c r="A6" s="4">
        <v>34</v>
      </c>
      <c r="B6" s="4">
        <v>0</v>
      </c>
      <c r="C6" s="4">
        <v>50</v>
      </c>
      <c r="D6" s="9">
        <f t="shared" si="0"/>
        <v>55.55555555555556</v>
      </c>
      <c r="E6" s="4"/>
      <c r="F6" s="4">
        <v>26</v>
      </c>
      <c r="G6" s="4">
        <v>22</v>
      </c>
      <c r="H6" s="4">
        <v>4</v>
      </c>
      <c r="I6" s="4">
        <v>8</v>
      </c>
      <c r="J6" s="4">
        <v>7</v>
      </c>
      <c r="K6" s="4">
        <v>1</v>
      </c>
      <c r="L6" s="4">
        <f t="shared" si="1"/>
        <v>24</v>
      </c>
      <c r="M6" s="4">
        <f>J6/I6*L6</f>
        <v>21</v>
      </c>
      <c r="N6" s="4">
        <f t="shared" si="2"/>
        <v>3</v>
      </c>
      <c r="O6" s="12">
        <f t="shared" si="3"/>
        <v>0.86</v>
      </c>
      <c r="P6" s="12">
        <f t="shared" si="4"/>
        <v>0.14</v>
      </c>
    </row>
    <row r="7" spans="1:16" ht="15.75">
      <c r="A7" s="4">
        <v>34</v>
      </c>
      <c r="B7" s="4">
        <v>0.1</v>
      </c>
      <c r="C7" s="4">
        <v>54</v>
      </c>
      <c r="D7" s="9">
        <f t="shared" si="0"/>
        <v>60</v>
      </c>
      <c r="E7" s="4"/>
      <c r="F7" s="4">
        <v>25</v>
      </c>
      <c r="G7" s="4">
        <v>24</v>
      </c>
      <c r="H7" s="4">
        <v>1</v>
      </c>
      <c r="I7" s="4">
        <v>6</v>
      </c>
      <c r="J7" s="4">
        <v>6</v>
      </c>
      <c r="K7" s="4">
        <v>0</v>
      </c>
      <c r="L7" s="4">
        <f t="shared" si="1"/>
        <v>29</v>
      </c>
      <c r="M7" s="4">
        <f>J7/I7*L7</f>
        <v>29</v>
      </c>
      <c r="N7" s="4">
        <f t="shared" si="2"/>
        <v>0</v>
      </c>
      <c r="O7" s="12">
        <f t="shared" si="3"/>
        <v>0.9814814814814815</v>
      </c>
      <c r="P7" s="12">
        <f t="shared" si="4"/>
        <v>0.018518518518518517</v>
      </c>
    </row>
    <row r="8" spans="1:16" ht="15.75">
      <c r="A8" s="4">
        <v>34</v>
      </c>
      <c r="B8" s="4">
        <v>1</v>
      </c>
      <c r="C8" s="4">
        <v>50</v>
      </c>
      <c r="D8" s="9">
        <f t="shared" si="0"/>
        <v>55.55555555555556</v>
      </c>
      <c r="E8" s="4"/>
      <c r="F8" s="4">
        <v>21</v>
      </c>
      <c r="G8" s="4">
        <v>21</v>
      </c>
      <c r="H8" s="4">
        <v>0</v>
      </c>
      <c r="I8" s="4">
        <v>7</v>
      </c>
      <c r="J8" s="4">
        <v>7</v>
      </c>
      <c r="K8" s="4">
        <v>0</v>
      </c>
      <c r="L8" s="4">
        <f t="shared" si="1"/>
        <v>29</v>
      </c>
      <c r="M8" s="4">
        <f>J8/I8*L8</f>
        <v>29</v>
      </c>
      <c r="N8" s="4">
        <f t="shared" si="2"/>
        <v>0</v>
      </c>
      <c r="O8" s="12">
        <f t="shared" si="3"/>
        <v>1</v>
      </c>
      <c r="P8" s="12">
        <f t="shared" si="4"/>
        <v>0</v>
      </c>
    </row>
    <row r="11" spans="12:16" ht="15.75">
      <c r="L11" s="7"/>
      <c r="M11" s="7"/>
      <c r="N11" s="7"/>
      <c r="O11" s="7"/>
      <c r="P11" s="7"/>
    </row>
    <row r="12" spans="12:16" ht="15.75">
      <c r="L12" s="7"/>
      <c r="M12" s="7"/>
      <c r="N12" s="7"/>
      <c r="O12" s="7"/>
      <c r="P12" s="7"/>
    </row>
    <row r="13" spans="4:16" ht="15.75">
      <c r="D13" s="3"/>
      <c r="E13" s="3"/>
      <c r="F13" s="3"/>
      <c r="G13" s="3"/>
      <c r="H13" s="3"/>
      <c r="L13" s="7"/>
      <c r="M13" s="7"/>
      <c r="N13" s="7"/>
      <c r="O13" s="7"/>
      <c r="P13" s="7"/>
    </row>
    <row r="14" spans="4:8" ht="15.75">
      <c r="D14" s="3"/>
      <c r="E14" s="3"/>
      <c r="F14" s="3"/>
      <c r="G14" s="3"/>
      <c r="H14" s="3"/>
    </row>
    <row r="15" spans="4:8" ht="15.75">
      <c r="D15" s="3"/>
      <c r="E15" s="3"/>
      <c r="F15" s="3"/>
      <c r="G15" s="3"/>
      <c r="H15" s="3"/>
    </row>
    <row r="16" spans="4:8" ht="15.75">
      <c r="D16" s="3"/>
      <c r="E16" s="3"/>
      <c r="F16" s="3"/>
      <c r="G16" s="3"/>
      <c r="H16" s="3"/>
    </row>
    <row r="17" spans="4:8" ht="15.75">
      <c r="D17" s="3"/>
      <c r="E17" s="3"/>
      <c r="F17" s="3"/>
      <c r="G17" s="3"/>
      <c r="H17" s="3"/>
    </row>
    <row r="18" spans="4:8" ht="15.75">
      <c r="D18" s="3"/>
      <c r="E18" s="3"/>
      <c r="F18" s="3"/>
      <c r="G18" s="3"/>
      <c r="H18" s="3"/>
    </row>
  </sheetData>
  <mergeCells count="1">
    <mergeCell ref="A1:P1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guwo</dc:creator>
  <cp:keywords/>
  <dc:description/>
  <cp:lastModifiedBy>guwo</cp:lastModifiedBy>
  <dcterms:created xsi:type="dcterms:W3CDTF">2019-07-07T13:12:47Z</dcterms:created>
  <dcterms:modified xsi:type="dcterms:W3CDTF">2019-09-27T05:21:39Z</dcterms:modified>
  <cp:category/>
  <cp:version/>
  <cp:contentType/>
  <cp:contentStatus/>
</cp:coreProperties>
</file>