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Figure3" sheetId="1" r:id="rId1"/>
  </sheets>
  <calcPr calcId="145621"/>
</workbook>
</file>

<file path=xl/calcChain.xml><?xml version="1.0" encoding="utf-8"?>
<calcChain xmlns="http://schemas.openxmlformats.org/spreadsheetml/2006/main">
  <c r="F69" i="1" l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49" i="1"/>
  <c r="E49" i="1"/>
  <c r="F48" i="1"/>
  <c r="E48" i="1"/>
  <c r="F47" i="1"/>
  <c r="E47" i="1"/>
  <c r="F46" i="1"/>
  <c r="E46" i="1"/>
  <c r="F45" i="1"/>
  <c r="E45" i="1"/>
  <c r="F44" i="1"/>
  <c r="E44" i="1"/>
  <c r="B43" i="1"/>
  <c r="F43" i="1" s="1"/>
  <c r="E43" i="1" l="1"/>
  <c r="E25" i="1"/>
  <c r="F25" i="1"/>
  <c r="E26" i="1"/>
  <c r="F26" i="1"/>
  <c r="E27" i="1"/>
  <c r="F27" i="1"/>
  <c r="E28" i="1"/>
  <c r="F28" i="1"/>
  <c r="E29" i="1"/>
  <c r="F29" i="1"/>
  <c r="E30" i="1"/>
  <c r="F30" i="1"/>
  <c r="F24" i="1"/>
  <c r="E24" i="1"/>
  <c r="F15" i="1"/>
  <c r="F16" i="1"/>
  <c r="F17" i="1"/>
  <c r="F18" i="1"/>
  <c r="F19" i="1"/>
  <c r="F20" i="1"/>
  <c r="F14" i="1"/>
  <c r="E15" i="1"/>
  <c r="E16" i="1"/>
  <c r="E17" i="1"/>
  <c r="E18" i="1"/>
  <c r="E19" i="1"/>
  <c r="E20" i="1"/>
  <c r="E14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</calcChain>
</file>

<file path=xl/sharedStrings.xml><?xml version="1.0" encoding="utf-8"?>
<sst xmlns="http://schemas.openxmlformats.org/spreadsheetml/2006/main" count="35" uniqueCount="20">
  <si>
    <t>Young roots</t>
    <phoneticPr fontId="2" type="noConversion"/>
  </si>
  <si>
    <t>Young shoots</t>
    <phoneticPr fontId="2" type="noConversion"/>
  </si>
  <si>
    <t>Young leaves</t>
    <phoneticPr fontId="2" type="noConversion"/>
  </si>
  <si>
    <t>mature leaves</t>
    <phoneticPr fontId="2" type="noConversion"/>
  </si>
  <si>
    <t>Pollens</t>
    <phoneticPr fontId="2" type="noConversion"/>
  </si>
  <si>
    <t>Ears</t>
    <phoneticPr fontId="2" type="noConversion"/>
  </si>
  <si>
    <t>Immature embyros</t>
    <phoneticPr fontId="2" type="noConversion"/>
  </si>
  <si>
    <t>three repeated test</t>
    <phoneticPr fontId="1" type="noConversion"/>
  </si>
  <si>
    <t>SD</t>
    <phoneticPr fontId="1" type="noConversion"/>
  </si>
  <si>
    <t>mean</t>
    <phoneticPr fontId="1" type="noConversion"/>
  </si>
  <si>
    <t>Figure3A_raw_data</t>
    <phoneticPr fontId="1" type="noConversion"/>
  </si>
  <si>
    <t>Figure3B_raw_data</t>
    <phoneticPr fontId="1" type="noConversion"/>
  </si>
  <si>
    <t>Figure3C_raw_data</t>
    <phoneticPr fontId="1" type="noConversion"/>
  </si>
  <si>
    <t>three repeated test</t>
    <phoneticPr fontId="1" type="noConversion"/>
  </si>
  <si>
    <t>mean</t>
    <phoneticPr fontId="1" type="noConversion"/>
  </si>
  <si>
    <t>SD</t>
    <phoneticPr fontId="1" type="noConversion"/>
  </si>
  <si>
    <t>Figure3D_raw_data</t>
    <phoneticPr fontId="1" type="noConversion"/>
  </si>
  <si>
    <t>Figure3E_raw_data</t>
    <phoneticPr fontId="1" type="noConversion"/>
  </si>
  <si>
    <t>Figure3F_raw_data</t>
    <phoneticPr fontId="1" type="noConversion"/>
  </si>
  <si>
    <t>Figure3G_raw_data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</si>
</sst>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7"/>
  <sheetViews>
    <sheetView tabSelected="1" workbookViewId="0">
      <selection activeCell="I56" sqref="I56"/>
    </sheetView>
  </sheetViews>
  <sheetFormatPr defaultRowHeight="13.5" x14ac:dyDescent="0.15"/>
  <cols>
    <col min="1" max="1" width="20.625" customWidth="1"/>
    <col min="2" max="2" width="15.75" customWidth="1"/>
    <col min="3" max="3" width="9.75" customWidth="1"/>
    <col min="4" max="4" width="10.375" customWidth="1"/>
    <col min="5" max="5" width="11.25" customWidth="1"/>
    <col min="8" max="8" width="15.625" customWidth="1"/>
    <col min="11" max="11" width="25.5" customWidth="1"/>
    <col min="13" max="13" width="21.875" customWidth="1"/>
  </cols>
  <sheetData>
    <row r="2" spans="1:7" x14ac:dyDescent="0.15">
      <c r="A2" t="s">
        <v>10</v>
      </c>
      <c r="B2" s="8" t="s">
        <v>7</v>
      </c>
      <c r="C2" s="8"/>
      <c r="D2" s="8"/>
      <c r="E2" s="2" t="s">
        <v>9</v>
      </c>
      <c r="F2" s="2" t="s">
        <v>8</v>
      </c>
    </row>
    <row r="3" spans="1:7" x14ac:dyDescent="0.15">
      <c r="A3" s="4" t="s">
        <v>0</v>
      </c>
      <c r="B3" s="3">
        <v>1</v>
      </c>
      <c r="C3" s="3">
        <v>1</v>
      </c>
      <c r="D3" s="3">
        <v>1</v>
      </c>
      <c r="E3" s="3">
        <f>AVERAGE(B3:D3)</f>
        <v>1</v>
      </c>
      <c r="F3" s="3">
        <f>STDEV(B3:D3)</f>
        <v>0</v>
      </c>
      <c r="G3" s="1"/>
    </row>
    <row r="4" spans="1:7" x14ac:dyDescent="0.15">
      <c r="A4" s="5" t="s">
        <v>1</v>
      </c>
      <c r="B4" s="3">
        <v>1.5036073383010837</v>
      </c>
      <c r="C4" s="3">
        <v>3.8376751467612138</v>
      </c>
      <c r="D4" s="3">
        <v>4.8647097130392325</v>
      </c>
      <c r="E4" s="3">
        <f t="shared" ref="E4:E9" si="0">AVERAGE(B4:D4)</f>
        <v>3.4019973993671768</v>
      </c>
      <c r="F4" s="3">
        <f t="shared" ref="F4:F9" si="1">STDEV(B4:D4)</f>
        <v>1.7223860246902736</v>
      </c>
      <c r="G4" s="1"/>
    </row>
    <row r="5" spans="1:7" x14ac:dyDescent="0.15">
      <c r="A5" s="5" t="s">
        <v>2</v>
      </c>
      <c r="B5" s="3">
        <v>26.655926423824901</v>
      </c>
      <c r="C5" s="3">
        <v>28.764442535846602</v>
      </c>
      <c r="D5" s="3">
        <v>33.438533849570675</v>
      </c>
      <c r="E5" s="3">
        <f t="shared" si="0"/>
        <v>29.619634269747394</v>
      </c>
      <c r="F5" s="3">
        <f t="shared" si="1"/>
        <v>3.4712325691668382</v>
      </c>
      <c r="G5" s="1"/>
    </row>
    <row r="6" spans="1:7" x14ac:dyDescent="0.15">
      <c r="A6" s="5" t="s">
        <v>3</v>
      </c>
      <c r="B6" s="3">
        <v>13.6426498612453</v>
      </c>
      <c r="C6" s="3">
        <v>15.369425479890801</v>
      </c>
      <c r="D6" s="3">
        <v>18.491224316445145</v>
      </c>
      <c r="E6" s="3">
        <f t="shared" si="0"/>
        <v>15.834433219193748</v>
      </c>
      <c r="F6" s="3">
        <f t="shared" si="1"/>
        <v>2.4575074181195884</v>
      </c>
      <c r="G6" s="1"/>
    </row>
    <row r="7" spans="1:7" x14ac:dyDescent="0.15">
      <c r="A7" s="5" t="s">
        <v>4</v>
      </c>
      <c r="B7" s="3">
        <v>2.28348688005262</v>
      </c>
      <c r="C7" s="3">
        <v>2.7722436825358772</v>
      </c>
      <c r="D7" s="3">
        <v>2.2278652810000001</v>
      </c>
      <c r="E7" s="3">
        <f t="shared" si="0"/>
        <v>2.4278652811961656</v>
      </c>
      <c r="F7" s="3">
        <f t="shared" si="1"/>
        <v>0.29953431030896321</v>
      </c>
      <c r="G7" s="1"/>
    </row>
    <row r="8" spans="1:7" x14ac:dyDescent="0.15">
      <c r="A8" s="5" t="s">
        <v>5</v>
      </c>
      <c r="B8" s="3">
        <v>0.15893190641245802</v>
      </c>
      <c r="C8" s="3">
        <v>0.2231786073466879</v>
      </c>
      <c r="D8" s="3">
        <v>0.43590833196172457</v>
      </c>
      <c r="E8" s="3">
        <f t="shared" si="0"/>
        <v>0.27267294857362351</v>
      </c>
      <c r="F8" s="3">
        <f t="shared" si="1"/>
        <v>0.14496983285369525</v>
      </c>
      <c r="G8" s="1"/>
    </row>
    <row r="9" spans="1:7" x14ac:dyDescent="0.15">
      <c r="A9" s="6" t="s">
        <v>6</v>
      </c>
      <c r="B9" s="3">
        <v>0.12653998431521407</v>
      </c>
      <c r="C9" s="3">
        <v>0.30484049213509951</v>
      </c>
      <c r="D9" s="3">
        <v>0.51360662165996307</v>
      </c>
      <c r="E9" s="3">
        <f t="shared" si="0"/>
        <v>0.3149956993700922</v>
      </c>
      <c r="F9" s="3">
        <f t="shared" si="1"/>
        <v>0.19373304212712944</v>
      </c>
      <c r="G9" s="1"/>
    </row>
    <row r="12" spans="1:7" x14ac:dyDescent="0.15">
      <c r="A12" t="s">
        <v>11</v>
      </c>
    </row>
    <row r="13" spans="1:7" x14ac:dyDescent="0.15">
      <c r="B13" s="8" t="s">
        <v>7</v>
      </c>
      <c r="C13" s="8"/>
      <c r="D13" s="8"/>
      <c r="E13" s="2" t="s">
        <v>9</v>
      </c>
      <c r="F13" s="2" t="s">
        <v>8</v>
      </c>
    </row>
    <row r="14" spans="1:7" x14ac:dyDescent="0.15">
      <c r="A14" s="4">
        <v>0</v>
      </c>
      <c r="B14" s="2">
        <v>1</v>
      </c>
      <c r="C14" s="2">
        <v>1</v>
      </c>
      <c r="D14" s="2">
        <v>1</v>
      </c>
      <c r="E14" s="2">
        <f>AVERAGE(B14:D14)</f>
        <v>1</v>
      </c>
      <c r="F14" s="2">
        <f>STDEV(B14:D14)</f>
        <v>0</v>
      </c>
    </row>
    <row r="15" spans="1:7" x14ac:dyDescent="0.15">
      <c r="A15" s="5">
        <v>10</v>
      </c>
      <c r="B15" s="2">
        <v>39.196650965502812</v>
      </c>
      <c r="C15" s="2">
        <v>26.190271615206257</v>
      </c>
      <c r="D15" s="2">
        <v>18.243645713423124</v>
      </c>
      <c r="E15" s="2">
        <f t="shared" ref="E15:E20" si="2">AVERAGE(B15:D15)</f>
        <v>27.876856098044062</v>
      </c>
      <c r="F15" s="2">
        <f t="shared" ref="F15:F20" si="3">STDEV(B15:D15)</f>
        <v>10.577832135495997</v>
      </c>
    </row>
    <row r="16" spans="1:7" x14ac:dyDescent="0.15">
      <c r="A16" s="5">
        <v>30</v>
      </c>
      <c r="B16" s="2">
        <v>105.70006460774582</v>
      </c>
      <c r="C16" s="2">
        <v>120.77619964774372</v>
      </c>
      <c r="D16" s="2">
        <v>92.378490477953434</v>
      </c>
      <c r="E16" s="2">
        <f t="shared" si="2"/>
        <v>106.28491824448099</v>
      </c>
      <c r="F16" s="2">
        <f t="shared" si="3"/>
        <v>14.207885551879196</v>
      </c>
    </row>
    <row r="17" spans="1:6" x14ac:dyDescent="0.15">
      <c r="A17" s="5">
        <v>40</v>
      </c>
      <c r="B17" s="2">
        <v>79.23655294314851</v>
      </c>
      <c r="C17" s="2">
        <v>68.573058060700816</v>
      </c>
      <c r="D17" s="2">
        <v>78.625693055424705</v>
      </c>
      <c r="E17" s="2">
        <f t="shared" si="2"/>
        <v>75.478434686424677</v>
      </c>
      <c r="F17" s="2">
        <f t="shared" si="3"/>
        <v>5.9880261529094518</v>
      </c>
    </row>
    <row r="18" spans="1:6" x14ac:dyDescent="0.15">
      <c r="A18" s="5">
        <v>50</v>
      </c>
      <c r="B18" s="2">
        <v>16.195656023088389</v>
      </c>
      <c r="C18" s="2">
        <v>12.2791594596249</v>
      </c>
      <c r="D18" s="2">
        <v>16.670377479551881</v>
      </c>
      <c r="E18" s="2">
        <f t="shared" si="2"/>
        <v>15.04839765408839</v>
      </c>
      <c r="F18" s="2">
        <f t="shared" si="3"/>
        <v>2.4099481837921801</v>
      </c>
    </row>
    <row r="19" spans="1:6" x14ac:dyDescent="0.15">
      <c r="A19" s="5">
        <v>60</v>
      </c>
      <c r="B19" s="2">
        <v>16.008146044680718</v>
      </c>
      <c r="C19" s="2">
        <v>5.4895646542860623</v>
      </c>
      <c r="D19" s="2">
        <v>5.5647115835530219</v>
      </c>
      <c r="E19" s="2">
        <f t="shared" si="2"/>
        <v>9.0208074275066021</v>
      </c>
      <c r="F19" s="2">
        <f t="shared" si="3"/>
        <v>6.0513293976228146</v>
      </c>
    </row>
    <row r="20" spans="1:6" x14ac:dyDescent="0.15">
      <c r="A20" s="6">
        <v>120</v>
      </c>
      <c r="B20" s="2">
        <v>3.0863034642742604</v>
      </c>
      <c r="C20" s="2">
        <v>2.6140736142805667</v>
      </c>
      <c r="D20" s="2">
        <v>2.8180929307509164</v>
      </c>
      <c r="E20" s="2">
        <f t="shared" si="2"/>
        <v>2.8394900031019148</v>
      </c>
      <c r="F20" s="2">
        <f t="shared" si="3"/>
        <v>0.23684094628075189</v>
      </c>
    </row>
    <row r="22" spans="1:6" x14ac:dyDescent="0.15">
      <c r="A22" t="s">
        <v>12</v>
      </c>
    </row>
    <row r="23" spans="1:6" x14ac:dyDescent="0.15">
      <c r="A23" s="2"/>
      <c r="B23" s="8" t="s">
        <v>7</v>
      </c>
      <c r="C23" s="8"/>
      <c r="D23" s="8"/>
      <c r="E23" s="2" t="s">
        <v>9</v>
      </c>
      <c r="F23" s="2" t="s">
        <v>8</v>
      </c>
    </row>
    <row r="24" spans="1:6" x14ac:dyDescent="0.15">
      <c r="A24" s="4">
        <v>0</v>
      </c>
      <c r="B24" s="2">
        <v>1</v>
      </c>
      <c r="C24" s="2">
        <v>1</v>
      </c>
      <c r="D24" s="2">
        <v>1</v>
      </c>
      <c r="E24" s="2">
        <f>AVERAGE(B24:D24)</f>
        <v>1</v>
      </c>
      <c r="F24" s="2">
        <f>STDEV(B24:D24)</f>
        <v>0</v>
      </c>
    </row>
    <row r="25" spans="1:6" x14ac:dyDescent="0.15">
      <c r="A25" s="5">
        <v>10</v>
      </c>
      <c r="B25" s="2">
        <v>20.650292500430908</v>
      </c>
      <c r="C25" s="2">
        <v>23.438906895104466</v>
      </c>
      <c r="D25" s="2">
        <v>26.520832045011115</v>
      </c>
      <c r="E25" s="2">
        <f t="shared" ref="E25:E30" si="4">AVERAGE(B25:D25)</f>
        <v>23.536677146848831</v>
      </c>
      <c r="F25" s="2">
        <f t="shared" ref="F25:F30" si="5">STDEV(B25:D25)</f>
        <v>2.9364907462334227</v>
      </c>
    </row>
    <row r="26" spans="1:6" x14ac:dyDescent="0.15">
      <c r="A26" s="5">
        <v>30</v>
      </c>
      <c r="B26" s="2">
        <v>145.680782555322</v>
      </c>
      <c r="C26" s="2">
        <v>145.78269728989201</v>
      </c>
      <c r="D26" s="2">
        <v>146.37151202446211</v>
      </c>
      <c r="E26" s="2">
        <f t="shared" si="4"/>
        <v>145.94499728989203</v>
      </c>
      <c r="F26" s="2">
        <f t="shared" si="5"/>
        <v>0.3728709795420535</v>
      </c>
    </row>
    <row r="27" spans="1:6" x14ac:dyDescent="0.15">
      <c r="A27" s="5">
        <v>40</v>
      </c>
      <c r="B27" s="2">
        <v>117.037014350169</v>
      </c>
      <c r="C27" s="2">
        <v>128.32222505843899</v>
      </c>
      <c r="D27" s="2">
        <v>113.75180364189907</v>
      </c>
      <c r="E27" s="2">
        <f t="shared" si="4"/>
        <v>119.70368101683569</v>
      </c>
      <c r="F27" s="2">
        <f t="shared" si="5"/>
        <v>7.6424883642191217</v>
      </c>
    </row>
    <row r="28" spans="1:6" x14ac:dyDescent="0.15">
      <c r="A28" s="5">
        <v>50</v>
      </c>
      <c r="B28" s="2">
        <v>78.468754824756417</v>
      </c>
      <c r="C28" s="2">
        <v>112.13223283734993</v>
      </c>
      <c r="D28" s="2">
        <v>104.40652294728692</v>
      </c>
      <c r="E28" s="2">
        <f t="shared" si="4"/>
        <v>98.335836869797745</v>
      </c>
      <c r="F28" s="2">
        <f t="shared" si="5"/>
        <v>17.633699556946578</v>
      </c>
    </row>
    <row r="29" spans="1:6" x14ac:dyDescent="0.15">
      <c r="A29" s="5">
        <v>60</v>
      </c>
      <c r="B29" s="2">
        <v>15.2193250134865</v>
      </c>
      <c r="C29" s="2">
        <v>19.557705544824966</v>
      </c>
      <c r="D29" s="2">
        <v>18.88852</v>
      </c>
      <c r="E29" s="2">
        <f t="shared" si="4"/>
        <v>17.88851685277049</v>
      </c>
      <c r="F29" s="2">
        <f t="shared" si="5"/>
        <v>2.335677873664491</v>
      </c>
    </row>
    <row r="30" spans="1:6" x14ac:dyDescent="0.15">
      <c r="A30" s="6">
        <v>120</v>
      </c>
      <c r="B30" s="2">
        <v>2.5499174880305602</v>
      </c>
      <c r="C30" s="2">
        <v>7.1778113508041201</v>
      </c>
      <c r="D30" s="2">
        <v>6.3638644194173404</v>
      </c>
      <c r="E30" s="2">
        <f t="shared" si="4"/>
        <v>5.3638644194173404</v>
      </c>
      <c r="F30" s="2">
        <f t="shared" si="5"/>
        <v>2.4706983630694963</v>
      </c>
    </row>
    <row r="32" spans="1:6" x14ac:dyDescent="0.15">
      <c r="A32" t="s">
        <v>16</v>
      </c>
      <c r="B32" s="8" t="s">
        <v>13</v>
      </c>
      <c r="C32" s="8"/>
      <c r="D32" s="8"/>
      <c r="E32" s="7" t="s">
        <v>14</v>
      </c>
      <c r="F32" s="7" t="s">
        <v>15</v>
      </c>
    </row>
    <row r="33" spans="1:6" x14ac:dyDescent="0.15">
      <c r="A33" s="4">
        <v>0</v>
      </c>
      <c r="B33" s="7">
        <v>1</v>
      </c>
      <c r="C33" s="7">
        <v>1</v>
      </c>
      <c r="D33" s="7">
        <v>1</v>
      </c>
      <c r="E33" s="7">
        <v>1</v>
      </c>
      <c r="F33" s="7">
        <v>0</v>
      </c>
    </row>
    <row r="34" spans="1:6" x14ac:dyDescent="0.15">
      <c r="A34" s="5">
        <v>2</v>
      </c>
      <c r="B34" s="7">
        <v>0.34880091833555044</v>
      </c>
      <c r="C34" s="7">
        <v>0.45401700122552324</v>
      </c>
      <c r="D34" s="7">
        <v>0.23744891375163263</v>
      </c>
      <c r="E34" s="7">
        <v>0.34675561110423542</v>
      </c>
      <c r="F34" s="7">
        <v>0.10829852994975282</v>
      </c>
    </row>
    <row r="35" spans="1:6" x14ac:dyDescent="0.15">
      <c r="A35" s="5">
        <v>4</v>
      </c>
      <c r="B35" s="7">
        <v>5.2931736493430498E-2</v>
      </c>
      <c r="C35" s="7">
        <v>0.10910543390915388</v>
      </c>
      <c r="D35" s="7">
        <v>8.0845280880201847E-2</v>
      </c>
      <c r="E35" s="7">
        <v>8.0960817094262075E-2</v>
      </c>
      <c r="F35" s="7">
        <v>2.8087026930611287E-2</v>
      </c>
    </row>
    <row r="36" spans="1:6" x14ac:dyDescent="0.15">
      <c r="A36" s="5">
        <v>6</v>
      </c>
      <c r="B36" s="7">
        <v>5.8982708272551844E-2</v>
      </c>
      <c r="C36" s="7">
        <v>9.9336726682115573E-2</v>
      </c>
      <c r="D36" s="7">
        <v>5.5733288852080315E-2</v>
      </c>
      <c r="E36" s="7">
        <v>7.1350907935582575E-2</v>
      </c>
      <c r="F36" s="7">
        <v>2.4290825836679224E-2</v>
      </c>
    </row>
    <row r="37" spans="1:6" x14ac:dyDescent="0.15">
      <c r="A37" s="5">
        <v>12</v>
      </c>
      <c r="B37" s="7">
        <v>1.4893862881691006E-2</v>
      </c>
      <c r="C37" s="7">
        <v>6.6499635979857599E-2</v>
      </c>
      <c r="D37" s="7">
        <v>5.5482187016611798E-2</v>
      </c>
      <c r="E37" s="7">
        <v>4.562522862605347E-2</v>
      </c>
      <c r="F37" s="7">
        <v>2.7178275806234695E-2</v>
      </c>
    </row>
    <row r="38" spans="1:6" x14ac:dyDescent="0.15">
      <c r="A38" s="5">
        <v>24</v>
      </c>
      <c r="B38" s="7">
        <v>7.6422407446968724E-2</v>
      </c>
      <c r="C38" s="7">
        <v>8.3537345688847922E-2</v>
      </c>
      <c r="D38" s="7">
        <v>4.1059101746625117E-2</v>
      </c>
      <c r="E38" s="7">
        <v>6.7006284960813914E-2</v>
      </c>
      <c r="F38" s="7">
        <v>2.2750776340807577E-2</v>
      </c>
    </row>
    <row r="39" spans="1:6" x14ac:dyDescent="0.15">
      <c r="A39" s="6">
        <v>36</v>
      </c>
      <c r="B39" s="7">
        <v>4.46917040037956E-3</v>
      </c>
      <c r="C39" s="7">
        <v>2.687145718079089E-3</v>
      </c>
      <c r="D39" s="7">
        <v>5.3175594967948296E-3</v>
      </c>
      <c r="E39" s="7">
        <v>4.1579585384178266E-3</v>
      </c>
      <c r="F39" s="7">
        <v>1.3425381853354012E-3</v>
      </c>
    </row>
    <row r="42" spans="1:6" x14ac:dyDescent="0.15">
      <c r="A42" t="s">
        <v>17</v>
      </c>
      <c r="B42" s="8" t="s">
        <v>13</v>
      </c>
      <c r="C42" s="8"/>
      <c r="D42" s="8"/>
      <c r="E42" s="7" t="s">
        <v>14</v>
      </c>
      <c r="F42" s="7" t="s">
        <v>15</v>
      </c>
    </row>
    <row r="43" spans="1:6" x14ac:dyDescent="0.15">
      <c r="A43" s="4">
        <v>0</v>
      </c>
      <c r="B43" s="3">
        <f>POWER(2,-A43)</f>
        <v>1</v>
      </c>
      <c r="C43" s="3">
        <v>1</v>
      </c>
      <c r="D43" s="3">
        <v>1</v>
      </c>
      <c r="E43" s="7">
        <f>AVERAGE(B43:D43)</f>
        <v>1</v>
      </c>
      <c r="F43" s="7">
        <f>STDEV(B43:D43)</f>
        <v>0</v>
      </c>
    </row>
    <row r="44" spans="1:6" x14ac:dyDescent="0.15">
      <c r="A44" s="5">
        <v>2</v>
      </c>
      <c r="B44" s="3">
        <v>3.3435160898212501</v>
      </c>
      <c r="C44" s="3">
        <v>2.2760909197313999</v>
      </c>
      <c r="D44" s="3">
        <v>3.5109412599111063</v>
      </c>
      <c r="E44" s="7">
        <f t="shared" ref="E44:E69" si="6">AVERAGE(B44:D44)</f>
        <v>3.0435160898212525</v>
      </c>
      <c r="F44" s="7">
        <f t="shared" ref="F44:F69" si="7">STDEV(B44:D44)</f>
        <v>0.66986106071369855</v>
      </c>
    </row>
    <row r="45" spans="1:6" x14ac:dyDescent="0.15">
      <c r="A45" s="5">
        <v>4</v>
      </c>
      <c r="B45" s="3">
        <v>3.3178392767685887</v>
      </c>
      <c r="C45" s="3">
        <v>2.024908777497755</v>
      </c>
      <c r="D45" s="3">
        <v>2.0408975072073763</v>
      </c>
      <c r="E45" s="7">
        <f t="shared" si="6"/>
        <v>2.4612151871579067</v>
      </c>
      <c r="F45" s="7">
        <f t="shared" si="7"/>
        <v>0.74190129602624888</v>
      </c>
    </row>
    <row r="46" spans="1:6" x14ac:dyDescent="0.15">
      <c r="A46" s="5">
        <v>6</v>
      </c>
      <c r="B46" s="3">
        <v>4.3631729312252086</v>
      </c>
      <c r="C46" s="3">
        <v>2.8831522410106936</v>
      </c>
      <c r="D46" s="3">
        <v>2.5045983061850681</v>
      </c>
      <c r="E46" s="7">
        <f t="shared" si="6"/>
        <v>3.2503078261403235</v>
      </c>
      <c r="F46" s="7">
        <f t="shared" si="7"/>
        <v>0.98217988524489963</v>
      </c>
    </row>
    <row r="47" spans="1:6" x14ac:dyDescent="0.15">
      <c r="A47" s="5">
        <v>12</v>
      </c>
      <c r="B47" s="3">
        <v>5.696731376717759</v>
      </c>
      <c r="C47" s="3">
        <v>2.3057546032387455</v>
      </c>
      <c r="D47" s="3">
        <v>3.2152681605663767</v>
      </c>
      <c r="E47" s="7">
        <f t="shared" si="6"/>
        <v>3.7392513801742933</v>
      </c>
      <c r="F47" s="7">
        <f t="shared" si="7"/>
        <v>1.7551637189708391</v>
      </c>
    </row>
    <row r="48" spans="1:6" x14ac:dyDescent="0.15">
      <c r="A48" s="5">
        <v>24</v>
      </c>
      <c r="B48" s="3">
        <v>20.441229726457006</v>
      </c>
      <c r="C48" s="3">
        <v>10.044860831395404</v>
      </c>
      <c r="D48" s="3">
        <v>8.9945048247350066</v>
      </c>
      <c r="E48" s="7">
        <f t="shared" si="6"/>
        <v>13.160198460862473</v>
      </c>
      <c r="F48" s="7">
        <f t="shared" si="7"/>
        <v>6.3273907855533782</v>
      </c>
    </row>
    <row r="49" spans="1:6" x14ac:dyDescent="0.15">
      <c r="A49" s="6">
        <v>36</v>
      </c>
      <c r="B49" s="3">
        <v>2.8216715700019201</v>
      </c>
      <c r="C49" s="3">
        <v>4.54593293196708</v>
      </c>
      <c r="D49" s="3">
        <v>4.7701942939322368</v>
      </c>
      <c r="E49" s="7">
        <f t="shared" si="6"/>
        <v>4.0459329319670791</v>
      </c>
      <c r="F49" s="7">
        <f t="shared" si="7"/>
        <v>1.0661543984893604</v>
      </c>
    </row>
    <row r="52" spans="1:6" x14ac:dyDescent="0.15">
      <c r="A52" t="s">
        <v>18</v>
      </c>
      <c r="B52" s="8" t="s">
        <v>13</v>
      </c>
      <c r="C52" s="8"/>
      <c r="D52" s="8"/>
      <c r="E52" s="7" t="s">
        <v>14</v>
      </c>
      <c r="F52" s="7" t="s">
        <v>15</v>
      </c>
    </row>
    <row r="53" spans="1:6" x14ac:dyDescent="0.15">
      <c r="A53" s="4">
        <v>0</v>
      </c>
      <c r="B53" s="7">
        <v>1</v>
      </c>
      <c r="C53" s="7">
        <v>1</v>
      </c>
      <c r="D53" s="7">
        <v>1</v>
      </c>
      <c r="E53" s="7">
        <f t="shared" si="6"/>
        <v>1</v>
      </c>
      <c r="F53" s="7">
        <f t="shared" si="7"/>
        <v>0</v>
      </c>
    </row>
    <row r="54" spans="1:6" x14ac:dyDescent="0.15">
      <c r="A54" s="5">
        <v>15</v>
      </c>
      <c r="B54" s="7">
        <v>1.3995809066522005</v>
      </c>
      <c r="C54" s="7">
        <v>1.1543989367989593</v>
      </c>
      <c r="D54" s="7">
        <v>0.95683010084689901</v>
      </c>
      <c r="E54" s="7">
        <f t="shared" si="6"/>
        <v>1.1702699814326862</v>
      </c>
      <c r="F54" s="7">
        <f t="shared" si="7"/>
        <v>0.22180168293688796</v>
      </c>
    </row>
    <row r="55" spans="1:6" x14ac:dyDescent="0.15">
      <c r="A55" s="5">
        <v>30</v>
      </c>
      <c r="B55" s="7">
        <v>0.4538902674414268</v>
      </c>
      <c r="C55" s="7">
        <v>0.64821443769279097</v>
      </c>
      <c r="D55" s="7">
        <v>0.54105235256710904</v>
      </c>
      <c r="E55" s="7">
        <f t="shared" si="6"/>
        <v>0.54771901923377564</v>
      </c>
      <c r="F55" s="7">
        <f t="shared" si="7"/>
        <v>9.7333468649296845E-2</v>
      </c>
    </row>
    <row r="56" spans="1:6" x14ac:dyDescent="0.15">
      <c r="A56" s="5">
        <v>60</v>
      </c>
      <c r="B56" s="7">
        <v>0.59381286447712012</v>
      </c>
      <c r="C56" s="7">
        <v>0.61674695272338609</v>
      </c>
      <c r="D56" s="7">
        <v>0.61109936162657053</v>
      </c>
      <c r="E56" s="7">
        <f t="shared" si="6"/>
        <v>0.60721972627569232</v>
      </c>
      <c r="F56" s="7">
        <f t="shared" si="7"/>
        <v>1.1949132971212476E-2</v>
      </c>
    </row>
    <row r="57" spans="1:6" x14ac:dyDescent="0.15">
      <c r="A57" s="5">
        <v>90</v>
      </c>
      <c r="B57" s="7">
        <v>0.51613847747296737</v>
      </c>
      <c r="C57" s="7">
        <v>0.57797160570035111</v>
      </c>
      <c r="D57" s="7">
        <v>0.60102033317243198</v>
      </c>
      <c r="E57" s="7">
        <f t="shared" si="6"/>
        <v>0.56504347211525019</v>
      </c>
      <c r="F57" s="7">
        <f t="shared" si="7"/>
        <v>4.3892879094926597E-2</v>
      </c>
    </row>
    <row r="58" spans="1:6" x14ac:dyDescent="0.15">
      <c r="A58" s="5">
        <v>120</v>
      </c>
      <c r="B58" s="7">
        <v>0.13952667655602294</v>
      </c>
      <c r="C58" s="7">
        <v>0.14150062923250276</v>
      </c>
      <c r="D58" s="7">
        <v>0.12159845084758421</v>
      </c>
      <c r="E58" s="7">
        <f t="shared" si="6"/>
        <v>0.13420858554536996</v>
      </c>
      <c r="F58" s="7">
        <f t="shared" si="7"/>
        <v>1.0965206113633738E-2</v>
      </c>
    </row>
    <row r="59" spans="1:6" x14ac:dyDescent="0.15">
      <c r="A59" s="6">
        <v>240</v>
      </c>
      <c r="B59" s="7">
        <v>0.109806271008572</v>
      </c>
      <c r="C59" s="7">
        <v>0.19652209731388701</v>
      </c>
      <c r="D59" s="7">
        <v>9.8090444703256438E-2</v>
      </c>
      <c r="E59" s="7">
        <f t="shared" si="6"/>
        <v>0.13480627100857182</v>
      </c>
      <c r="F59" s="7">
        <f t="shared" si="7"/>
        <v>5.3767532572314994E-2</v>
      </c>
    </row>
    <row r="62" spans="1:6" x14ac:dyDescent="0.15">
      <c r="A62" t="s">
        <v>19</v>
      </c>
      <c r="B62" s="8" t="s">
        <v>13</v>
      </c>
      <c r="C62" s="8"/>
      <c r="D62" s="8"/>
      <c r="E62" s="7" t="s">
        <v>14</v>
      </c>
      <c r="F62" s="7" t="s">
        <v>15</v>
      </c>
    </row>
    <row r="63" spans="1:6" x14ac:dyDescent="0.15">
      <c r="A63" s="4">
        <v>0</v>
      </c>
      <c r="B63" s="7">
        <v>1</v>
      </c>
      <c r="C63" s="7">
        <v>1</v>
      </c>
      <c r="D63" s="7">
        <v>1</v>
      </c>
      <c r="E63" s="7">
        <f t="shared" si="6"/>
        <v>1</v>
      </c>
      <c r="F63" s="7">
        <f t="shared" si="7"/>
        <v>0</v>
      </c>
    </row>
    <row r="64" spans="1:6" x14ac:dyDescent="0.15">
      <c r="A64" s="5">
        <v>15</v>
      </c>
      <c r="B64" s="7">
        <v>1.7037648528587099</v>
      </c>
      <c r="C64" s="7">
        <v>1.8784846561236499</v>
      </c>
      <c r="D64" s="7">
        <v>1.9032044593885813</v>
      </c>
      <c r="E64" s="7">
        <f t="shared" si="6"/>
        <v>1.8284846561236472</v>
      </c>
      <c r="F64" s="7">
        <f t="shared" si="7"/>
        <v>0.1087154044429661</v>
      </c>
    </row>
    <row r="65" spans="1:6" x14ac:dyDescent="0.15">
      <c r="A65" s="5">
        <v>30</v>
      </c>
      <c r="B65" s="7">
        <v>0.68844670520142515</v>
      </c>
      <c r="C65" s="7">
        <v>0.36035988491832815</v>
      </c>
      <c r="D65" s="7">
        <v>0.4834483993257046</v>
      </c>
      <c r="E65" s="7">
        <f t="shared" si="6"/>
        <v>0.51075166314848597</v>
      </c>
      <c r="F65" s="7">
        <f t="shared" si="7"/>
        <v>0.16573877510226931</v>
      </c>
    </row>
    <row r="66" spans="1:6" x14ac:dyDescent="0.15">
      <c r="A66" s="5">
        <v>60</v>
      </c>
      <c r="B66" s="7">
        <v>0.821170727867784</v>
      </c>
      <c r="C66" s="7">
        <v>1.2659256724866299</v>
      </c>
      <c r="D66" s="7">
        <v>1.3506806171054695</v>
      </c>
      <c r="E66" s="7">
        <f t="shared" si="6"/>
        <v>1.1459256724866278</v>
      </c>
      <c r="F66" s="7">
        <f t="shared" si="7"/>
        <v>0.28442078106236723</v>
      </c>
    </row>
    <row r="67" spans="1:6" x14ac:dyDescent="0.15">
      <c r="A67" s="5">
        <v>90</v>
      </c>
      <c r="B67" s="7">
        <v>1.2832148892309301</v>
      </c>
      <c r="C67" s="7">
        <v>1.36520449518163</v>
      </c>
      <c r="D67" s="7">
        <v>1.3871941011323301</v>
      </c>
      <c r="E67" s="7">
        <f t="shared" si="6"/>
        <v>1.34520449518163</v>
      </c>
      <c r="F67" s="7">
        <f t="shared" si="7"/>
        <v>5.4798897132233057E-2</v>
      </c>
    </row>
    <row r="68" spans="1:6" x14ac:dyDescent="0.15">
      <c r="A68" s="5">
        <v>120</v>
      </c>
      <c r="B68" s="7">
        <v>1.5417215632415866</v>
      </c>
      <c r="C68" s="7">
        <v>1.4393006805207</v>
      </c>
      <c r="D68" s="7">
        <v>1.5355111218811399</v>
      </c>
      <c r="E68" s="7">
        <f t="shared" si="6"/>
        <v>1.5055111218811421</v>
      </c>
      <c r="F68" s="7">
        <f t="shared" si="7"/>
        <v>5.7423943650112518E-2</v>
      </c>
    </row>
    <row r="69" spans="1:6" x14ac:dyDescent="0.15">
      <c r="A69" s="6">
        <v>240</v>
      </c>
      <c r="B69" s="7">
        <v>0.37527779497268399</v>
      </c>
      <c r="C69" s="7">
        <v>0.234439178806259</v>
      </c>
      <c r="D69" s="7">
        <v>0.39611641113910773</v>
      </c>
      <c r="E69" s="7">
        <f t="shared" si="6"/>
        <v>0.33527779497268356</v>
      </c>
      <c r="F69" s="7">
        <f t="shared" si="7"/>
        <v>8.794817714826457E-2</v>
      </c>
    </row>
    <row r="70" spans="1:6" x14ac:dyDescent="0.15">
      <c r="B70" s="2"/>
      <c r="C70" s="2"/>
      <c r="D70" s="2"/>
      <c r="E70" s="2"/>
      <c r="F70" s="2"/>
    </row>
    <row r="71" spans="1:6" x14ac:dyDescent="0.15">
      <c r="B71" s="2"/>
      <c r="C71" s="2"/>
      <c r="D71" s="2"/>
      <c r="E71" s="2"/>
      <c r="F71" s="2"/>
    </row>
    <row r="72" spans="1:6" x14ac:dyDescent="0.15">
      <c r="A72" s="2"/>
    </row>
    <row r="73" spans="1:6" x14ac:dyDescent="0.15">
      <c r="A73" s="2"/>
    </row>
    <row r="74" spans="1:6" x14ac:dyDescent="0.15">
      <c r="A74" s="2"/>
    </row>
    <row r="75" spans="1:6" x14ac:dyDescent="0.15">
      <c r="A75" s="2"/>
    </row>
    <row r="76" spans="1:6" x14ac:dyDescent="0.15">
      <c r="A76" s="2"/>
    </row>
    <row r="77" spans="1:6" x14ac:dyDescent="0.15">
      <c r="A77" s="2"/>
    </row>
    <row r="80" spans="1:6" x14ac:dyDescent="0.15">
      <c r="A80" s="2"/>
    </row>
    <row r="81" spans="1:1" x14ac:dyDescent="0.15">
      <c r="A81" s="2"/>
    </row>
    <row r="82" spans="1:1" x14ac:dyDescent="0.15">
      <c r="A82" s="2"/>
    </row>
    <row r="83" spans="1:1" x14ac:dyDescent="0.15">
      <c r="A83" s="2"/>
    </row>
    <row r="84" spans="1:1" x14ac:dyDescent="0.15">
      <c r="A84" s="2"/>
    </row>
    <row r="85" spans="1:1" x14ac:dyDescent="0.15">
      <c r="A85" s="2"/>
    </row>
    <row r="88" spans="1:1" x14ac:dyDescent="0.15">
      <c r="A88" s="2"/>
    </row>
    <row r="89" spans="1:1" x14ac:dyDescent="0.15">
      <c r="A89" s="2"/>
    </row>
    <row r="90" spans="1:1" x14ac:dyDescent="0.15">
      <c r="A90" s="2"/>
    </row>
    <row r="91" spans="1:1" x14ac:dyDescent="0.15">
      <c r="A91" s="2"/>
    </row>
    <row r="92" spans="1:1" x14ac:dyDescent="0.15">
      <c r="A92" s="2"/>
    </row>
    <row r="93" spans="1:1" x14ac:dyDescent="0.15">
      <c r="A93" s="2"/>
    </row>
    <row r="96" spans="1:1" x14ac:dyDescent="0.15">
      <c r="A96" s="2"/>
    </row>
    <row r="97" spans="1:1" x14ac:dyDescent="0.15">
      <c r="A97" s="2"/>
    </row>
  </sheetData>
  <mergeCells count="7">
    <mergeCell ref="B2:D2"/>
    <mergeCell ref="B13:D13"/>
    <mergeCell ref="B23:D23"/>
    <mergeCell ref="B32:D32"/>
    <mergeCell ref="B42:D42"/>
    <mergeCell ref="B52:D52"/>
    <mergeCell ref="B62:D6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2019-11-25T03:41:24Z</dcterms:modified>
</cp:coreProperties>
</file>