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igure10 (2)" sheetId="4" r:id="rId1"/>
  </sheets>
  <calcPr calcId="145621"/>
</workbook>
</file>

<file path=xl/calcChain.xml><?xml version="1.0" encoding="utf-8"?>
<calcChain xmlns="http://schemas.openxmlformats.org/spreadsheetml/2006/main">
  <c r="N30" i="4" l="1"/>
  <c r="N31" i="4"/>
  <c r="N32" i="4"/>
  <c r="N33" i="4"/>
  <c r="N22" i="4"/>
  <c r="N23" i="4"/>
  <c r="N24" i="4"/>
  <c r="N25" i="4"/>
  <c r="N14" i="4"/>
  <c r="N15" i="4"/>
  <c r="N16" i="4"/>
  <c r="N17" i="4"/>
  <c r="N6" i="4"/>
  <c r="N7" i="4"/>
  <c r="N8" i="4"/>
  <c r="N9" i="4"/>
  <c r="F30" i="4"/>
  <c r="F31" i="4"/>
  <c r="F32" i="4"/>
  <c r="F33" i="4"/>
  <c r="F22" i="4"/>
  <c r="F23" i="4"/>
  <c r="F24" i="4"/>
  <c r="F25" i="4"/>
  <c r="F14" i="4"/>
  <c r="F15" i="4"/>
  <c r="F16" i="4"/>
  <c r="F17" i="4"/>
  <c r="F7" i="4"/>
  <c r="F8" i="4"/>
  <c r="F9" i="4"/>
  <c r="F6" i="4"/>
  <c r="O33" i="4"/>
  <c r="O30" i="4"/>
  <c r="O25" i="4"/>
  <c r="O22" i="4"/>
  <c r="G33" i="4"/>
  <c r="G30" i="4"/>
  <c r="G25" i="4"/>
  <c r="G22" i="4"/>
  <c r="O17" i="4"/>
  <c r="O14" i="4"/>
  <c r="G14" i="4"/>
  <c r="G15" i="4"/>
  <c r="G16" i="4"/>
  <c r="G17" i="4"/>
  <c r="O6" i="4"/>
  <c r="O7" i="4"/>
  <c r="O8" i="4"/>
  <c r="O9" i="4"/>
  <c r="G8" i="4"/>
  <c r="G9" i="4"/>
  <c r="G6" i="4"/>
  <c r="O34" i="4" l="1"/>
  <c r="N34" i="4"/>
  <c r="G34" i="4"/>
  <c r="F34" i="4"/>
  <c r="O32" i="4"/>
  <c r="G32" i="4"/>
  <c r="O31" i="4"/>
  <c r="G31" i="4"/>
  <c r="O29" i="4"/>
  <c r="N29" i="4"/>
  <c r="G29" i="4"/>
  <c r="F29" i="4"/>
  <c r="O26" i="4"/>
  <c r="N26" i="4"/>
  <c r="G26" i="4"/>
  <c r="F26" i="4"/>
  <c r="O24" i="4"/>
  <c r="G24" i="4"/>
  <c r="O23" i="4"/>
  <c r="G23" i="4"/>
  <c r="O21" i="4"/>
  <c r="N21" i="4"/>
  <c r="G21" i="4"/>
  <c r="F21" i="4"/>
  <c r="O18" i="4"/>
  <c r="N18" i="4"/>
  <c r="G18" i="4"/>
  <c r="F18" i="4"/>
  <c r="O16" i="4"/>
  <c r="O15" i="4"/>
  <c r="O13" i="4"/>
  <c r="N13" i="4"/>
  <c r="G13" i="4"/>
  <c r="F13" i="4"/>
  <c r="O10" i="4"/>
  <c r="N10" i="4"/>
  <c r="G10" i="4"/>
  <c r="F10" i="4"/>
  <c r="G7" i="4"/>
  <c r="O5" i="4"/>
  <c r="N5" i="4"/>
  <c r="G5" i="4"/>
  <c r="F5" i="4"/>
</calcChain>
</file>

<file path=xl/sharedStrings.xml><?xml version="1.0" encoding="utf-8"?>
<sst xmlns="http://schemas.openxmlformats.org/spreadsheetml/2006/main" count="73" uniqueCount="19">
  <si>
    <t>SD</t>
    <phoneticPr fontId="1" type="noConversion"/>
  </si>
  <si>
    <t>mean</t>
    <phoneticPr fontId="1" type="noConversion"/>
  </si>
  <si>
    <t>AtHsp18.2 relative expression level</t>
    <phoneticPr fontId="1" type="noConversion"/>
  </si>
  <si>
    <t>WT</t>
    <phoneticPr fontId="1" type="noConversion"/>
  </si>
  <si>
    <t>AtHsp21 relative expression level</t>
    <phoneticPr fontId="1" type="noConversion"/>
  </si>
  <si>
    <t>AtHsa32 relative expression level</t>
    <phoneticPr fontId="1" type="noConversion"/>
  </si>
  <si>
    <t>AtERDJ3A relative expression level</t>
    <phoneticPr fontId="1" type="noConversion"/>
  </si>
  <si>
    <t>AtHsp70b relative expression level</t>
    <phoneticPr fontId="1" type="noConversion"/>
  </si>
  <si>
    <t>AtHsp70T relative expression level</t>
    <phoneticPr fontId="1" type="noConversion"/>
  </si>
  <si>
    <t>AtHsp90 relative expression level</t>
    <phoneticPr fontId="1" type="noConversion"/>
  </si>
  <si>
    <t>AtHsp101 relative expression level</t>
    <phoneticPr fontId="1" type="noConversion"/>
  </si>
  <si>
    <t>BT-36_7</t>
  </si>
  <si>
    <t>AT-36_7</t>
  </si>
  <si>
    <t>BT-36_7</t>
    <phoneticPr fontId="1" type="noConversion"/>
  </si>
  <si>
    <t>BT-36_7</t>
    <phoneticPr fontId="1" type="noConversion"/>
  </si>
  <si>
    <t>AT-36_7</t>
    <phoneticPr fontId="1" type="noConversion"/>
  </si>
  <si>
    <t>BT-28_4</t>
    <phoneticPr fontId="1" type="noConversion"/>
  </si>
  <si>
    <t>AT-28_4</t>
    <phoneticPr fontId="1" type="noConversion"/>
  </si>
  <si>
    <t>Figure8_raw_data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</si>
</sst>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2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tabSelected="1" workbookViewId="0">
      <selection activeCell="R13" sqref="R13"/>
    </sheetView>
  </sheetViews>
  <sheetFormatPr defaultRowHeight="13.5"/>
  <cols>
    <col min="1" max="1" width="9" style="2"/>
    <col min="2" max="2" width="12.625" style="2" customWidth="1"/>
    <col min="3" max="8" width="9" style="2"/>
    <col min="9" max="9" width="6.75" style="2" customWidth="1"/>
    <col min="10" max="10" width="12.25" style="2" customWidth="1"/>
    <col min="11" max="16384" width="9" style="2"/>
  </cols>
  <sheetData>
    <row r="2" spans="2:15" ht="14.25">
      <c r="B2" s="1" t="s">
        <v>18</v>
      </c>
      <c r="C2" s="1"/>
    </row>
    <row r="4" spans="2:15">
      <c r="B4" s="3" t="s">
        <v>2</v>
      </c>
      <c r="C4" s="3"/>
      <c r="D4" s="3"/>
      <c r="E4" s="3"/>
      <c r="F4" s="4" t="s">
        <v>1</v>
      </c>
      <c r="G4" s="4" t="s">
        <v>0</v>
      </c>
      <c r="J4" s="3" t="s">
        <v>4</v>
      </c>
      <c r="K4" s="3"/>
      <c r="L4" s="3"/>
      <c r="M4" s="3"/>
      <c r="N4" s="4" t="s">
        <v>1</v>
      </c>
      <c r="O4" s="4" t="s">
        <v>0</v>
      </c>
    </row>
    <row r="5" spans="2:15">
      <c r="B5" s="5" t="s">
        <v>3</v>
      </c>
      <c r="C5" s="5">
        <v>1</v>
      </c>
      <c r="D5" s="5">
        <v>1</v>
      </c>
      <c r="E5" s="5">
        <v>1</v>
      </c>
      <c r="F5" s="5">
        <f>AVERAGE(C5:E5)</f>
        <v>1</v>
      </c>
      <c r="G5" s="5">
        <f>STDEV(C5:E5)</f>
        <v>0</v>
      </c>
      <c r="H5" s="6"/>
      <c r="I5" s="6"/>
      <c r="J5" s="5" t="s">
        <v>3</v>
      </c>
      <c r="K5" s="5">
        <v>1</v>
      </c>
      <c r="L5" s="5">
        <v>1</v>
      </c>
      <c r="M5" s="5">
        <v>1</v>
      </c>
      <c r="N5" s="5">
        <f>AVERAGE(K5:M5)</f>
        <v>1</v>
      </c>
      <c r="O5" s="5">
        <f>STDEV(K5:M5)</f>
        <v>0</v>
      </c>
    </row>
    <row r="6" spans="2:15">
      <c r="B6" s="5" t="s">
        <v>16</v>
      </c>
      <c r="C6" s="5">
        <v>1.1227538654123701</v>
      </c>
      <c r="D6" s="5">
        <v>1.1874127425735601</v>
      </c>
      <c r="E6" s="5">
        <v>1.25175869212352</v>
      </c>
      <c r="F6" s="5">
        <f>AVERAGE(C6:E6)</f>
        <v>1.1873084333698167</v>
      </c>
      <c r="G6" s="5">
        <f>STDEV(C6:E6)</f>
        <v>6.4502476611374704E-2</v>
      </c>
      <c r="H6" s="6"/>
      <c r="I6" s="6"/>
      <c r="J6" s="5" t="s">
        <v>16</v>
      </c>
      <c r="K6" s="5">
        <v>1.0145678433555501</v>
      </c>
      <c r="L6" s="5">
        <v>1.1243834538734301</v>
      </c>
      <c r="M6" s="5">
        <v>0.90073438739939304</v>
      </c>
      <c r="N6" s="5">
        <f t="shared" ref="N6:N9" si="0">AVERAGE(K6:M6)</f>
        <v>1.013228561542791</v>
      </c>
      <c r="O6" s="5">
        <f t="shared" ref="O6:O9" si="1">STDEV(K6:M6)</f>
        <v>0.11183054810966254</v>
      </c>
    </row>
    <row r="7" spans="2:15">
      <c r="B7" s="5" t="s">
        <v>11</v>
      </c>
      <c r="C7" s="7">
        <v>1.29430549062027</v>
      </c>
      <c r="D7" s="7">
        <v>1.33284623181532</v>
      </c>
      <c r="E7" s="7">
        <v>1.2558563259142601</v>
      </c>
      <c r="F7" s="5">
        <f t="shared" ref="F7:F9" si="2">AVERAGE(C7:E7)</f>
        <v>1.2943360161166166</v>
      </c>
      <c r="G7" s="5">
        <f t="shared" ref="G7:G10" si="3">STDEV(C7:E7)</f>
        <v>3.8494962027750601E-2</v>
      </c>
      <c r="H7" s="6"/>
      <c r="I7" s="6"/>
      <c r="J7" s="5" t="s">
        <v>14</v>
      </c>
      <c r="K7" s="7">
        <v>1.1328493163050499</v>
      </c>
      <c r="L7" s="7">
        <v>1.3040000132074501</v>
      </c>
      <c r="M7" s="7">
        <v>0.98269861940265002</v>
      </c>
      <c r="N7" s="5">
        <f t="shared" si="0"/>
        <v>1.13984931630505</v>
      </c>
      <c r="O7" s="5">
        <f t="shared" si="1"/>
        <v>0.16076503480305343</v>
      </c>
    </row>
    <row r="8" spans="2:15">
      <c r="B8" s="5" t="s">
        <v>3</v>
      </c>
      <c r="C8" s="5">
        <v>1</v>
      </c>
      <c r="D8" s="5">
        <v>1</v>
      </c>
      <c r="E8" s="5">
        <v>1</v>
      </c>
      <c r="F8" s="5">
        <f t="shared" si="2"/>
        <v>1</v>
      </c>
      <c r="G8" s="5">
        <f t="shared" si="3"/>
        <v>0</v>
      </c>
      <c r="H8" s="6"/>
      <c r="I8" s="6"/>
      <c r="J8" s="5" t="s">
        <v>3</v>
      </c>
      <c r="K8" s="5">
        <v>1</v>
      </c>
      <c r="L8" s="5">
        <v>1</v>
      </c>
      <c r="M8" s="5">
        <v>1</v>
      </c>
      <c r="N8" s="5">
        <f t="shared" si="0"/>
        <v>1</v>
      </c>
      <c r="O8" s="5">
        <f t="shared" si="1"/>
        <v>0</v>
      </c>
    </row>
    <row r="9" spans="2:15">
      <c r="B9" s="5" t="s">
        <v>17</v>
      </c>
      <c r="C9" s="5">
        <v>1.37756752425337</v>
      </c>
      <c r="D9" s="5">
        <v>1.49775786245233</v>
      </c>
      <c r="E9" s="5">
        <v>1.2975679373753699</v>
      </c>
      <c r="F9" s="5">
        <f t="shared" si="2"/>
        <v>1.3909644413603566</v>
      </c>
      <c r="G9" s="5">
        <f t="shared" si="3"/>
        <v>0.1007651207837232</v>
      </c>
      <c r="H9" s="6"/>
      <c r="I9" s="6"/>
      <c r="J9" s="5" t="s">
        <v>17</v>
      </c>
      <c r="K9" s="5">
        <v>1.1413544323329701</v>
      </c>
      <c r="L9" s="5">
        <v>1.18787645397657</v>
      </c>
      <c r="M9" s="5">
        <v>1.2134586438675301</v>
      </c>
      <c r="N9" s="5">
        <f t="shared" si="0"/>
        <v>1.1808965100590234</v>
      </c>
      <c r="O9" s="5">
        <f t="shared" si="1"/>
        <v>3.6555355873992217E-2</v>
      </c>
    </row>
    <row r="10" spans="2:15">
      <c r="B10" s="5" t="s">
        <v>12</v>
      </c>
      <c r="C10" s="5">
        <v>1.4909688687515199</v>
      </c>
      <c r="D10" s="5">
        <v>1.6126548751329399</v>
      </c>
      <c r="E10" s="5">
        <v>1.36456325815416</v>
      </c>
      <c r="F10" s="5">
        <f t="shared" ref="F10" si="4">AVERAGE(C10:E10)</f>
        <v>1.4893956673462065</v>
      </c>
      <c r="G10" s="5">
        <f t="shared" si="3"/>
        <v>0.12405329026584772</v>
      </c>
      <c r="H10" s="6"/>
      <c r="I10" s="6"/>
      <c r="J10" s="5" t="s">
        <v>12</v>
      </c>
      <c r="K10" s="5">
        <v>1.26005302906036</v>
      </c>
      <c r="L10" s="5">
        <v>1.35108629574862</v>
      </c>
      <c r="M10" s="5">
        <v>1.2001895623154799</v>
      </c>
      <c r="N10" s="5">
        <f t="shared" ref="N10" si="5">AVERAGE(K10:M10)</f>
        <v>1.2704429623748201</v>
      </c>
      <c r="O10" s="5">
        <f t="shared" ref="O10" si="6">STDEV(K10:M10)</f>
        <v>7.598301833901594E-2</v>
      </c>
    </row>
    <row r="11" spans="2: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2:15">
      <c r="B12" s="8" t="s">
        <v>6</v>
      </c>
      <c r="C12" s="8"/>
      <c r="D12" s="8"/>
      <c r="E12" s="8"/>
      <c r="F12" s="5" t="s">
        <v>1</v>
      </c>
      <c r="G12" s="5" t="s">
        <v>0</v>
      </c>
      <c r="H12" s="6"/>
      <c r="I12" s="6"/>
      <c r="J12" s="8" t="s">
        <v>5</v>
      </c>
      <c r="K12" s="8"/>
      <c r="L12" s="8"/>
      <c r="M12" s="8"/>
      <c r="N12" s="5" t="s">
        <v>1</v>
      </c>
      <c r="O12" s="5" t="s">
        <v>0</v>
      </c>
    </row>
    <row r="13" spans="2:15">
      <c r="B13" s="5" t="s">
        <v>3</v>
      </c>
      <c r="C13" s="5">
        <v>1</v>
      </c>
      <c r="D13" s="5">
        <v>1</v>
      </c>
      <c r="E13" s="5">
        <v>1</v>
      </c>
      <c r="F13" s="5">
        <f>AVERAGE(C13:E13)</f>
        <v>1</v>
      </c>
      <c r="G13" s="5">
        <f>STDEV(C13:E13)</f>
        <v>0</v>
      </c>
      <c r="H13" s="6"/>
      <c r="I13" s="6"/>
      <c r="J13" s="5" t="s">
        <v>3</v>
      </c>
      <c r="K13" s="5">
        <v>1</v>
      </c>
      <c r="L13" s="5">
        <v>1</v>
      </c>
      <c r="M13" s="5">
        <v>1</v>
      </c>
      <c r="N13" s="5">
        <f>AVERAGE(K13:M13)</f>
        <v>1</v>
      </c>
      <c r="O13" s="5">
        <f>STDEV(K13:M13)</f>
        <v>0</v>
      </c>
    </row>
    <row r="14" spans="2:15">
      <c r="B14" s="5" t="s">
        <v>16</v>
      </c>
      <c r="C14" s="5">
        <v>1.11874523135434</v>
      </c>
      <c r="D14" s="5">
        <v>1.3117843123494299</v>
      </c>
      <c r="E14" s="5">
        <v>1.2385384129999999</v>
      </c>
      <c r="F14" s="5">
        <f t="shared" ref="F14:F17" si="7">AVERAGE(C14:E14)</f>
        <v>1.2230226522345899</v>
      </c>
      <c r="G14" s="5">
        <f t="shared" ref="G14:G17" si="8">STDEV(C14:E14)</f>
        <v>9.7450376202220468E-2</v>
      </c>
      <c r="H14" s="6"/>
      <c r="I14" s="6"/>
      <c r="J14" s="5" t="s">
        <v>16</v>
      </c>
      <c r="K14" s="5">
        <v>1.1175464537834501</v>
      </c>
      <c r="L14" s="5">
        <v>1.2194456767978701</v>
      </c>
      <c r="M14" s="5">
        <v>1.2494478934564299</v>
      </c>
      <c r="N14" s="5">
        <f t="shared" ref="N14:N17" si="9">AVERAGE(K14:M14)</f>
        <v>1.1954800080125834</v>
      </c>
      <c r="O14" s="5">
        <f>STDEV(K14:M14)</f>
        <v>6.9139441762251272E-2</v>
      </c>
    </row>
    <row r="15" spans="2:15">
      <c r="B15" s="5" t="s">
        <v>13</v>
      </c>
      <c r="C15" s="7">
        <v>1.3541785608443286</v>
      </c>
      <c r="D15" s="7">
        <v>1.8504480111258879</v>
      </c>
      <c r="E15" s="7">
        <v>1.3284994849051779</v>
      </c>
      <c r="F15" s="5">
        <f t="shared" si="7"/>
        <v>1.5110420189584648</v>
      </c>
      <c r="G15" s="5">
        <f t="shared" si="8"/>
        <v>0.29421450401813432</v>
      </c>
      <c r="H15" s="6"/>
      <c r="I15" s="6"/>
      <c r="J15" s="5" t="s">
        <v>13</v>
      </c>
      <c r="K15" s="7">
        <v>1.26698727323086</v>
      </c>
      <c r="L15" s="7">
        <v>1.32652819643526</v>
      </c>
      <c r="M15" s="7">
        <v>1.2996236266652601</v>
      </c>
      <c r="N15" s="5">
        <f t="shared" si="9"/>
        <v>1.2977130321104602</v>
      </c>
      <c r="O15" s="5">
        <f t="shared" ref="O15:O18" si="10">STDEV(K15:M15)</f>
        <v>2.9816407608440815E-2</v>
      </c>
    </row>
    <row r="16" spans="2:15">
      <c r="B16" s="5" t="s">
        <v>3</v>
      </c>
      <c r="C16" s="5">
        <v>1</v>
      </c>
      <c r="D16" s="5">
        <v>1</v>
      </c>
      <c r="E16" s="5">
        <v>1</v>
      </c>
      <c r="F16" s="5">
        <f t="shared" si="7"/>
        <v>1</v>
      </c>
      <c r="G16" s="5">
        <f t="shared" si="8"/>
        <v>0</v>
      </c>
      <c r="H16" s="6"/>
      <c r="I16" s="6"/>
      <c r="J16" s="5" t="s">
        <v>3</v>
      </c>
      <c r="K16" s="5">
        <v>1</v>
      </c>
      <c r="L16" s="5">
        <v>1</v>
      </c>
      <c r="M16" s="5">
        <v>1</v>
      </c>
      <c r="N16" s="5">
        <f t="shared" si="9"/>
        <v>1</v>
      </c>
      <c r="O16" s="5">
        <f t="shared" si="10"/>
        <v>0</v>
      </c>
    </row>
    <row r="17" spans="2:15">
      <c r="B17" s="5" t="s">
        <v>17</v>
      </c>
      <c r="C17" s="5">
        <v>1.3642845283735701</v>
      </c>
      <c r="D17" s="5">
        <v>1.0172354343438801</v>
      </c>
      <c r="E17" s="5">
        <v>1.2272123343453401</v>
      </c>
      <c r="F17" s="5">
        <f t="shared" si="7"/>
        <v>1.2029107656875968</v>
      </c>
      <c r="G17" s="5">
        <f t="shared" si="8"/>
        <v>0.17479614725767681</v>
      </c>
      <c r="H17" s="6"/>
      <c r="I17" s="6"/>
      <c r="J17" s="5" t="s">
        <v>17</v>
      </c>
      <c r="K17" s="5">
        <v>1.38213734344384</v>
      </c>
      <c r="L17" s="5">
        <v>1.2896745378343399</v>
      </c>
      <c r="M17" s="5">
        <v>1.1495378786778601</v>
      </c>
      <c r="N17" s="5">
        <f t="shared" si="9"/>
        <v>1.2737832533186799</v>
      </c>
      <c r="O17" s="5">
        <f t="shared" si="10"/>
        <v>0.11711117557698464</v>
      </c>
    </row>
    <row r="18" spans="2:15">
      <c r="B18" s="5" t="s">
        <v>12</v>
      </c>
      <c r="C18" s="5">
        <v>1.4178445339202881</v>
      </c>
      <c r="D18" s="5">
        <v>1.56984962317485</v>
      </c>
      <c r="E18" s="5">
        <v>1.26548913945623</v>
      </c>
      <c r="F18" s="5">
        <f t="shared" ref="F18" si="11">AVERAGE(C18:E18)</f>
        <v>1.4177277655171228</v>
      </c>
      <c r="G18" s="5">
        <f t="shared" ref="G18" si="12">STDEV(C18:E18)</f>
        <v>0.15218027545809962</v>
      </c>
      <c r="H18" s="6"/>
      <c r="I18" s="6"/>
      <c r="J18" s="5" t="s">
        <v>12</v>
      </c>
      <c r="K18" s="5">
        <v>1.40707292556762</v>
      </c>
      <c r="L18" s="5">
        <v>1.6645195846255501</v>
      </c>
      <c r="M18" s="5">
        <v>1.4491562369514801</v>
      </c>
      <c r="N18" s="5">
        <f t="shared" ref="N18" si="13">AVERAGE(K18:M18)</f>
        <v>1.5069162490482169</v>
      </c>
      <c r="O18" s="5">
        <f t="shared" si="10"/>
        <v>0.13810090446149836</v>
      </c>
    </row>
    <row r="19" spans="2: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>
      <c r="B20" s="8" t="s">
        <v>7</v>
      </c>
      <c r="C20" s="8"/>
      <c r="D20" s="8"/>
      <c r="E20" s="8"/>
      <c r="F20" s="5" t="s">
        <v>1</v>
      </c>
      <c r="G20" s="5" t="s">
        <v>0</v>
      </c>
      <c r="H20" s="6"/>
      <c r="I20" s="6"/>
      <c r="J20" s="8" t="s">
        <v>8</v>
      </c>
      <c r="K20" s="8"/>
      <c r="L20" s="8"/>
      <c r="M20" s="8"/>
      <c r="N20" s="5" t="s">
        <v>1</v>
      </c>
      <c r="O20" s="5" t="s">
        <v>0</v>
      </c>
    </row>
    <row r="21" spans="2:15">
      <c r="B21" s="5" t="s">
        <v>3</v>
      </c>
      <c r="C21" s="5">
        <v>1</v>
      </c>
      <c r="D21" s="5">
        <v>1</v>
      </c>
      <c r="E21" s="5">
        <v>1</v>
      </c>
      <c r="F21" s="5">
        <f>AVERAGE(C21:E21)</f>
        <v>1</v>
      </c>
      <c r="G21" s="5">
        <f>STDEV(C21:E21)</f>
        <v>0</v>
      </c>
      <c r="H21" s="6"/>
      <c r="I21" s="6"/>
      <c r="J21" s="5" t="s">
        <v>3</v>
      </c>
      <c r="K21" s="5">
        <v>1</v>
      </c>
      <c r="L21" s="5">
        <v>1</v>
      </c>
      <c r="M21" s="5">
        <v>1</v>
      </c>
      <c r="N21" s="5">
        <f>AVERAGE(K21:M21)</f>
        <v>1</v>
      </c>
      <c r="O21" s="5">
        <f>STDEV(K21:M21)</f>
        <v>0</v>
      </c>
    </row>
    <row r="22" spans="2:15">
      <c r="B22" s="5" t="s">
        <v>16</v>
      </c>
      <c r="C22" s="5">
        <v>1.4943843123537801</v>
      </c>
      <c r="D22" s="5">
        <v>1.8714534834538701</v>
      </c>
      <c r="E22" s="5">
        <v>1.5723543483453799</v>
      </c>
      <c r="F22" s="5">
        <f t="shared" ref="F22:F25" si="14">AVERAGE(C22:E22)</f>
        <v>1.64606404805101</v>
      </c>
      <c r="G22" s="5">
        <f>STDEV(C22:E22)</f>
        <v>0.19904805907505818</v>
      </c>
      <c r="H22" s="6"/>
      <c r="I22" s="6"/>
      <c r="J22" s="5" t="s">
        <v>16</v>
      </c>
      <c r="K22" s="5">
        <v>1.4210534437345299</v>
      </c>
      <c r="L22" s="5">
        <v>1.3913438345384299</v>
      </c>
      <c r="M22" s="5">
        <v>1.5504383453453401</v>
      </c>
      <c r="N22" s="5">
        <f t="shared" ref="N22:N25" si="15">AVERAGE(K22:M22)</f>
        <v>1.4542785412061001</v>
      </c>
      <c r="O22" s="5">
        <f>STDEV(K22:M22)</f>
        <v>8.4591348072477313E-2</v>
      </c>
    </row>
    <row r="23" spans="2:15">
      <c r="B23" s="5" t="s">
        <v>11</v>
      </c>
      <c r="C23" s="7">
        <v>2.0056636890319499</v>
      </c>
      <c r="D23" s="7">
        <v>2.1366655982164802</v>
      </c>
      <c r="E23" s="7">
        <v>1.9058263215485101</v>
      </c>
      <c r="F23" s="5">
        <f t="shared" si="14"/>
        <v>2.01605186959898</v>
      </c>
      <c r="G23" s="5">
        <f t="shared" ref="G23:G26" si="16">STDEV(C23:E23)</f>
        <v>0.11576972244403036</v>
      </c>
      <c r="H23" s="6"/>
      <c r="I23" s="6"/>
      <c r="J23" s="5" t="s">
        <v>11</v>
      </c>
      <c r="K23" s="7">
        <v>1.5694162610536799</v>
      </c>
      <c r="L23" s="7">
        <v>1.72592596362517</v>
      </c>
      <c r="M23" s="7">
        <v>1.55926185487514</v>
      </c>
      <c r="N23" s="5">
        <f t="shared" si="15"/>
        <v>1.6182013598513301</v>
      </c>
      <c r="O23" s="5">
        <f t="shared" ref="O23:O26" si="17">STDEV(K23:M23)</f>
        <v>9.3430298537909087E-2</v>
      </c>
    </row>
    <row r="24" spans="2:15">
      <c r="B24" s="5" t="s">
        <v>3</v>
      </c>
      <c r="C24" s="5">
        <v>1</v>
      </c>
      <c r="D24" s="5">
        <v>1</v>
      </c>
      <c r="E24" s="5">
        <v>1</v>
      </c>
      <c r="F24" s="5">
        <f t="shared" si="14"/>
        <v>1</v>
      </c>
      <c r="G24" s="5">
        <f t="shared" si="16"/>
        <v>0</v>
      </c>
      <c r="H24" s="6"/>
      <c r="I24" s="6"/>
      <c r="J24" s="5" t="s">
        <v>3</v>
      </c>
      <c r="K24" s="5">
        <v>1</v>
      </c>
      <c r="L24" s="5">
        <v>1</v>
      </c>
      <c r="M24" s="5">
        <v>1</v>
      </c>
      <c r="N24" s="5">
        <f t="shared" si="15"/>
        <v>1</v>
      </c>
      <c r="O24" s="5">
        <f t="shared" si="17"/>
        <v>0</v>
      </c>
    </row>
    <row r="25" spans="2:15">
      <c r="B25" s="5" t="s">
        <v>17</v>
      </c>
      <c r="C25" s="5">
        <v>0.99135378675434505</v>
      </c>
      <c r="D25" s="5">
        <v>1.3528677534537299</v>
      </c>
      <c r="E25" s="5">
        <v>0.98342312453437997</v>
      </c>
      <c r="F25" s="5">
        <f t="shared" si="14"/>
        <v>1.1092148882474848</v>
      </c>
      <c r="G25" s="5">
        <f t="shared" si="16"/>
        <v>0.21104682630454671</v>
      </c>
      <c r="H25" s="6"/>
      <c r="I25" s="6"/>
      <c r="J25" s="5" t="s">
        <v>17</v>
      </c>
      <c r="K25" s="5">
        <v>1.71877534354242</v>
      </c>
      <c r="L25" s="5">
        <v>1.8853525453776301</v>
      </c>
      <c r="M25" s="5">
        <v>1.8284252572242401</v>
      </c>
      <c r="N25" s="5">
        <f t="shared" si="15"/>
        <v>1.8108510487147633</v>
      </c>
      <c r="O25" s="5">
        <f t="shared" si="17"/>
        <v>8.4667766277155332E-2</v>
      </c>
    </row>
    <row r="26" spans="2:15">
      <c r="B26" s="5" t="s">
        <v>12</v>
      </c>
      <c r="C26" s="5">
        <v>1.0953555684332501</v>
      </c>
      <c r="D26" s="5">
        <v>1.20659595625188</v>
      </c>
      <c r="E26" s="5">
        <v>1.0265189659821401</v>
      </c>
      <c r="F26" s="5">
        <f t="shared" ref="F26" si="18">AVERAGE(C26:E26)</f>
        <v>1.1094901635557566</v>
      </c>
      <c r="G26" s="5">
        <f t="shared" si="16"/>
        <v>9.0866774404123579E-2</v>
      </c>
      <c r="H26" s="6"/>
      <c r="I26" s="6"/>
      <c r="J26" s="5" t="s">
        <v>15</v>
      </c>
      <c r="K26" s="5">
        <v>2.4901006294250401</v>
      </c>
      <c r="L26" s="5">
        <v>2.4201058481512199</v>
      </c>
      <c r="M26" s="5">
        <v>2.30003716965552</v>
      </c>
      <c r="N26" s="5">
        <f t="shared" ref="N26" si="19">AVERAGE(K26:M26)</f>
        <v>2.4034145490772598</v>
      </c>
      <c r="O26" s="5">
        <f t="shared" si="17"/>
        <v>9.612481096716019E-2</v>
      </c>
    </row>
    <row r="27" spans="2: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15">
      <c r="B28" s="8" t="s">
        <v>9</v>
      </c>
      <c r="C28" s="8"/>
      <c r="D28" s="8"/>
      <c r="E28" s="8"/>
      <c r="F28" s="5" t="s">
        <v>1</v>
      </c>
      <c r="G28" s="5" t="s">
        <v>0</v>
      </c>
      <c r="H28" s="6"/>
      <c r="I28" s="6"/>
      <c r="J28" s="8" t="s">
        <v>10</v>
      </c>
      <c r="K28" s="8"/>
      <c r="L28" s="8"/>
      <c r="M28" s="8"/>
      <c r="N28" s="5" t="s">
        <v>1</v>
      </c>
      <c r="O28" s="5" t="s">
        <v>0</v>
      </c>
    </row>
    <row r="29" spans="2:15">
      <c r="B29" s="5" t="s">
        <v>3</v>
      </c>
      <c r="C29" s="5">
        <v>1</v>
      </c>
      <c r="D29" s="5">
        <v>1</v>
      </c>
      <c r="E29" s="5">
        <v>1</v>
      </c>
      <c r="F29" s="5">
        <f>AVERAGE(C29:E29)</f>
        <v>1</v>
      </c>
      <c r="G29" s="5">
        <f>STDEV(C29:E29)</f>
        <v>0</v>
      </c>
      <c r="H29" s="6"/>
      <c r="I29" s="6"/>
      <c r="J29" s="5" t="s">
        <v>3</v>
      </c>
      <c r="K29" s="5">
        <v>1</v>
      </c>
      <c r="L29" s="5">
        <v>1</v>
      </c>
      <c r="M29" s="5">
        <v>1</v>
      </c>
      <c r="N29" s="5">
        <f>AVERAGE(K29:M29)</f>
        <v>1</v>
      </c>
      <c r="O29" s="5">
        <f>STDEV(K29:M29)</f>
        <v>0</v>
      </c>
    </row>
    <row r="30" spans="2:15">
      <c r="B30" s="5" t="s">
        <v>16</v>
      </c>
      <c r="C30" s="5">
        <v>1.0735378345378299</v>
      </c>
      <c r="D30" s="5">
        <v>1.1213454686378299</v>
      </c>
      <c r="E30" s="5">
        <v>1.3552345687343501</v>
      </c>
      <c r="F30" s="5">
        <f t="shared" ref="F30:F33" si="20">AVERAGE(C30:E30)</f>
        <v>1.1833726239700033</v>
      </c>
      <c r="G30" s="5">
        <f>STDEV(C30:E30)</f>
        <v>0.15074411601517951</v>
      </c>
      <c r="H30" s="6"/>
      <c r="I30" s="6"/>
      <c r="J30" s="5" t="s">
        <v>16</v>
      </c>
      <c r="K30" s="5">
        <v>1.52115348737537</v>
      </c>
      <c r="L30" s="5">
        <v>1.43205394696969</v>
      </c>
      <c r="M30" s="5">
        <v>1.72044545687735</v>
      </c>
      <c r="N30" s="5">
        <f t="shared" ref="N30:N33" si="21">AVERAGE(K30:M30)</f>
        <v>1.5578842970741367</v>
      </c>
      <c r="O30" s="5">
        <f>STDEV(K30:M30)</f>
        <v>0.14766272391009938</v>
      </c>
    </row>
    <row r="31" spans="2:15">
      <c r="B31" s="5" t="s">
        <v>11</v>
      </c>
      <c r="C31" s="7">
        <v>1.0456359480926116</v>
      </c>
      <c r="D31" s="7">
        <v>1.9714454190775286</v>
      </c>
      <c r="E31" s="7">
        <v>1.1780233857011093</v>
      </c>
      <c r="F31" s="5">
        <f t="shared" si="20"/>
        <v>1.3983682509570832</v>
      </c>
      <c r="G31" s="5">
        <f t="shared" ref="G31:G34" si="22">STDEV(C31:E31)</f>
        <v>0.50069420695155598</v>
      </c>
      <c r="H31" s="6"/>
      <c r="I31" s="6"/>
      <c r="J31" s="5" t="s">
        <v>11</v>
      </c>
      <c r="K31" s="7">
        <v>2.1002185153905302</v>
      </c>
      <c r="L31" s="7">
        <v>2.3006598526351199</v>
      </c>
      <c r="M31" s="7">
        <v>2.0562921114887498</v>
      </c>
      <c r="N31" s="5">
        <f t="shared" si="21"/>
        <v>2.152390159838133</v>
      </c>
      <c r="O31" s="5">
        <f t="shared" ref="O31:O34" si="23">STDEV(K31:M31)</f>
        <v>0.13027013699048667</v>
      </c>
    </row>
    <row r="32" spans="2:15">
      <c r="B32" s="5" t="s">
        <v>3</v>
      </c>
      <c r="C32" s="5">
        <v>1</v>
      </c>
      <c r="D32" s="5">
        <v>1</v>
      </c>
      <c r="E32" s="5">
        <v>1</v>
      </c>
      <c r="F32" s="5">
        <f t="shared" si="20"/>
        <v>1</v>
      </c>
      <c r="G32" s="5">
        <f t="shared" si="22"/>
        <v>0</v>
      </c>
      <c r="H32" s="6"/>
      <c r="I32" s="6"/>
      <c r="J32" s="5" t="s">
        <v>3</v>
      </c>
      <c r="K32" s="5">
        <v>1</v>
      </c>
      <c r="L32" s="5">
        <v>1</v>
      </c>
      <c r="M32" s="5">
        <v>1</v>
      </c>
      <c r="N32" s="5">
        <f t="shared" si="21"/>
        <v>1</v>
      </c>
      <c r="O32" s="5">
        <f t="shared" si="23"/>
        <v>0</v>
      </c>
    </row>
    <row r="33" spans="2:15">
      <c r="B33" s="5" t="s">
        <v>17</v>
      </c>
      <c r="C33" s="5">
        <v>1.9013245433845301</v>
      </c>
      <c r="D33" s="5">
        <v>1.8401353734567301</v>
      </c>
      <c r="E33" s="5">
        <v>2.1493834537834302</v>
      </c>
      <c r="F33" s="5">
        <f t="shared" si="20"/>
        <v>1.9636144568748968</v>
      </c>
      <c r="G33" s="5">
        <f t="shared" si="22"/>
        <v>0.16376391174008798</v>
      </c>
      <c r="H33" s="6"/>
      <c r="I33" s="6"/>
      <c r="J33" s="5" t="s">
        <v>17</v>
      </c>
      <c r="K33" s="5">
        <v>1.1483273200050199</v>
      </c>
      <c r="L33" s="5">
        <v>1.1215278676877301</v>
      </c>
      <c r="M33" s="5">
        <v>1.2727245367928699</v>
      </c>
      <c r="N33" s="5">
        <f t="shared" si="21"/>
        <v>1.1808599081618734</v>
      </c>
      <c r="O33" s="5">
        <f t="shared" si="23"/>
        <v>8.0677662064910297E-2</v>
      </c>
    </row>
    <row r="34" spans="2:15">
      <c r="B34" s="5" t="s">
        <v>12</v>
      </c>
      <c r="C34" s="5">
        <v>2.1783246158063858</v>
      </c>
      <c r="D34" s="5">
        <v>2.2562959585621201</v>
      </c>
      <c r="E34" s="5">
        <v>2.0914144442369502</v>
      </c>
      <c r="F34" s="5">
        <f t="shared" ref="F34" si="24">AVERAGE(C34:E34)</f>
        <v>2.1753450062018183</v>
      </c>
      <c r="G34" s="5">
        <f t="shared" si="22"/>
        <v>8.2481131154870921E-2</v>
      </c>
      <c r="H34" s="6"/>
      <c r="I34" s="6"/>
      <c r="J34" s="5" t="s">
        <v>15</v>
      </c>
      <c r="K34" s="5">
        <v>1.2821670573227899</v>
      </c>
      <c r="L34" s="5">
        <v>1.5019999562148501</v>
      </c>
      <c r="M34" s="5">
        <v>1.1839526351452601</v>
      </c>
      <c r="N34" s="5">
        <f t="shared" ref="N34" si="25">AVERAGE(K34:M34)</f>
        <v>1.3227065495609667</v>
      </c>
      <c r="O34" s="5">
        <f t="shared" si="23"/>
        <v>0.16285303937318038</v>
      </c>
    </row>
  </sheetData>
  <mergeCells count="9">
    <mergeCell ref="B28:E28"/>
    <mergeCell ref="J28:M28"/>
    <mergeCell ref="B2:C2"/>
    <mergeCell ref="B4:E4"/>
    <mergeCell ref="J4:M4"/>
    <mergeCell ref="B12:E12"/>
    <mergeCell ref="J12:M12"/>
    <mergeCell ref="B20:E20"/>
    <mergeCell ref="J20:M20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Figure10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2019-11-25T03:40:01Z</dcterms:modified>
</cp:coreProperties>
</file>