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<sst xmlns="http://schemas.openxmlformats.org/spreadsheetml/2006/main" count="195" uniqueCount="28">
  <si>
    <t>Actinobacteria</t>
  </si>
  <si>
    <t>Treatments</t>
  </si>
  <si>
    <t>Repeat1</t>
  </si>
  <si>
    <t>Repeat2</t>
  </si>
  <si>
    <t>Repeat3</t>
  </si>
  <si>
    <t>Mean</t>
  </si>
  <si>
    <t>standard deviation</t>
  </si>
  <si>
    <t>Proteobacteria</t>
  </si>
  <si>
    <t>CK</t>
  </si>
  <si>
    <t>a</t>
  </si>
  <si>
    <t>ab</t>
  </si>
  <si>
    <t>C1</t>
  </si>
  <si>
    <t>C2</t>
  </si>
  <si>
    <t>C3</t>
  </si>
  <si>
    <t>b</t>
  </si>
  <si>
    <t>Chloroflexi</t>
  </si>
  <si>
    <t>Acidobacteria</t>
  </si>
  <si>
    <t>c</t>
  </si>
  <si>
    <t>Bacteroidetes</t>
  </si>
  <si>
    <t>Firmicutes</t>
  </si>
  <si>
    <t>Gemmatimonadetes</t>
  </si>
  <si>
    <t>Cyanobacteria</t>
  </si>
  <si>
    <t>bc</t>
  </si>
  <si>
    <t>Saccharibacteria</t>
  </si>
  <si>
    <t>Verrucomicrobia</t>
  </si>
  <si>
    <t>Nitrospirae</t>
  </si>
  <si>
    <t>Planctomycetes</t>
  </si>
  <si>
    <t>others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</si>
</sst>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i/>
      <sz val="10.5"/>
      <color theme="1"/>
      <name val="Times New Roman"/>
      <charset val="134"/>
    </font>
    <font>
      <sz val="10.5"/>
      <color theme="1"/>
      <name val="Times New Roman"/>
      <charset val="134"/>
    </font>
    <font>
      <i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44"/>
  <sheetViews>
    <sheetView tabSelected="1" workbookViewId="0">
      <selection activeCell="B3" sqref="B3"/>
    </sheetView>
  </sheetViews>
  <sheetFormatPr defaultColWidth="9" defaultRowHeight="13.5"/>
  <cols>
    <col min="2" max="2" width="18.375" customWidth="1"/>
    <col min="3" max="3" width="12.25" customWidth="1"/>
    <col min="4" max="4" width="11.25" customWidth="1"/>
    <col min="5" max="5" width="10.75" customWidth="1"/>
    <col min="6" max="6" width="11.125"/>
    <col min="7" max="7" width="12.625" customWidth="1"/>
  </cols>
  <sheetData>
    <row r="2" spans="2:6">
      <c r="B2" s="1"/>
      <c r="C2" s="2"/>
      <c r="D2" s="2"/>
      <c r="E2" s="2"/>
      <c r="F2" s="2"/>
    </row>
    <row r="4" ht="15" spans="1:17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>
        <v>0.05</v>
      </c>
      <c r="J4" s="3" t="s">
        <v>7</v>
      </c>
      <c r="K4" s="4" t="s">
        <v>1</v>
      </c>
      <c r="L4" s="4" t="s">
        <v>2</v>
      </c>
      <c r="M4" s="4" t="s">
        <v>3</v>
      </c>
      <c r="N4" s="4" t="s">
        <v>4</v>
      </c>
      <c r="O4" s="4" t="s">
        <v>5</v>
      </c>
      <c r="P4" s="4" t="s">
        <v>6</v>
      </c>
      <c r="Q4" s="5">
        <v>0.05</v>
      </c>
    </row>
    <row r="5" ht="15" spans="1:17">
      <c r="A5" s="3"/>
      <c r="B5" s="4" t="s">
        <v>8</v>
      </c>
      <c r="C5" s="6">
        <v>28.09</v>
      </c>
      <c r="D5" s="6">
        <v>34.28</v>
      </c>
      <c r="E5" s="6">
        <v>31.62</v>
      </c>
      <c r="F5" s="4">
        <f>AVERAGE(C5:E5)</f>
        <v>31.33</v>
      </c>
      <c r="G5" s="7">
        <v>3.1052</v>
      </c>
      <c r="H5" s="4" t="s">
        <v>9</v>
      </c>
      <c r="J5" s="3"/>
      <c r="K5" s="4" t="s">
        <v>8</v>
      </c>
      <c r="L5" s="6">
        <v>30.98</v>
      </c>
      <c r="M5" s="6">
        <v>26.49</v>
      </c>
      <c r="N5" s="6">
        <v>27.68</v>
      </c>
      <c r="O5" s="9">
        <f t="shared" ref="O5:O8" si="0">AVERAGE(L5:N5)</f>
        <v>28.3833333333333</v>
      </c>
      <c r="P5" s="10">
        <v>2.3262</v>
      </c>
      <c r="Q5" s="4" t="s">
        <v>10</v>
      </c>
    </row>
    <row r="6" ht="15" spans="1:17">
      <c r="A6" s="3"/>
      <c r="B6" s="4" t="s">
        <v>11</v>
      </c>
      <c r="C6" s="6">
        <v>38.23</v>
      </c>
      <c r="D6" s="6">
        <v>35.19</v>
      </c>
      <c r="E6" s="6">
        <v>32.96</v>
      </c>
      <c r="F6" s="4">
        <f t="shared" ref="F6:F14" si="1">AVERAGE(C6:E6)</f>
        <v>35.46</v>
      </c>
      <c r="G6" s="7">
        <v>2.6454</v>
      </c>
      <c r="H6" s="4" t="s">
        <v>9</v>
      </c>
      <c r="J6" s="3"/>
      <c r="K6" s="4" t="s">
        <v>11</v>
      </c>
      <c r="L6" s="6">
        <v>26.94</v>
      </c>
      <c r="M6" s="6">
        <v>25.74</v>
      </c>
      <c r="N6" s="6">
        <v>25.26</v>
      </c>
      <c r="O6" s="9">
        <f t="shared" si="0"/>
        <v>25.98</v>
      </c>
      <c r="P6" s="10">
        <v>0.8653</v>
      </c>
      <c r="Q6" s="4" t="s">
        <v>10</v>
      </c>
    </row>
    <row r="7" ht="15" spans="1:17">
      <c r="A7" s="3"/>
      <c r="B7" s="4" t="s">
        <v>12</v>
      </c>
      <c r="C7" s="6">
        <v>31.93</v>
      </c>
      <c r="D7" s="6">
        <v>30.94</v>
      </c>
      <c r="E7" s="6">
        <v>29.32</v>
      </c>
      <c r="F7" s="4">
        <f t="shared" si="1"/>
        <v>30.73</v>
      </c>
      <c r="G7" s="7">
        <v>1.3176</v>
      </c>
      <c r="H7" s="4" t="s">
        <v>9</v>
      </c>
      <c r="J7" s="3"/>
      <c r="K7" s="4" t="s">
        <v>12</v>
      </c>
      <c r="L7" s="6">
        <v>28.02</v>
      </c>
      <c r="M7" s="6">
        <v>36.12</v>
      </c>
      <c r="N7" s="6">
        <v>30.05</v>
      </c>
      <c r="O7" s="9">
        <f t="shared" si="0"/>
        <v>31.3966666666667</v>
      </c>
      <c r="P7" s="10">
        <v>4.2146</v>
      </c>
      <c r="Q7" s="4" t="s">
        <v>9</v>
      </c>
    </row>
    <row r="8" ht="15" spans="1:17">
      <c r="A8" s="3"/>
      <c r="B8" s="4" t="s">
        <v>13</v>
      </c>
      <c r="C8" s="6">
        <v>23.62</v>
      </c>
      <c r="D8" s="6">
        <v>20.59</v>
      </c>
      <c r="E8" s="6">
        <v>23.35</v>
      </c>
      <c r="F8" s="4">
        <f t="shared" si="1"/>
        <v>22.52</v>
      </c>
      <c r="G8" s="7">
        <v>1.6769</v>
      </c>
      <c r="H8" s="4" t="s">
        <v>14</v>
      </c>
      <c r="J8" s="3"/>
      <c r="K8" s="4" t="s">
        <v>13</v>
      </c>
      <c r="L8" s="6">
        <v>21.4</v>
      </c>
      <c r="M8" s="6">
        <v>22.23</v>
      </c>
      <c r="N8" s="6">
        <v>23.35</v>
      </c>
      <c r="O8" s="9">
        <f t="shared" si="0"/>
        <v>22.3266666666667</v>
      </c>
      <c r="P8" s="10">
        <v>0.9786</v>
      </c>
      <c r="Q8" s="4" t="s">
        <v>14</v>
      </c>
    </row>
    <row r="9" spans="10:17">
      <c r="J9" s="11"/>
      <c r="K9" s="11"/>
      <c r="L9" s="11"/>
      <c r="M9" s="11"/>
      <c r="N9" s="11"/>
      <c r="O9" s="11"/>
      <c r="P9" s="11"/>
      <c r="Q9" s="11"/>
    </row>
    <row r="10" ht="15" spans="1:17">
      <c r="A10" s="3" t="s">
        <v>15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5">
        <v>0.05</v>
      </c>
      <c r="J10" s="3" t="s">
        <v>16</v>
      </c>
      <c r="K10" s="4" t="s">
        <v>1</v>
      </c>
      <c r="L10" s="4" t="s">
        <v>2</v>
      </c>
      <c r="M10" s="4" t="s">
        <v>3</v>
      </c>
      <c r="N10" s="4" t="s">
        <v>4</v>
      </c>
      <c r="O10" s="4" t="s">
        <v>5</v>
      </c>
      <c r="P10" s="4" t="s">
        <v>6</v>
      </c>
      <c r="Q10" s="5">
        <v>0.05</v>
      </c>
    </row>
    <row r="11" ht="15" spans="1:17">
      <c r="A11" s="3"/>
      <c r="B11" s="4" t="s">
        <v>8</v>
      </c>
      <c r="C11" s="6">
        <v>11.1</v>
      </c>
      <c r="D11" s="6">
        <v>12.62</v>
      </c>
      <c r="E11" s="6">
        <v>11.8</v>
      </c>
      <c r="F11" s="4">
        <f t="shared" si="1"/>
        <v>11.84</v>
      </c>
      <c r="G11" s="7">
        <v>0.7608</v>
      </c>
      <c r="H11" s="4" t="s">
        <v>14</v>
      </c>
      <c r="J11" s="3"/>
      <c r="K11" s="4" t="s">
        <v>8</v>
      </c>
      <c r="L11" s="8">
        <v>3.68</v>
      </c>
      <c r="M11" s="6">
        <v>3.42</v>
      </c>
      <c r="N11" s="6">
        <v>4.84</v>
      </c>
      <c r="O11" s="4">
        <f t="shared" ref="O11:O14" si="2">AVERAGE(L11:N11)</f>
        <v>3.98</v>
      </c>
      <c r="P11" s="10">
        <v>0.756</v>
      </c>
      <c r="Q11" s="4" t="s">
        <v>17</v>
      </c>
    </row>
    <row r="12" ht="15" spans="1:17">
      <c r="A12" s="3"/>
      <c r="B12" s="4" t="s">
        <v>11</v>
      </c>
      <c r="C12" s="6">
        <v>18.19</v>
      </c>
      <c r="D12" s="6">
        <v>11.83</v>
      </c>
      <c r="E12" s="6">
        <v>19.51</v>
      </c>
      <c r="F12" s="4">
        <f t="shared" si="1"/>
        <v>16.51</v>
      </c>
      <c r="G12" s="7">
        <v>4.1064</v>
      </c>
      <c r="H12" s="4" t="s">
        <v>10</v>
      </c>
      <c r="J12" s="3"/>
      <c r="K12" s="4" t="s">
        <v>11</v>
      </c>
      <c r="L12" s="6">
        <v>6.75</v>
      </c>
      <c r="M12" s="6">
        <v>6.01</v>
      </c>
      <c r="N12" s="6">
        <v>7.01</v>
      </c>
      <c r="O12" s="4">
        <f t="shared" si="2"/>
        <v>6.59</v>
      </c>
      <c r="P12" s="10">
        <v>0.5188</v>
      </c>
      <c r="Q12" s="4" t="s">
        <v>14</v>
      </c>
    </row>
    <row r="13" ht="15" spans="1:17">
      <c r="A13" s="3"/>
      <c r="B13" s="4" t="s">
        <v>12</v>
      </c>
      <c r="C13" s="6">
        <v>13.27</v>
      </c>
      <c r="D13" s="6">
        <v>10.8</v>
      </c>
      <c r="E13" s="6">
        <v>12.44</v>
      </c>
      <c r="F13" s="4">
        <f t="shared" si="1"/>
        <v>12.17</v>
      </c>
      <c r="G13" s="7">
        <v>1.2569</v>
      </c>
      <c r="H13" s="4" t="s">
        <v>14</v>
      </c>
      <c r="J13" s="3"/>
      <c r="K13" s="4" t="s">
        <v>12</v>
      </c>
      <c r="L13" s="6">
        <v>7.88</v>
      </c>
      <c r="M13" s="6">
        <v>7.36</v>
      </c>
      <c r="N13" s="6">
        <v>7.41</v>
      </c>
      <c r="O13" s="4">
        <f t="shared" si="2"/>
        <v>7.55</v>
      </c>
      <c r="P13" s="10">
        <v>0.2869</v>
      </c>
      <c r="Q13" s="4" t="s">
        <v>14</v>
      </c>
    </row>
    <row r="14" ht="15" spans="1:17">
      <c r="A14" s="3"/>
      <c r="B14" s="4" t="s">
        <v>13</v>
      </c>
      <c r="C14" s="6">
        <v>21.18</v>
      </c>
      <c r="D14" s="6">
        <v>21.5</v>
      </c>
      <c r="E14" s="6">
        <v>23.44</v>
      </c>
      <c r="F14" s="4">
        <f t="shared" si="1"/>
        <v>22.04</v>
      </c>
      <c r="G14" s="7">
        <v>1.2229</v>
      </c>
      <c r="H14" s="4" t="s">
        <v>9</v>
      </c>
      <c r="J14" s="3"/>
      <c r="K14" s="4" t="s">
        <v>13</v>
      </c>
      <c r="L14" s="6">
        <v>16.2</v>
      </c>
      <c r="M14" s="6">
        <v>14.04</v>
      </c>
      <c r="N14" s="6">
        <v>15.33</v>
      </c>
      <c r="O14" s="4">
        <f t="shared" si="2"/>
        <v>15.19</v>
      </c>
      <c r="P14" s="10">
        <v>1.0868</v>
      </c>
      <c r="Q14" s="4" t="s">
        <v>9</v>
      </c>
    </row>
    <row r="16" ht="15" spans="1:17">
      <c r="A16" s="3" t="s">
        <v>18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5">
        <v>0.05</v>
      </c>
      <c r="J16" s="3" t="s">
        <v>19</v>
      </c>
      <c r="K16" s="4" t="s">
        <v>1</v>
      </c>
      <c r="L16" s="4" t="s">
        <v>2</v>
      </c>
      <c r="M16" s="4" t="s">
        <v>3</v>
      </c>
      <c r="N16" s="4" t="s">
        <v>4</v>
      </c>
      <c r="O16" s="4" t="s">
        <v>5</v>
      </c>
      <c r="P16" s="4" t="s">
        <v>6</v>
      </c>
      <c r="Q16" s="5">
        <v>0.05</v>
      </c>
    </row>
    <row r="17" ht="15" spans="1:17">
      <c r="A17" s="3"/>
      <c r="B17" s="4" t="s">
        <v>8</v>
      </c>
      <c r="C17" s="8">
        <v>6.01</v>
      </c>
      <c r="D17" s="6">
        <v>6.86</v>
      </c>
      <c r="E17" s="6">
        <v>6.42</v>
      </c>
      <c r="F17" s="4">
        <f t="shared" ref="F17:F20" si="3">AVERAGE(C17:E17)</f>
        <v>6.43</v>
      </c>
      <c r="G17" s="7">
        <v>0.4251</v>
      </c>
      <c r="H17" s="4" t="s">
        <v>9</v>
      </c>
      <c r="J17" s="3"/>
      <c r="K17" s="4" t="s">
        <v>8</v>
      </c>
      <c r="L17" s="8">
        <v>4.51</v>
      </c>
      <c r="M17" s="6">
        <v>3.63</v>
      </c>
      <c r="N17" s="6">
        <v>4.01</v>
      </c>
      <c r="O17" s="4">
        <f t="shared" ref="O17:O20" si="4">AVERAGE(L17:N17)</f>
        <v>4.05</v>
      </c>
      <c r="P17" s="7">
        <v>0.4414</v>
      </c>
      <c r="Q17" s="4" t="s">
        <v>9</v>
      </c>
    </row>
    <row r="18" ht="15" spans="1:17">
      <c r="A18" s="3"/>
      <c r="B18" s="4" t="s">
        <v>11</v>
      </c>
      <c r="C18" s="6">
        <v>5.13</v>
      </c>
      <c r="D18" s="6">
        <v>4.92</v>
      </c>
      <c r="E18" s="6">
        <v>4.26</v>
      </c>
      <c r="F18" s="4">
        <f t="shared" si="3"/>
        <v>4.77</v>
      </c>
      <c r="G18" s="7">
        <v>0.454</v>
      </c>
      <c r="H18" s="4" t="s">
        <v>14</v>
      </c>
      <c r="J18" s="3"/>
      <c r="K18" s="4" t="s">
        <v>11</v>
      </c>
      <c r="L18" s="6">
        <v>4.55</v>
      </c>
      <c r="M18" s="6">
        <v>5.78</v>
      </c>
      <c r="N18" s="6">
        <v>4.46</v>
      </c>
      <c r="O18" s="4">
        <f t="shared" si="4"/>
        <v>4.93</v>
      </c>
      <c r="P18" s="7">
        <v>0.7375</v>
      </c>
      <c r="Q18" s="4" t="s">
        <v>9</v>
      </c>
    </row>
    <row r="19" ht="15" spans="1:17">
      <c r="A19" s="3"/>
      <c r="B19" s="4" t="s">
        <v>12</v>
      </c>
      <c r="C19" s="6">
        <v>4.25</v>
      </c>
      <c r="D19" s="6">
        <v>4.47</v>
      </c>
      <c r="E19" s="6">
        <v>4.36</v>
      </c>
      <c r="F19" s="4">
        <f t="shared" si="3"/>
        <v>4.36</v>
      </c>
      <c r="G19" s="7">
        <v>0.11</v>
      </c>
      <c r="H19" s="4" t="s">
        <v>14</v>
      </c>
      <c r="J19" s="3"/>
      <c r="K19" s="4" t="s">
        <v>12</v>
      </c>
      <c r="L19" s="6">
        <v>4.23</v>
      </c>
      <c r="M19" s="6">
        <v>4.19</v>
      </c>
      <c r="N19" s="6">
        <v>4.54</v>
      </c>
      <c r="O19" s="4">
        <f t="shared" si="4"/>
        <v>4.32</v>
      </c>
      <c r="P19" s="7">
        <v>0.1916</v>
      </c>
      <c r="Q19" s="4" t="s">
        <v>9</v>
      </c>
    </row>
    <row r="20" ht="15" spans="1:17">
      <c r="A20" s="3"/>
      <c r="B20" s="4" t="s">
        <v>13</v>
      </c>
      <c r="C20" s="6">
        <v>2.41</v>
      </c>
      <c r="D20" s="6">
        <v>2.64</v>
      </c>
      <c r="E20" s="6">
        <v>2.51</v>
      </c>
      <c r="F20" s="4">
        <f t="shared" si="3"/>
        <v>2.52</v>
      </c>
      <c r="G20" s="7">
        <v>0.1153</v>
      </c>
      <c r="H20" s="4" t="s">
        <v>17</v>
      </c>
      <c r="J20" s="3"/>
      <c r="K20" s="4" t="s">
        <v>13</v>
      </c>
      <c r="L20" s="6">
        <v>4.02</v>
      </c>
      <c r="M20" s="6">
        <v>4.61</v>
      </c>
      <c r="N20" s="6">
        <v>3.85</v>
      </c>
      <c r="O20" s="4">
        <f t="shared" si="4"/>
        <v>4.16</v>
      </c>
      <c r="P20" s="7">
        <v>0.3989</v>
      </c>
      <c r="Q20" s="4" t="s">
        <v>9</v>
      </c>
    </row>
    <row r="22" ht="15" spans="1:17">
      <c r="A22" s="3" t="s">
        <v>20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5">
        <v>0.05</v>
      </c>
      <c r="J22" s="3" t="s">
        <v>21</v>
      </c>
      <c r="K22" s="4" t="s">
        <v>1</v>
      </c>
      <c r="L22" s="4" t="s">
        <v>2</v>
      </c>
      <c r="M22" s="4" t="s">
        <v>3</v>
      </c>
      <c r="N22" s="4" t="s">
        <v>4</v>
      </c>
      <c r="O22" s="4" t="s">
        <v>5</v>
      </c>
      <c r="P22" s="4" t="s">
        <v>6</v>
      </c>
      <c r="Q22" s="5">
        <v>0.05</v>
      </c>
    </row>
    <row r="23" ht="15" spans="1:17">
      <c r="A23" s="3"/>
      <c r="B23" s="4" t="s">
        <v>8</v>
      </c>
      <c r="C23" s="8">
        <v>2.23</v>
      </c>
      <c r="D23" s="6">
        <v>2.58</v>
      </c>
      <c r="E23" s="6">
        <v>3.23</v>
      </c>
      <c r="F23" s="4">
        <f t="shared" ref="F23:F26" si="5">AVERAGE(C23:E23)</f>
        <v>2.68</v>
      </c>
      <c r="G23" s="7">
        <v>0.5074</v>
      </c>
      <c r="H23" s="4" t="s">
        <v>17</v>
      </c>
      <c r="J23" s="3"/>
      <c r="K23" s="4" t="s">
        <v>8</v>
      </c>
      <c r="L23" s="8">
        <v>6.02</v>
      </c>
      <c r="M23" s="6">
        <v>6.22</v>
      </c>
      <c r="N23" s="6">
        <v>5.91</v>
      </c>
      <c r="O23" s="4">
        <f t="shared" ref="O23:O26" si="6">AVERAGE(L23:N23)</f>
        <v>6.05</v>
      </c>
      <c r="P23" s="7">
        <v>0.1572</v>
      </c>
      <c r="Q23" s="4" t="s">
        <v>9</v>
      </c>
    </row>
    <row r="24" ht="15" spans="1:17">
      <c r="A24" s="3"/>
      <c r="B24" s="4" t="s">
        <v>11</v>
      </c>
      <c r="C24" s="6">
        <v>3.71</v>
      </c>
      <c r="D24" s="6">
        <v>3.76</v>
      </c>
      <c r="E24" s="6">
        <v>3.81</v>
      </c>
      <c r="F24" s="4">
        <f t="shared" si="5"/>
        <v>3.76</v>
      </c>
      <c r="G24" s="7">
        <v>0.05</v>
      </c>
      <c r="H24" s="4" t="s">
        <v>14</v>
      </c>
      <c r="J24" s="3"/>
      <c r="K24" s="4" t="s">
        <v>11</v>
      </c>
      <c r="L24" s="6">
        <v>0.72</v>
      </c>
      <c r="M24" s="6">
        <v>0.58</v>
      </c>
      <c r="N24" s="6">
        <v>0.74</v>
      </c>
      <c r="O24" s="4">
        <f t="shared" si="6"/>
        <v>0.68</v>
      </c>
      <c r="P24" s="7">
        <v>0.0872</v>
      </c>
      <c r="Q24" s="4" t="s">
        <v>22</v>
      </c>
    </row>
    <row r="25" ht="15" spans="1:17">
      <c r="A25" s="3"/>
      <c r="B25" s="4" t="s">
        <v>12</v>
      </c>
      <c r="C25" s="6">
        <v>4.72</v>
      </c>
      <c r="D25" s="6">
        <v>4.02</v>
      </c>
      <c r="E25" s="6">
        <v>4.28</v>
      </c>
      <c r="F25" s="4">
        <f t="shared" si="5"/>
        <v>4.34</v>
      </c>
      <c r="G25" s="7">
        <v>0.3538</v>
      </c>
      <c r="H25" s="4" t="s">
        <v>10</v>
      </c>
      <c r="J25" s="3"/>
      <c r="K25" s="4" t="s">
        <v>12</v>
      </c>
      <c r="L25" s="6">
        <v>0.41</v>
      </c>
      <c r="M25" s="6">
        <v>0.54</v>
      </c>
      <c r="N25" s="6">
        <v>0.46</v>
      </c>
      <c r="O25" s="4">
        <f t="shared" si="6"/>
        <v>0.47</v>
      </c>
      <c r="P25" s="7">
        <v>0.0656</v>
      </c>
      <c r="Q25" s="4" t="s">
        <v>17</v>
      </c>
    </row>
    <row r="26" ht="15" spans="1:17">
      <c r="A26" s="3"/>
      <c r="B26" s="4" t="s">
        <v>13</v>
      </c>
      <c r="C26" s="6">
        <v>4.35</v>
      </c>
      <c r="D26" s="6">
        <v>5.28</v>
      </c>
      <c r="E26" s="6">
        <v>4.83</v>
      </c>
      <c r="F26" s="4">
        <f t="shared" si="5"/>
        <v>4.82</v>
      </c>
      <c r="G26" s="7">
        <v>0.4651</v>
      </c>
      <c r="H26" s="4" t="s">
        <v>9</v>
      </c>
      <c r="J26" s="3"/>
      <c r="K26" s="4" t="s">
        <v>13</v>
      </c>
      <c r="L26" s="6">
        <v>0.89</v>
      </c>
      <c r="M26" s="6">
        <v>0.68</v>
      </c>
      <c r="N26" s="6">
        <v>0.74</v>
      </c>
      <c r="O26" s="4">
        <f t="shared" si="6"/>
        <v>0.77</v>
      </c>
      <c r="P26" s="7">
        <v>0.1082</v>
      </c>
      <c r="Q26" s="4" t="s">
        <v>14</v>
      </c>
    </row>
    <row r="28" ht="15" spans="1:17">
      <c r="A28" s="3" t="s">
        <v>23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5">
        <v>0.05</v>
      </c>
      <c r="J28" s="3" t="s">
        <v>24</v>
      </c>
      <c r="K28" s="4" t="s">
        <v>1</v>
      </c>
      <c r="L28" s="4" t="s">
        <v>2</v>
      </c>
      <c r="M28" s="4" t="s">
        <v>3</v>
      </c>
      <c r="N28" s="4" t="s">
        <v>4</v>
      </c>
      <c r="O28" s="4" t="s">
        <v>5</v>
      </c>
      <c r="P28" s="4" t="s">
        <v>6</v>
      </c>
      <c r="Q28" s="5">
        <v>0.05</v>
      </c>
    </row>
    <row r="29" ht="15" spans="1:17">
      <c r="A29" s="3"/>
      <c r="B29" s="4" t="s">
        <v>8</v>
      </c>
      <c r="C29" s="8">
        <v>1.78</v>
      </c>
      <c r="D29" s="6">
        <v>2.05</v>
      </c>
      <c r="E29" s="6">
        <v>1.81</v>
      </c>
      <c r="F29" s="4">
        <f t="shared" ref="F29:F32" si="7">AVERAGE(C29:E29)</f>
        <v>1.88</v>
      </c>
      <c r="G29" s="7">
        <v>0.148</v>
      </c>
      <c r="H29" t="s">
        <v>10</v>
      </c>
      <c r="J29" s="3"/>
      <c r="K29" s="4" t="s">
        <v>8</v>
      </c>
      <c r="L29" s="8">
        <v>1.31</v>
      </c>
      <c r="M29" s="6">
        <v>1.2</v>
      </c>
      <c r="N29" s="6">
        <v>1.24</v>
      </c>
      <c r="O29" s="4">
        <f t="shared" ref="O29:O32" si="8">AVERAGE(L29:N29)</f>
        <v>1.25</v>
      </c>
      <c r="P29" s="7">
        <v>0.0557</v>
      </c>
      <c r="Q29" t="s">
        <v>9</v>
      </c>
    </row>
    <row r="30" ht="15" spans="1:17">
      <c r="A30" s="3"/>
      <c r="B30" s="4" t="s">
        <v>11</v>
      </c>
      <c r="C30" s="6">
        <v>1.9</v>
      </c>
      <c r="D30" s="6">
        <v>2.87</v>
      </c>
      <c r="E30" s="6">
        <v>2.58</v>
      </c>
      <c r="F30" s="4">
        <f t="shared" si="7"/>
        <v>2.45</v>
      </c>
      <c r="G30" s="7">
        <v>0.4979</v>
      </c>
      <c r="H30" s="4" t="s">
        <v>9</v>
      </c>
      <c r="J30" s="3"/>
      <c r="K30" s="4" t="s">
        <v>11</v>
      </c>
      <c r="L30" s="6">
        <v>0.76</v>
      </c>
      <c r="M30" s="6">
        <v>0.72</v>
      </c>
      <c r="N30" s="6">
        <v>0.95</v>
      </c>
      <c r="O30" s="4">
        <f t="shared" si="8"/>
        <v>0.81</v>
      </c>
      <c r="P30" s="7">
        <v>0.1229</v>
      </c>
      <c r="Q30" s="4" t="s">
        <v>14</v>
      </c>
    </row>
    <row r="31" ht="15" spans="1:17">
      <c r="A31" s="3"/>
      <c r="B31" s="4" t="s">
        <v>12</v>
      </c>
      <c r="C31" s="6">
        <v>1.27</v>
      </c>
      <c r="D31" s="6">
        <v>1.24</v>
      </c>
      <c r="E31" s="6">
        <v>1.57</v>
      </c>
      <c r="F31" s="4">
        <f t="shared" si="7"/>
        <v>1.36</v>
      </c>
      <c r="G31" s="7">
        <v>0.1825</v>
      </c>
      <c r="H31" s="4" t="s">
        <v>22</v>
      </c>
      <c r="J31" s="3"/>
      <c r="K31" s="4" t="s">
        <v>12</v>
      </c>
      <c r="L31" s="6">
        <v>0.5</v>
      </c>
      <c r="M31" s="6">
        <v>0.63</v>
      </c>
      <c r="N31" s="6">
        <v>0.52</v>
      </c>
      <c r="O31" s="4">
        <f t="shared" si="8"/>
        <v>0.55</v>
      </c>
      <c r="P31" s="7">
        <v>0.07</v>
      </c>
      <c r="Q31" s="4" t="s">
        <v>14</v>
      </c>
    </row>
    <row r="32" ht="15" spans="1:17">
      <c r="A32" s="3"/>
      <c r="B32" s="4" t="s">
        <v>13</v>
      </c>
      <c r="C32" s="6">
        <v>1.28</v>
      </c>
      <c r="D32" s="6">
        <v>1.02</v>
      </c>
      <c r="E32" s="6">
        <v>0.85</v>
      </c>
      <c r="F32" s="4">
        <f t="shared" si="7"/>
        <v>1.05</v>
      </c>
      <c r="G32" s="7">
        <v>0.2166</v>
      </c>
      <c r="H32" s="4" t="s">
        <v>17</v>
      </c>
      <c r="J32" s="3"/>
      <c r="K32" s="4" t="s">
        <v>13</v>
      </c>
      <c r="L32" s="6">
        <v>1.13</v>
      </c>
      <c r="M32" s="6">
        <v>1.31</v>
      </c>
      <c r="N32" s="6">
        <v>1.4</v>
      </c>
      <c r="O32" s="4">
        <f t="shared" si="8"/>
        <v>1.28</v>
      </c>
      <c r="P32" s="7">
        <v>0.1375</v>
      </c>
      <c r="Q32" s="4" t="s">
        <v>9</v>
      </c>
    </row>
    <row r="34" ht="15" spans="1:17">
      <c r="A34" s="3" t="s">
        <v>25</v>
      </c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5">
        <v>0.05</v>
      </c>
      <c r="J34" s="3" t="s">
        <v>26</v>
      </c>
      <c r="K34" s="4" t="s">
        <v>1</v>
      </c>
      <c r="L34" s="4" t="s">
        <v>2</v>
      </c>
      <c r="M34" s="4" t="s">
        <v>3</v>
      </c>
      <c r="N34" s="4" t="s">
        <v>4</v>
      </c>
      <c r="O34" s="4" t="s">
        <v>5</v>
      </c>
      <c r="P34" s="4" t="s">
        <v>6</v>
      </c>
      <c r="Q34" s="5">
        <v>0.05</v>
      </c>
    </row>
    <row r="35" ht="15" spans="1:17">
      <c r="A35" s="3"/>
      <c r="B35" s="4" t="s">
        <v>8</v>
      </c>
      <c r="C35" s="8">
        <v>0.26</v>
      </c>
      <c r="D35" s="6">
        <v>0.24</v>
      </c>
      <c r="E35" s="6">
        <v>0.31</v>
      </c>
      <c r="F35" s="4">
        <f t="shared" ref="F35:F38" si="9">AVERAGE(C35:E35)</f>
        <v>0.27</v>
      </c>
      <c r="G35" s="7">
        <v>0.0361</v>
      </c>
      <c r="H35" t="s">
        <v>17</v>
      </c>
      <c r="J35" s="3"/>
      <c r="K35" s="4" t="s">
        <v>8</v>
      </c>
      <c r="L35" s="8">
        <v>0.77</v>
      </c>
      <c r="M35" s="6">
        <v>0.6</v>
      </c>
      <c r="N35" s="6">
        <v>0.79</v>
      </c>
      <c r="O35" s="4">
        <f t="shared" ref="O35:O38" si="10">AVERAGE(L35:N35)</f>
        <v>0.72</v>
      </c>
      <c r="P35" s="7">
        <v>0.1044</v>
      </c>
      <c r="Q35" t="s">
        <v>14</v>
      </c>
    </row>
    <row r="36" ht="15" spans="1:17">
      <c r="A36" s="3"/>
      <c r="B36" s="4" t="s">
        <v>11</v>
      </c>
      <c r="C36" s="6">
        <v>0.95</v>
      </c>
      <c r="D36" s="6">
        <v>1.01</v>
      </c>
      <c r="E36" s="6">
        <v>0.98</v>
      </c>
      <c r="F36" s="4">
        <f t="shared" si="9"/>
        <v>0.98</v>
      </c>
      <c r="G36" s="7">
        <v>0.03</v>
      </c>
      <c r="H36" s="4" t="s">
        <v>10</v>
      </c>
      <c r="J36" s="3"/>
      <c r="K36" s="4" t="s">
        <v>11</v>
      </c>
      <c r="L36" s="6">
        <v>0.65</v>
      </c>
      <c r="M36" s="6">
        <v>0.61</v>
      </c>
      <c r="N36" s="6">
        <v>0.6</v>
      </c>
      <c r="O36" s="4">
        <f t="shared" si="10"/>
        <v>0.62</v>
      </c>
      <c r="P36" s="7">
        <v>0.0265</v>
      </c>
      <c r="Q36" s="4" t="s">
        <v>14</v>
      </c>
    </row>
    <row r="37" ht="15" spans="1:17">
      <c r="A37" s="3"/>
      <c r="B37" s="4" t="s">
        <v>12</v>
      </c>
      <c r="C37" s="6">
        <v>1.19</v>
      </c>
      <c r="D37" s="6">
        <v>1.08</v>
      </c>
      <c r="E37" s="6">
        <v>1.42</v>
      </c>
      <c r="F37" s="4">
        <f t="shared" si="9"/>
        <v>1.23</v>
      </c>
      <c r="G37" s="7">
        <v>0.1735</v>
      </c>
      <c r="H37" s="4" t="s">
        <v>9</v>
      </c>
      <c r="J37" s="3"/>
      <c r="K37" s="4" t="s">
        <v>12</v>
      </c>
      <c r="L37" s="6">
        <v>0.61</v>
      </c>
      <c r="M37" s="6">
        <v>0.45</v>
      </c>
      <c r="N37" s="6">
        <v>0.56</v>
      </c>
      <c r="O37" s="4">
        <f t="shared" si="10"/>
        <v>0.54</v>
      </c>
      <c r="P37" s="7">
        <v>0.0819</v>
      </c>
      <c r="Q37" s="4" t="s">
        <v>14</v>
      </c>
    </row>
    <row r="38" ht="15" spans="1:17">
      <c r="A38" s="3"/>
      <c r="B38" s="4" t="s">
        <v>13</v>
      </c>
      <c r="C38" s="6">
        <v>0.84</v>
      </c>
      <c r="D38" s="6">
        <v>1.03</v>
      </c>
      <c r="E38" s="6">
        <v>0.89</v>
      </c>
      <c r="F38" s="4">
        <f t="shared" si="9"/>
        <v>0.92</v>
      </c>
      <c r="G38" s="7">
        <v>0.0985</v>
      </c>
      <c r="H38" s="4" t="s">
        <v>14</v>
      </c>
      <c r="J38" s="3"/>
      <c r="K38" s="4" t="s">
        <v>13</v>
      </c>
      <c r="L38" s="6">
        <v>1.17</v>
      </c>
      <c r="M38" s="6">
        <v>1.11</v>
      </c>
      <c r="N38" s="6">
        <v>1.23</v>
      </c>
      <c r="O38" s="4">
        <f t="shared" si="10"/>
        <v>1.17</v>
      </c>
      <c r="P38" s="7">
        <v>0.06</v>
      </c>
      <c r="Q38" s="4" t="s">
        <v>9</v>
      </c>
    </row>
    <row r="40" ht="15" spans="1:8">
      <c r="A40" s="3" t="s">
        <v>27</v>
      </c>
      <c r="B40" s="4" t="s">
        <v>1</v>
      </c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5">
        <v>0.05</v>
      </c>
    </row>
    <row r="41" ht="15" spans="1:8">
      <c r="A41" s="3"/>
      <c r="B41" s="4" t="s">
        <v>8</v>
      </c>
      <c r="C41" s="8">
        <v>1.23</v>
      </c>
      <c r="D41" s="6">
        <v>0.86</v>
      </c>
      <c r="E41" s="6">
        <v>1.33</v>
      </c>
      <c r="F41" s="4">
        <f t="shared" ref="F41:F44" si="11">AVERAGE(C41:E41)</f>
        <v>1.14</v>
      </c>
      <c r="G41">
        <v>0.2476</v>
      </c>
      <c r="H41" t="s">
        <v>10</v>
      </c>
    </row>
    <row r="42" ht="15" spans="1:8">
      <c r="A42" s="3"/>
      <c r="B42" s="4" t="s">
        <v>11</v>
      </c>
      <c r="C42" s="6">
        <v>0.74</v>
      </c>
      <c r="D42" s="6">
        <v>0.86</v>
      </c>
      <c r="E42" s="6">
        <v>0.83</v>
      </c>
      <c r="F42" s="4">
        <f t="shared" si="11"/>
        <v>0.81</v>
      </c>
      <c r="G42">
        <v>0.0624</v>
      </c>
      <c r="H42" s="4" t="s">
        <v>14</v>
      </c>
    </row>
    <row r="43" ht="15" spans="1:8">
      <c r="A43" s="3"/>
      <c r="B43" s="4" t="s">
        <v>12</v>
      </c>
      <c r="C43" s="6">
        <v>1.09</v>
      </c>
      <c r="D43" s="6">
        <v>1</v>
      </c>
      <c r="E43" s="6">
        <v>0.94</v>
      </c>
      <c r="F43" s="4">
        <f t="shared" si="11"/>
        <v>1.01</v>
      </c>
      <c r="G43">
        <v>0.0755</v>
      </c>
      <c r="H43" s="4" t="s">
        <v>10</v>
      </c>
    </row>
    <row r="44" ht="15" spans="1:8">
      <c r="A44" s="3"/>
      <c r="B44" s="4" t="s">
        <v>13</v>
      </c>
      <c r="C44" s="6">
        <v>1.14</v>
      </c>
      <c r="D44" s="6">
        <v>1.23</v>
      </c>
      <c r="E44" s="6">
        <v>1.32</v>
      </c>
      <c r="F44" s="4">
        <f t="shared" si="11"/>
        <v>1.23</v>
      </c>
      <c r="G44">
        <v>0.09</v>
      </c>
      <c r="H44" s="4" t="s">
        <v>9</v>
      </c>
    </row>
  </sheetData>
  <mergeCells count="13">
    <mergeCell ref="A4:A8"/>
    <mergeCell ref="A10:A14"/>
    <mergeCell ref="A16:A20"/>
    <mergeCell ref="A22:A26"/>
    <mergeCell ref="A28:A32"/>
    <mergeCell ref="A34:A38"/>
    <mergeCell ref="A40:A44"/>
    <mergeCell ref="J4:J8"/>
    <mergeCell ref="J10:J14"/>
    <mergeCell ref="J16:J20"/>
    <mergeCell ref="J22:J26"/>
    <mergeCell ref="J28:J32"/>
    <mergeCell ref="J34:J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8" sqref="E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2019-11-06T12:54:00Z</dcterms:created>
  <dcterms:modified xsi:type="dcterms:W3CDTF">2019-12-25T11:46:42Z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