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<sst xmlns="http://schemas.openxmlformats.org/spreadsheetml/2006/main" count="125" uniqueCount="41">
  <si>
    <t>Reads</t>
  </si>
  <si>
    <t>Treatments</t>
  </si>
  <si>
    <t>Repeat 1</t>
  </si>
  <si>
    <t>Repeat 2</t>
  </si>
  <si>
    <t>Repeat 3</t>
  </si>
  <si>
    <t>Mean</t>
  </si>
  <si>
    <t>Standard deviation</t>
  </si>
  <si>
    <t>Chao</t>
  </si>
  <si>
    <t>CK</t>
  </si>
  <si>
    <t>a</t>
  </si>
  <si>
    <t>C1</t>
  </si>
  <si>
    <t>C2</t>
  </si>
  <si>
    <t>C3</t>
  </si>
  <si>
    <t>OTUs</t>
  </si>
  <si>
    <t>Coverage (%)</t>
  </si>
  <si>
    <t>Shannon</t>
  </si>
  <si>
    <t>Shannoneven</t>
  </si>
  <si>
    <t>50207±442 a</t>
  </si>
  <si>
    <t>2073±100 a</t>
  </si>
  <si>
    <t>5.91±1.41 a</t>
  </si>
  <si>
    <t>2518±322 a</t>
  </si>
  <si>
    <t>98.49±0.53 a</t>
  </si>
  <si>
    <t>0.7745±0.01 a</t>
  </si>
  <si>
    <t>46797±767 a</t>
  </si>
  <si>
    <t>2166±71 a</t>
  </si>
  <si>
    <t>6.02±0.79 a</t>
  </si>
  <si>
    <t>2711±277 a</t>
  </si>
  <si>
    <t>98.17±0.20 a</t>
  </si>
  <si>
    <t>0.7835±0.08 a</t>
  </si>
  <si>
    <t>43356±1511 a</t>
  </si>
  <si>
    <t>2207±297 a</t>
  </si>
  <si>
    <t>6.46±0.28 a</t>
  </si>
  <si>
    <t>2715±133 a</t>
  </si>
  <si>
    <t>98.07±0.09 a</t>
  </si>
  <si>
    <t>0.8392±0.01 a</t>
  </si>
  <si>
    <t>45131±1772 a</t>
  </si>
  <si>
    <t>2249±178 a</t>
  </si>
  <si>
    <t>6.29±0.63 a</t>
  </si>
  <si>
    <t>2660±23 a</t>
  </si>
  <si>
    <t>98.50±0.70 a</t>
  </si>
  <si>
    <t>0.8156±0.01 a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</si>
</sst>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rgb="FF000000"/>
      <name val="Calibri"/>
      <charset val="134"/>
    </font>
    <font>
      <sz val="11"/>
      <color rgb="FF000000"/>
      <name val="Times New Roman"/>
      <charset val="134"/>
    </font>
    <font>
      <sz val="11"/>
      <color theme="1"/>
      <name val="Times New Roman"/>
      <charset val="0"/>
    </font>
    <font>
      <sz val="11"/>
      <name val="Times New Roman"/>
      <charset val="134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3" borderId="5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/>
    <xf numFmtId="0" fontId="2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/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2" xfId="0" applyNumberFormat="1" applyFont="1" applyFill="1" applyBorder="1" applyAlignment="1" applyProtection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4" xfId="0" applyNumberFormat="1" applyFont="1" applyFill="1" applyBorder="1" applyAlignment="1" applyProtection="1">
      <alignment horizontal="center" wrapText="1"/>
    </xf>
    <xf numFmtId="9" fontId="4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 applyProtection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R27"/>
  <sheetViews>
    <sheetView tabSelected="1" workbookViewId="0">
      <selection activeCell="K21" sqref="K21"/>
    </sheetView>
  </sheetViews>
  <sheetFormatPr defaultColWidth="7.875" defaultRowHeight="15"/>
  <cols>
    <col min="1" max="1" width="6.625" style="1" customWidth="1"/>
    <col min="2" max="2" width="9.25" style="1" customWidth="1"/>
    <col min="3" max="3" width="11.125" style="1" customWidth="1"/>
    <col min="4" max="5" width="11.25" style="1"/>
    <col min="6" max="6" width="9.625" style="1" customWidth="1"/>
    <col min="7" max="8" width="11.75" style="1" customWidth="1"/>
    <col min="9" max="9" width="10.5" style="1" customWidth="1"/>
    <col min="10" max="10" width="7.875" style="1"/>
    <col min="11" max="11" width="10.625" style="1" customWidth="1"/>
    <col min="12" max="12" width="12.125" style="1" customWidth="1"/>
    <col min="13" max="16" width="7.875" style="1"/>
    <col min="17" max="17" width="13" style="1" customWidth="1"/>
    <col min="18" max="16384" width="7.875" style="1"/>
  </cols>
  <sheetData>
    <row r="3" ht="18" customHeight="1" spans="2:18">
      <c r="B3" s="2" t="s">
        <v>0</v>
      </c>
      <c r="C3" s="3" t="s">
        <v>1</v>
      </c>
      <c r="D3" s="4" t="s">
        <v>2</v>
      </c>
      <c r="E3" s="4" t="s">
        <v>3</v>
      </c>
      <c r="F3" s="4" t="s">
        <v>4</v>
      </c>
      <c r="G3" s="5" t="s">
        <v>5</v>
      </c>
      <c r="H3" s="5" t="s">
        <v>6</v>
      </c>
      <c r="I3" s="23">
        <v>0.05</v>
      </c>
      <c r="K3" s="2" t="s">
        <v>7</v>
      </c>
      <c r="L3" s="3" t="s">
        <v>1</v>
      </c>
      <c r="M3" s="4" t="s">
        <v>2</v>
      </c>
      <c r="N3" s="4" t="s">
        <v>3</v>
      </c>
      <c r="O3" s="4" t="s">
        <v>4</v>
      </c>
      <c r="P3" s="5" t="s">
        <v>5</v>
      </c>
      <c r="Q3" s="5" t="s">
        <v>6</v>
      </c>
      <c r="R3" s="23">
        <v>0.05</v>
      </c>
    </row>
    <row r="4" spans="2:18">
      <c r="B4" s="2"/>
      <c r="C4" s="3" t="s">
        <v>8</v>
      </c>
      <c r="D4" s="6">
        <v>50217</v>
      </c>
      <c r="E4" s="6">
        <v>49220</v>
      </c>
      <c r="F4" s="6">
        <v>51184</v>
      </c>
      <c r="G4" s="6">
        <f>AVERAGE(D4:F4)</f>
        <v>50207</v>
      </c>
      <c r="H4" s="7">
        <v>442.3578</v>
      </c>
      <c r="I4" s="6" t="s">
        <v>9</v>
      </c>
      <c r="K4" s="2"/>
      <c r="L4" s="3" t="s">
        <v>8</v>
      </c>
      <c r="M4" s="6">
        <v>2251</v>
      </c>
      <c r="N4" s="6">
        <v>2428</v>
      </c>
      <c r="O4" s="6">
        <v>2875</v>
      </c>
      <c r="P4" s="6">
        <f t="shared" ref="P4:P7" si="0">AVERAGE(M4:O4)</f>
        <v>2518</v>
      </c>
      <c r="Q4" s="9">
        <v>321.5882</v>
      </c>
      <c r="R4" s="6" t="s">
        <v>9</v>
      </c>
    </row>
    <row r="5" spans="2:18">
      <c r="B5" s="2"/>
      <c r="C5" s="3" t="s">
        <v>10</v>
      </c>
      <c r="D5" s="6">
        <v>44496</v>
      </c>
      <c r="E5" s="6">
        <v>47575</v>
      </c>
      <c r="F5" s="6">
        <v>48320</v>
      </c>
      <c r="G5" s="6">
        <f t="shared" ref="G5:G13" si="1">AVERAGE(D5:F5)</f>
        <v>46797</v>
      </c>
      <c r="H5" s="7">
        <v>766.8278</v>
      </c>
      <c r="I5" s="6" t="s">
        <v>9</v>
      </c>
      <c r="K5" s="2"/>
      <c r="L5" s="3" t="s">
        <v>10</v>
      </c>
      <c r="M5" s="6">
        <v>2739</v>
      </c>
      <c r="N5" s="6">
        <v>2421</v>
      </c>
      <c r="O5" s="6">
        <v>2973</v>
      </c>
      <c r="P5" s="6">
        <f t="shared" si="0"/>
        <v>2711</v>
      </c>
      <c r="Q5" s="9">
        <v>277.0632</v>
      </c>
      <c r="R5" s="6" t="s">
        <v>9</v>
      </c>
    </row>
    <row r="6" spans="2:18">
      <c r="B6" s="2"/>
      <c r="C6" s="8" t="s">
        <v>11</v>
      </c>
      <c r="D6" s="6">
        <v>41361</v>
      </c>
      <c r="E6" s="6">
        <v>45970</v>
      </c>
      <c r="F6" s="6">
        <v>42737</v>
      </c>
      <c r="G6" s="6">
        <f t="shared" si="1"/>
        <v>43356</v>
      </c>
      <c r="H6" s="7">
        <v>1510.5229</v>
      </c>
      <c r="I6" s="6" t="s">
        <v>9</v>
      </c>
      <c r="K6" s="2"/>
      <c r="L6" s="8" t="s">
        <v>11</v>
      </c>
      <c r="M6" s="6">
        <v>2707</v>
      </c>
      <c r="N6" s="6">
        <v>2852</v>
      </c>
      <c r="O6" s="6">
        <v>2586</v>
      </c>
      <c r="P6" s="6">
        <f t="shared" si="0"/>
        <v>2715</v>
      </c>
      <c r="Q6" s="9">
        <v>133.1803</v>
      </c>
      <c r="R6" s="6" t="s">
        <v>9</v>
      </c>
    </row>
    <row r="7" spans="2:18">
      <c r="B7" s="2"/>
      <c r="C7" s="8" t="s">
        <v>12</v>
      </c>
      <c r="D7" s="6">
        <v>46013</v>
      </c>
      <c r="E7" s="6">
        <v>41207</v>
      </c>
      <c r="F7" s="6">
        <v>48173</v>
      </c>
      <c r="G7" s="6">
        <f t="shared" si="1"/>
        <v>45131</v>
      </c>
      <c r="H7" s="7">
        <v>1772.0561</v>
      </c>
      <c r="I7" s="6" t="s">
        <v>9</v>
      </c>
      <c r="K7" s="2"/>
      <c r="L7" s="8" t="s">
        <v>12</v>
      </c>
      <c r="M7" s="6">
        <v>2646</v>
      </c>
      <c r="N7" s="6">
        <v>2647</v>
      </c>
      <c r="O7" s="6">
        <v>2687</v>
      </c>
      <c r="P7" s="6">
        <f t="shared" si="0"/>
        <v>2660</v>
      </c>
      <c r="Q7" s="9">
        <v>23.388</v>
      </c>
      <c r="R7" s="6" t="s">
        <v>9</v>
      </c>
    </row>
    <row r="9" ht="15.75" spans="2:18">
      <c r="B9" s="2" t="s">
        <v>13</v>
      </c>
      <c r="C9" s="3" t="s">
        <v>1</v>
      </c>
      <c r="D9" s="4" t="s">
        <v>2</v>
      </c>
      <c r="E9" s="4" t="s">
        <v>3</v>
      </c>
      <c r="F9" s="4" t="s">
        <v>4</v>
      </c>
      <c r="G9" s="5" t="s">
        <v>5</v>
      </c>
      <c r="H9" s="5" t="s">
        <v>6</v>
      </c>
      <c r="I9" s="23">
        <v>0.05</v>
      </c>
      <c r="K9" s="2" t="s">
        <v>14</v>
      </c>
      <c r="L9" s="3" t="s">
        <v>1</v>
      </c>
      <c r="M9" s="4" t="s">
        <v>2</v>
      </c>
      <c r="N9" s="4" t="s">
        <v>3</v>
      </c>
      <c r="O9" s="4" t="s">
        <v>4</v>
      </c>
      <c r="P9" s="5" t="s">
        <v>5</v>
      </c>
      <c r="Q9" s="5" t="s">
        <v>6</v>
      </c>
      <c r="R9" s="23">
        <v>0.05</v>
      </c>
    </row>
    <row r="10" spans="2:18">
      <c r="B10" s="2"/>
      <c r="C10" s="3" t="s">
        <v>8</v>
      </c>
      <c r="D10" s="6">
        <v>1978</v>
      </c>
      <c r="E10" s="6">
        <v>2064</v>
      </c>
      <c r="F10" s="6">
        <v>2177</v>
      </c>
      <c r="G10" s="6">
        <f>AVERAGE(D10:F10)</f>
        <v>2073</v>
      </c>
      <c r="H10" s="9">
        <v>99.8048</v>
      </c>
      <c r="I10" s="6" t="s">
        <v>9</v>
      </c>
      <c r="K10" s="2"/>
      <c r="L10" s="3" t="s">
        <v>8</v>
      </c>
      <c r="M10" s="6">
        <v>98.96</v>
      </c>
      <c r="N10" s="6">
        <v>97.91</v>
      </c>
      <c r="O10" s="6">
        <v>98.6</v>
      </c>
      <c r="P10" s="6">
        <f t="shared" ref="P10:P13" si="2">AVERAGE(M10:O10)</f>
        <v>98.49</v>
      </c>
      <c r="Q10" s="24">
        <v>0.5336</v>
      </c>
      <c r="R10" s="6" t="s">
        <v>9</v>
      </c>
    </row>
    <row r="11" spans="2:18">
      <c r="B11" s="2"/>
      <c r="C11" s="3" t="s">
        <v>10</v>
      </c>
      <c r="D11" s="6">
        <v>2241</v>
      </c>
      <c r="E11" s="6">
        <v>2156</v>
      </c>
      <c r="F11" s="6">
        <v>2101</v>
      </c>
      <c r="G11" s="6">
        <f t="shared" si="1"/>
        <v>2166</v>
      </c>
      <c r="H11" s="9">
        <v>70.5337</v>
      </c>
      <c r="I11" s="6" t="s">
        <v>9</v>
      </c>
      <c r="K11" s="2"/>
      <c r="L11" s="3" t="s">
        <v>10</v>
      </c>
      <c r="M11" s="6">
        <v>98.25</v>
      </c>
      <c r="N11" s="6">
        <v>97.94</v>
      </c>
      <c r="O11" s="6">
        <v>98.32</v>
      </c>
      <c r="P11" s="6">
        <f t="shared" si="2"/>
        <v>98.17</v>
      </c>
      <c r="Q11" s="24">
        <v>0.2022</v>
      </c>
      <c r="R11" s="6" t="s">
        <v>9</v>
      </c>
    </row>
    <row r="12" spans="2:18">
      <c r="B12" s="2"/>
      <c r="C12" s="8" t="s">
        <v>11</v>
      </c>
      <c r="D12" s="6">
        <v>2166</v>
      </c>
      <c r="E12" s="6">
        <v>1932</v>
      </c>
      <c r="F12" s="6">
        <v>2523</v>
      </c>
      <c r="G12" s="6">
        <f t="shared" si="1"/>
        <v>2207</v>
      </c>
      <c r="H12" s="9">
        <v>297.6256</v>
      </c>
      <c r="I12" s="6" t="s">
        <v>9</v>
      </c>
      <c r="K12" s="2"/>
      <c r="L12" s="8" t="s">
        <v>11</v>
      </c>
      <c r="M12" s="6">
        <v>98.17</v>
      </c>
      <c r="N12" s="6">
        <v>98.01</v>
      </c>
      <c r="O12" s="6">
        <v>98.03</v>
      </c>
      <c r="P12" s="6">
        <f t="shared" si="2"/>
        <v>98.07</v>
      </c>
      <c r="Q12" s="24">
        <v>0.0872</v>
      </c>
      <c r="R12" s="6" t="s">
        <v>9</v>
      </c>
    </row>
    <row r="13" ht="15.75" spans="2:18">
      <c r="B13" s="2"/>
      <c r="C13" s="8" t="s">
        <v>12</v>
      </c>
      <c r="D13" s="6">
        <v>2291</v>
      </c>
      <c r="E13" s="6">
        <v>2054</v>
      </c>
      <c r="F13" s="6">
        <v>2402</v>
      </c>
      <c r="G13" s="6">
        <f t="shared" si="1"/>
        <v>2249</v>
      </c>
      <c r="H13" s="9">
        <v>177.7611</v>
      </c>
      <c r="I13" s="6" t="s">
        <v>9</v>
      </c>
      <c r="K13" s="2"/>
      <c r="L13" s="8" t="s">
        <v>12</v>
      </c>
      <c r="M13" s="6">
        <v>98.03</v>
      </c>
      <c r="N13" s="6">
        <v>99.31</v>
      </c>
      <c r="O13" s="6">
        <v>98.16</v>
      </c>
      <c r="P13" s="6">
        <f t="shared" si="2"/>
        <v>98.5</v>
      </c>
      <c r="Q13" s="24">
        <v>0.7045</v>
      </c>
      <c r="R13" s="6" t="s">
        <v>9</v>
      </c>
    </row>
    <row r="15" spans="2:18">
      <c r="B15" s="2" t="s">
        <v>15</v>
      </c>
      <c r="C15" s="3" t="s">
        <v>1</v>
      </c>
      <c r="D15" s="4" t="s">
        <v>2</v>
      </c>
      <c r="E15" s="4" t="s">
        <v>3</v>
      </c>
      <c r="F15" s="4" t="s">
        <v>4</v>
      </c>
      <c r="G15" s="5" t="s">
        <v>5</v>
      </c>
      <c r="H15" s="5" t="s">
        <v>6</v>
      </c>
      <c r="I15" s="23">
        <v>0.05</v>
      </c>
      <c r="K15" s="2" t="s">
        <v>16</v>
      </c>
      <c r="L15" s="3" t="s">
        <v>1</v>
      </c>
      <c r="M15" s="4" t="s">
        <v>2</v>
      </c>
      <c r="N15" s="4" t="s">
        <v>3</v>
      </c>
      <c r="O15" s="4" t="s">
        <v>4</v>
      </c>
      <c r="P15" s="5" t="s">
        <v>5</v>
      </c>
      <c r="Q15" s="5" t="s">
        <v>6</v>
      </c>
      <c r="R15" s="23">
        <v>0.05</v>
      </c>
    </row>
    <row r="16" spans="2:18">
      <c r="B16" s="2"/>
      <c r="C16" s="3" t="s">
        <v>8</v>
      </c>
      <c r="D16" s="6">
        <v>5.12</v>
      </c>
      <c r="E16" s="6">
        <v>7.54</v>
      </c>
      <c r="F16" s="6">
        <v>5.07</v>
      </c>
      <c r="G16" s="6">
        <f t="shared" ref="G16:G19" si="3">AVERAGE(D16:F16)</f>
        <v>5.91</v>
      </c>
      <c r="H16" s="9">
        <v>1.4118</v>
      </c>
      <c r="I16" s="6" t="s">
        <v>9</v>
      </c>
      <c r="K16" s="2"/>
      <c r="L16" s="3" t="s">
        <v>8</v>
      </c>
      <c r="M16" s="6">
        <v>0.7835</v>
      </c>
      <c r="N16" s="6">
        <v>0.7645</v>
      </c>
      <c r="O16" s="6">
        <v>0.7755</v>
      </c>
      <c r="P16" s="6">
        <f t="shared" ref="P16:P19" si="4">AVERAGE(M16:O16)</f>
        <v>0.7745</v>
      </c>
      <c r="Q16" s="9">
        <v>0.0095</v>
      </c>
      <c r="R16" s="6" t="s">
        <v>9</v>
      </c>
    </row>
    <row r="17" spans="2:18">
      <c r="B17" s="2"/>
      <c r="C17" s="3" t="s">
        <v>10</v>
      </c>
      <c r="D17" s="6">
        <v>6.07</v>
      </c>
      <c r="E17" s="6">
        <v>6.78</v>
      </c>
      <c r="F17" s="6">
        <v>5.21</v>
      </c>
      <c r="G17" s="6">
        <f t="shared" si="3"/>
        <v>6.02</v>
      </c>
      <c r="H17" s="9">
        <v>0.7862</v>
      </c>
      <c r="I17" s="6" t="s">
        <v>9</v>
      </c>
      <c r="K17" s="2"/>
      <c r="L17" s="3" t="s">
        <v>10</v>
      </c>
      <c r="M17" s="6">
        <v>0.7111</v>
      </c>
      <c r="N17" s="6">
        <v>0.867</v>
      </c>
      <c r="O17" s="6">
        <v>0.7724</v>
      </c>
      <c r="P17" s="6">
        <f t="shared" si="4"/>
        <v>0.7835</v>
      </c>
      <c r="Q17" s="9">
        <v>0.0785</v>
      </c>
      <c r="R17" s="6" t="s">
        <v>9</v>
      </c>
    </row>
    <row r="18" spans="2:18">
      <c r="B18" s="2"/>
      <c r="C18" s="8" t="s">
        <v>11</v>
      </c>
      <c r="D18" s="6">
        <v>6.78</v>
      </c>
      <c r="E18" s="6">
        <v>6.26</v>
      </c>
      <c r="F18" s="6">
        <v>6.34</v>
      </c>
      <c r="G18" s="6">
        <f t="shared" si="3"/>
        <v>6.46</v>
      </c>
      <c r="H18" s="9">
        <v>0.28</v>
      </c>
      <c r="I18" s="6" t="s">
        <v>9</v>
      </c>
      <c r="K18" s="2"/>
      <c r="L18" s="8" t="s">
        <v>11</v>
      </c>
      <c r="M18" s="6">
        <v>0.8376</v>
      </c>
      <c r="N18" s="6">
        <v>0.8534</v>
      </c>
      <c r="O18" s="6">
        <v>0.8266</v>
      </c>
      <c r="P18" s="6">
        <f t="shared" si="4"/>
        <v>0.8392</v>
      </c>
      <c r="Q18" s="9">
        <v>0.0135</v>
      </c>
      <c r="R18" s="6" t="s">
        <v>9</v>
      </c>
    </row>
    <row r="19" ht="15.75" spans="2:18">
      <c r="B19" s="2"/>
      <c r="C19" s="8" t="s">
        <v>12</v>
      </c>
      <c r="D19" s="6">
        <v>6.03</v>
      </c>
      <c r="E19" s="6">
        <v>7.01</v>
      </c>
      <c r="F19" s="6">
        <v>5.83</v>
      </c>
      <c r="G19" s="6">
        <f t="shared" si="3"/>
        <v>6.29</v>
      </c>
      <c r="H19" s="9">
        <v>0.6315</v>
      </c>
      <c r="I19" s="6" t="s">
        <v>9</v>
      </c>
      <c r="K19" s="2"/>
      <c r="L19" s="8" t="s">
        <v>12</v>
      </c>
      <c r="M19" s="6">
        <v>0.8164</v>
      </c>
      <c r="N19" s="6">
        <v>0.8282</v>
      </c>
      <c r="O19" s="6">
        <v>0.8022</v>
      </c>
      <c r="P19" s="6">
        <f t="shared" si="4"/>
        <v>0.8156</v>
      </c>
      <c r="Q19" s="9">
        <v>0.013</v>
      </c>
      <c r="R19" s="6" t="s">
        <v>9</v>
      </c>
    </row>
    <row r="22" ht="15.75"/>
    <row r="23" ht="15.75" spans="2:8">
      <c r="B23" s="10" t="s">
        <v>1</v>
      </c>
      <c r="C23" s="10" t="s">
        <v>0</v>
      </c>
      <c r="D23" s="10" t="s">
        <v>13</v>
      </c>
      <c r="E23" s="10" t="s">
        <v>15</v>
      </c>
      <c r="F23" s="10" t="s">
        <v>7</v>
      </c>
      <c r="G23" s="10" t="s">
        <v>14</v>
      </c>
      <c r="H23" s="11" t="s">
        <v>16</v>
      </c>
    </row>
    <row r="24" spans="2:8">
      <c r="B24" s="12" t="s">
        <v>8</v>
      </c>
      <c r="C24" s="13" t="s">
        <v>17</v>
      </c>
      <c r="D24" s="12" t="s">
        <v>18</v>
      </c>
      <c r="E24" s="12" t="s">
        <v>19</v>
      </c>
      <c r="F24" s="12" t="s">
        <v>20</v>
      </c>
      <c r="G24" s="14" t="s">
        <v>21</v>
      </c>
      <c r="H24" s="15" t="s">
        <v>22</v>
      </c>
    </row>
    <row r="25" spans="2:8">
      <c r="B25" s="15" t="s">
        <v>10</v>
      </c>
      <c r="C25" s="16" t="s">
        <v>23</v>
      </c>
      <c r="D25" s="15" t="s">
        <v>24</v>
      </c>
      <c r="E25" s="15" t="s">
        <v>25</v>
      </c>
      <c r="F25" s="15" t="s">
        <v>26</v>
      </c>
      <c r="G25" s="17" t="s">
        <v>27</v>
      </c>
      <c r="H25" s="15" t="s">
        <v>28</v>
      </c>
    </row>
    <row r="26" spans="2:8">
      <c r="B26" s="18" t="s">
        <v>11</v>
      </c>
      <c r="C26" s="16" t="s">
        <v>29</v>
      </c>
      <c r="D26" s="15" t="s">
        <v>30</v>
      </c>
      <c r="E26" s="15" t="s">
        <v>31</v>
      </c>
      <c r="F26" s="15" t="s">
        <v>32</v>
      </c>
      <c r="G26" s="17" t="s">
        <v>33</v>
      </c>
      <c r="H26" s="15" t="s">
        <v>34</v>
      </c>
    </row>
    <row r="27" ht="15.75" spans="2:8">
      <c r="B27" s="19" t="s">
        <v>12</v>
      </c>
      <c r="C27" s="20" t="s">
        <v>35</v>
      </c>
      <c r="D27" s="21" t="s">
        <v>36</v>
      </c>
      <c r="E27" s="21" t="s">
        <v>37</v>
      </c>
      <c r="F27" s="21" t="s">
        <v>38</v>
      </c>
      <c r="G27" s="22" t="s">
        <v>39</v>
      </c>
      <c r="H27" s="21" t="s">
        <v>40</v>
      </c>
    </row>
  </sheetData>
  <mergeCells count="6">
    <mergeCell ref="B3:B7"/>
    <mergeCell ref="B9:B13"/>
    <mergeCell ref="B15:B19"/>
    <mergeCell ref="K3:K7"/>
    <mergeCell ref="K9:K13"/>
    <mergeCell ref="K15:K19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超级振振</dc:creator>
  <cp:lastModifiedBy>Windows</cp:lastModifiedBy>
  <dcterms:created xsi:type="dcterms:W3CDTF">2019-11-06T13:01:00Z</dcterms:created>
  <dcterms:modified xsi:type="dcterms:W3CDTF">2019-12-24T12:42:57Z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