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<sst xmlns="http://schemas.openxmlformats.org/spreadsheetml/2006/main" count="331" uniqueCount="43">
  <si>
    <t>Actinobacteria</t>
  </si>
  <si>
    <t>Treatments</t>
  </si>
  <si>
    <t>Repeat1</t>
  </si>
  <si>
    <t>Repeat2</t>
  </si>
  <si>
    <t>Repeat3</t>
  </si>
  <si>
    <t>Mean</t>
  </si>
  <si>
    <t>standard deviation</t>
  </si>
  <si>
    <t>Proteobacteria</t>
  </si>
  <si>
    <t>CK</t>
  </si>
  <si>
    <t>a</t>
  </si>
  <si>
    <t>ab</t>
  </si>
  <si>
    <t>C1</t>
  </si>
  <si>
    <t>C2</t>
  </si>
  <si>
    <t>C3</t>
  </si>
  <si>
    <t>b</t>
  </si>
  <si>
    <t>Chloroflexi</t>
  </si>
  <si>
    <t>Acidobacteria</t>
  </si>
  <si>
    <t>c</t>
  </si>
  <si>
    <t>Bacteroidetes</t>
  </si>
  <si>
    <t>Firmicutes</t>
  </si>
  <si>
    <t>Gemmatimonadetes</t>
  </si>
  <si>
    <t>Cyanobacteria</t>
  </si>
  <si>
    <t>bc</t>
  </si>
  <si>
    <t>Saccharibacteria</t>
  </si>
  <si>
    <t>Verrucomicrobia</t>
  </si>
  <si>
    <t>Nitrospirae</t>
  </si>
  <si>
    <t>Planctomycetes</t>
  </si>
  <si>
    <t>others</t>
  </si>
  <si>
    <t>Soil temperature/℃</t>
  </si>
  <si>
    <t>Repeat 1</t>
  </si>
  <si>
    <t>Repeat 2</t>
  </si>
  <si>
    <t>Repeat 3</t>
  </si>
  <si>
    <t>Standard deviation</t>
  </si>
  <si>
    <t>SOC/g kg-1</t>
  </si>
  <si>
    <t>d</t>
  </si>
  <si>
    <t>Bulk density g/cm3</t>
  </si>
  <si>
    <t>TN/g kg-1</t>
  </si>
  <si>
    <t>AP/mg kg-1</t>
  </si>
  <si>
    <t>Water content/%</t>
  </si>
  <si>
    <t>AK/mg kg-1</t>
  </si>
  <si>
    <r>
      <t>NO</t>
    </r>
    <r>
      <rPr>
        <vertAlign val="subscript"/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>-N/mg kg-1</t>
    </r>
  </si>
  <si>
    <r>
      <t>NH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+</t>
    </r>
    <r>
      <rPr>
        <sz val="12"/>
        <rFont val="Times New Roman"/>
        <family val="1"/>
      </rPr>
      <t>-N/mg kg-1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</si>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</sst>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5">
    <font>
      <sz val="12"/>
      <name val="宋体"/>
      <family val="0"/>
    </font>
    <font>
      <sz val="11"/>
      <color indexed="8"/>
      <name val="宋体"/>
      <family val="0"/>
    </font>
    <font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0.5"/>
      <color theme="1"/>
      <name val="Times New Roman"/>
      <family val="1"/>
    </font>
    <font>
      <sz val="10.5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9" fontId="5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9" fontId="8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center" vertical="center"/>
    </xf>
    <xf numFmtId="9" fontId="53" fillId="0" borderId="9" xfId="0" applyNumberFormat="1" applyFont="1" applyFill="1" applyBorder="1" applyAlignment="1">
      <alignment horizontal="left" vertical="center"/>
    </xf>
    <xf numFmtId="0" fontId="5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75"/>
  <sheetViews>
    <sheetView tabSelected="1" zoomScaleSheetLayoutView="100" workbookViewId="0" topLeftCell="A1">
      <selection activeCell="H37" sqref="H37"/>
    </sheetView>
  </sheetViews>
  <sheetFormatPr defaultColWidth="9.00390625" defaultRowHeight="14.25"/>
  <cols>
    <col min="1" max="1" width="9.00390625" style="1" customWidth="1"/>
    <col min="2" max="2" width="18.375" style="1" customWidth="1"/>
    <col min="3" max="3" width="12.25390625" style="1" customWidth="1"/>
    <col min="4" max="4" width="11.25390625" style="1" customWidth="1"/>
    <col min="5" max="5" width="10.75390625" style="1" customWidth="1"/>
    <col min="6" max="6" width="11.125" style="1" bestFit="1" customWidth="1"/>
    <col min="7" max="7" width="12.625" style="1" customWidth="1"/>
    <col min="8" max="16384" width="9.00390625" style="1" customWidth="1"/>
  </cols>
  <sheetData>
    <row r="2" spans="2:6" s="1" customFormat="1" ht="13.5">
      <c r="B2" s="2"/>
      <c r="C2" s="3"/>
      <c r="D2" s="3"/>
      <c r="E2" s="3"/>
      <c r="F2" s="3"/>
    </row>
    <row r="4" spans="1:17" s="1" customFormat="1" ht="1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>
        <v>0.05</v>
      </c>
      <c r="I4" s="1"/>
      <c r="J4" s="4" t="s">
        <v>7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6">
        <v>0.05</v>
      </c>
    </row>
    <row r="5" spans="1:17" s="1" customFormat="1" ht="15">
      <c r="A5" s="4"/>
      <c r="B5" s="5" t="s">
        <v>8</v>
      </c>
      <c r="C5" s="7">
        <v>28.09</v>
      </c>
      <c r="D5" s="7">
        <v>34.28</v>
      </c>
      <c r="E5" s="7">
        <v>31.62</v>
      </c>
      <c r="F5" s="5">
        <f aca="true" t="shared" si="0" ref="F5:F8">AVERAGE(C5:E5)</f>
        <v>31.330000000000002</v>
      </c>
      <c r="G5" s="8">
        <v>3.1052</v>
      </c>
      <c r="H5" s="5" t="s">
        <v>9</v>
      </c>
      <c r="J5" s="4"/>
      <c r="K5" s="5" t="s">
        <v>8</v>
      </c>
      <c r="L5" s="7">
        <v>30.98</v>
      </c>
      <c r="M5" s="7">
        <v>26.49</v>
      </c>
      <c r="N5" s="7">
        <v>27.68</v>
      </c>
      <c r="O5" s="26">
        <f aca="true" t="shared" si="1" ref="O5:O8">AVERAGE(L5:N5)</f>
        <v>28.383333333333336</v>
      </c>
      <c r="P5" s="27">
        <v>2.3262</v>
      </c>
      <c r="Q5" s="5" t="s">
        <v>10</v>
      </c>
    </row>
    <row r="6" spans="1:17" s="1" customFormat="1" ht="15">
      <c r="A6" s="4"/>
      <c r="B6" s="5" t="s">
        <v>11</v>
      </c>
      <c r="C6" s="7">
        <v>38.23</v>
      </c>
      <c r="D6" s="7">
        <v>35.19</v>
      </c>
      <c r="E6" s="7">
        <v>32.96</v>
      </c>
      <c r="F6" s="5">
        <f t="shared" si="0"/>
        <v>35.46</v>
      </c>
      <c r="G6" s="8">
        <v>2.6454</v>
      </c>
      <c r="H6" s="5" t="s">
        <v>9</v>
      </c>
      <c r="J6" s="4"/>
      <c r="K6" s="5" t="s">
        <v>11</v>
      </c>
      <c r="L6" s="7">
        <v>26.94</v>
      </c>
      <c r="M6" s="7">
        <v>25.74</v>
      </c>
      <c r="N6" s="7">
        <v>25.26</v>
      </c>
      <c r="O6" s="26">
        <f t="shared" si="1"/>
        <v>25.98</v>
      </c>
      <c r="P6" s="27">
        <v>0.8653</v>
      </c>
      <c r="Q6" s="5" t="s">
        <v>10</v>
      </c>
    </row>
    <row r="7" spans="1:17" s="1" customFormat="1" ht="15">
      <c r="A7" s="4"/>
      <c r="B7" s="5" t="s">
        <v>12</v>
      </c>
      <c r="C7" s="7">
        <v>31.93</v>
      </c>
      <c r="D7" s="7">
        <v>30.94</v>
      </c>
      <c r="E7" s="7">
        <v>29.32</v>
      </c>
      <c r="F7" s="5">
        <f t="shared" si="0"/>
        <v>30.73</v>
      </c>
      <c r="G7" s="8">
        <v>1.3176</v>
      </c>
      <c r="H7" s="5" t="s">
        <v>9</v>
      </c>
      <c r="J7" s="4"/>
      <c r="K7" s="5" t="s">
        <v>12</v>
      </c>
      <c r="L7" s="7">
        <v>28.02</v>
      </c>
      <c r="M7" s="7">
        <v>36.12</v>
      </c>
      <c r="N7" s="7">
        <v>30.05</v>
      </c>
      <c r="O7" s="26">
        <f t="shared" si="1"/>
        <v>31.396666666666665</v>
      </c>
      <c r="P7" s="27">
        <v>4.2146</v>
      </c>
      <c r="Q7" s="5" t="s">
        <v>9</v>
      </c>
    </row>
    <row r="8" spans="1:17" s="1" customFormat="1" ht="15">
      <c r="A8" s="4"/>
      <c r="B8" s="5" t="s">
        <v>13</v>
      </c>
      <c r="C8" s="7">
        <v>23.62</v>
      </c>
      <c r="D8" s="7">
        <v>20.59</v>
      </c>
      <c r="E8" s="7">
        <v>23.35</v>
      </c>
      <c r="F8" s="5">
        <f t="shared" si="0"/>
        <v>22.52</v>
      </c>
      <c r="G8" s="8">
        <v>1.6769</v>
      </c>
      <c r="H8" s="5" t="s">
        <v>14</v>
      </c>
      <c r="J8" s="4"/>
      <c r="K8" s="5" t="s">
        <v>13</v>
      </c>
      <c r="L8" s="7">
        <v>21.4</v>
      </c>
      <c r="M8" s="7">
        <v>22.23</v>
      </c>
      <c r="N8" s="7">
        <v>23.35</v>
      </c>
      <c r="O8" s="26">
        <f t="shared" si="1"/>
        <v>22.326666666666664</v>
      </c>
      <c r="P8" s="27">
        <v>0.9786</v>
      </c>
      <c r="Q8" s="5" t="s">
        <v>14</v>
      </c>
    </row>
    <row r="9" spans="10:17" s="1" customFormat="1" ht="13.5">
      <c r="J9" s="28"/>
      <c r="K9" s="28"/>
      <c r="L9" s="28"/>
      <c r="M9" s="28"/>
      <c r="N9" s="28"/>
      <c r="O9" s="28"/>
      <c r="P9" s="28"/>
      <c r="Q9" s="28"/>
    </row>
    <row r="10" spans="1:17" s="1" customFormat="1" ht="15">
      <c r="A10" s="4" t="s">
        <v>15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>
        <v>0.05</v>
      </c>
      <c r="I10" s="1"/>
      <c r="J10" s="4" t="s">
        <v>16</v>
      </c>
      <c r="K10" s="5" t="s">
        <v>1</v>
      </c>
      <c r="L10" s="5" t="s">
        <v>2</v>
      </c>
      <c r="M10" s="5" t="s">
        <v>3</v>
      </c>
      <c r="N10" s="5" t="s">
        <v>4</v>
      </c>
      <c r="O10" s="5" t="s">
        <v>5</v>
      </c>
      <c r="P10" s="5" t="s">
        <v>6</v>
      </c>
      <c r="Q10" s="6">
        <v>0.05</v>
      </c>
    </row>
    <row r="11" spans="1:17" s="1" customFormat="1" ht="15">
      <c r="A11" s="4"/>
      <c r="B11" s="5" t="s">
        <v>8</v>
      </c>
      <c r="C11" s="7">
        <v>11.1</v>
      </c>
      <c r="D11" s="7">
        <v>12.62</v>
      </c>
      <c r="E11" s="7">
        <v>11.8</v>
      </c>
      <c r="F11" s="5">
        <f aca="true" t="shared" si="2" ref="F11:F14">AVERAGE(C11:E11)</f>
        <v>11.839999999999998</v>
      </c>
      <c r="G11" s="8">
        <v>0.7608</v>
      </c>
      <c r="H11" s="5" t="s">
        <v>14</v>
      </c>
      <c r="J11" s="4"/>
      <c r="K11" s="5" t="s">
        <v>8</v>
      </c>
      <c r="L11" s="9">
        <v>3.68</v>
      </c>
      <c r="M11" s="7">
        <v>3.42</v>
      </c>
      <c r="N11" s="7">
        <v>4.84</v>
      </c>
      <c r="O11" s="5">
        <f aca="true" t="shared" si="3" ref="O11:O14">AVERAGE(L11:N11)</f>
        <v>3.98</v>
      </c>
      <c r="P11" s="27">
        <v>0.756</v>
      </c>
      <c r="Q11" s="5" t="s">
        <v>17</v>
      </c>
    </row>
    <row r="12" spans="1:17" s="1" customFormat="1" ht="15">
      <c r="A12" s="4"/>
      <c r="B12" s="5" t="s">
        <v>11</v>
      </c>
      <c r="C12" s="7">
        <v>18.19</v>
      </c>
      <c r="D12" s="7">
        <v>11.83</v>
      </c>
      <c r="E12" s="7">
        <v>19.51</v>
      </c>
      <c r="F12" s="5">
        <f t="shared" si="2"/>
        <v>16.51</v>
      </c>
      <c r="G12" s="8">
        <v>4.1064</v>
      </c>
      <c r="H12" s="5" t="s">
        <v>10</v>
      </c>
      <c r="J12" s="4"/>
      <c r="K12" s="5" t="s">
        <v>11</v>
      </c>
      <c r="L12" s="7">
        <v>6.75</v>
      </c>
      <c r="M12" s="7">
        <v>6.01</v>
      </c>
      <c r="N12" s="7">
        <v>7.01</v>
      </c>
      <c r="O12" s="5">
        <f t="shared" si="3"/>
        <v>6.59</v>
      </c>
      <c r="P12" s="27">
        <v>0.5188</v>
      </c>
      <c r="Q12" s="5" t="s">
        <v>14</v>
      </c>
    </row>
    <row r="13" spans="1:17" s="1" customFormat="1" ht="15">
      <c r="A13" s="4"/>
      <c r="B13" s="5" t="s">
        <v>12</v>
      </c>
      <c r="C13" s="7">
        <v>13.27</v>
      </c>
      <c r="D13" s="7">
        <v>10.8</v>
      </c>
      <c r="E13" s="7">
        <v>12.44</v>
      </c>
      <c r="F13" s="5">
        <f t="shared" si="2"/>
        <v>12.17</v>
      </c>
      <c r="G13" s="8">
        <v>1.2569</v>
      </c>
      <c r="H13" s="5" t="s">
        <v>14</v>
      </c>
      <c r="J13" s="4"/>
      <c r="K13" s="5" t="s">
        <v>12</v>
      </c>
      <c r="L13" s="7">
        <v>7.88</v>
      </c>
      <c r="M13" s="7">
        <v>7.36</v>
      </c>
      <c r="N13" s="7">
        <v>7.41</v>
      </c>
      <c r="O13" s="5">
        <f t="shared" si="3"/>
        <v>7.55</v>
      </c>
      <c r="P13" s="27">
        <v>0.2869</v>
      </c>
      <c r="Q13" s="5" t="s">
        <v>14</v>
      </c>
    </row>
    <row r="14" spans="1:17" s="1" customFormat="1" ht="15">
      <c r="A14" s="4"/>
      <c r="B14" s="5" t="s">
        <v>13</v>
      </c>
      <c r="C14" s="7">
        <v>21.18</v>
      </c>
      <c r="D14" s="7">
        <v>21.5</v>
      </c>
      <c r="E14" s="7">
        <v>23.44</v>
      </c>
      <c r="F14" s="5">
        <f t="shared" si="2"/>
        <v>22.040000000000003</v>
      </c>
      <c r="G14" s="8">
        <v>1.2229</v>
      </c>
      <c r="H14" s="5" t="s">
        <v>9</v>
      </c>
      <c r="J14" s="4"/>
      <c r="K14" s="5" t="s">
        <v>13</v>
      </c>
      <c r="L14" s="7">
        <v>16.2</v>
      </c>
      <c r="M14" s="7">
        <v>14.04</v>
      </c>
      <c r="N14" s="7">
        <v>15.33</v>
      </c>
      <c r="O14" s="5">
        <f t="shared" si="3"/>
        <v>15.19</v>
      </c>
      <c r="P14" s="27">
        <v>1.0868</v>
      </c>
      <c r="Q14" s="5" t="s">
        <v>9</v>
      </c>
    </row>
    <row r="16" spans="1:17" s="1" customFormat="1" ht="15">
      <c r="A16" s="4" t="s">
        <v>18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6">
        <v>0.05</v>
      </c>
      <c r="I16" s="1"/>
      <c r="J16" s="4" t="s">
        <v>19</v>
      </c>
      <c r="K16" s="5" t="s">
        <v>1</v>
      </c>
      <c r="L16" s="5" t="s">
        <v>2</v>
      </c>
      <c r="M16" s="5" t="s">
        <v>3</v>
      </c>
      <c r="N16" s="5" t="s">
        <v>4</v>
      </c>
      <c r="O16" s="5" t="s">
        <v>5</v>
      </c>
      <c r="P16" s="5" t="s">
        <v>6</v>
      </c>
      <c r="Q16" s="6">
        <v>0.05</v>
      </c>
    </row>
    <row r="17" spans="1:17" s="1" customFormat="1" ht="15">
      <c r="A17" s="4"/>
      <c r="B17" s="5" t="s">
        <v>8</v>
      </c>
      <c r="C17" s="9">
        <v>6.01</v>
      </c>
      <c r="D17" s="7">
        <v>6.86</v>
      </c>
      <c r="E17" s="7">
        <v>6.42</v>
      </c>
      <c r="F17" s="5">
        <f aca="true" t="shared" si="4" ref="F17:F20">AVERAGE(C17:E17)</f>
        <v>6.43</v>
      </c>
      <c r="G17" s="8">
        <v>0.4251</v>
      </c>
      <c r="H17" s="5" t="s">
        <v>9</v>
      </c>
      <c r="J17" s="4"/>
      <c r="K17" s="5" t="s">
        <v>8</v>
      </c>
      <c r="L17" s="9">
        <v>4.51</v>
      </c>
      <c r="M17" s="7">
        <v>3.63</v>
      </c>
      <c r="N17" s="7">
        <v>4.01</v>
      </c>
      <c r="O17" s="5">
        <f aca="true" t="shared" si="5" ref="O17:O20">AVERAGE(L17:N17)</f>
        <v>4.05</v>
      </c>
      <c r="P17" s="8">
        <v>0.4414</v>
      </c>
      <c r="Q17" s="5" t="s">
        <v>9</v>
      </c>
    </row>
    <row r="18" spans="1:17" s="1" customFormat="1" ht="15">
      <c r="A18" s="4"/>
      <c r="B18" s="5" t="s">
        <v>11</v>
      </c>
      <c r="C18" s="7">
        <v>5.13</v>
      </c>
      <c r="D18" s="7">
        <v>4.92</v>
      </c>
      <c r="E18" s="7">
        <v>4.26</v>
      </c>
      <c r="F18" s="5">
        <f t="shared" si="4"/>
        <v>4.7700000000000005</v>
      </c>
      <c r="G18" s="8">
        <v>0.454</v>
      </c>
      <c r="H18" s="5" t="s">
        <v>14</v>
      </c>
      <c r="J18" s="4"/>
      <c r="K18" s="5" t="s">
        <v>11</v>
      </c>
      <c r="L18" s="7">
        <v>4.55</v>
      </c>
      <c r="M18" s="7">
        <v>5.78</v>
      </c>
      <c r="N18" s="7">
        <v>4.46</v>
      </c>
      <c r="O18" s="5">
        <f t="shared" si="5"/>
        <v>4.93</v>
      </c>
      <c r="P18" s="8">
        <v>0.7375</v>
      </c>
      <c r="Q18" s="5" t="s">
        <v>9</v>
      </c>
    </row>
    <row r="19" spans="1:17" s="1" customFormat="1" ht="15">
      <c r="A19" s="4"/>
      <c r="B19" s="5" t="s">
        <v>12</v>
      </c>
      <c r="C19" s="7">
        <v>4.25</v>
      </c>
      <c r="D19" s="7">
        <v>4.47</v>
      </c>
      <c r="E19" s="7">
        <v>4.36</v>
      </c>
      <c r="F19" s="5">
        <f t="shared" si="4"/>
        <v>4.359999999999999</v>
      </c>
      <c r="G19" s="8">
        <v>0.11</v>
      </c>
      <c r="H19" s="5" t="s">
        <v>14</v>
      </c>
      <c r="J19" s="4"/>
      <c r="K19" s="5" t="s">
        <v>12</v>
      </c>
      <c r="L19" s="7">
        <v>4.23</v>
      </c>
      <c r="M19" s="7">
        <v>4.19</v>
      </c>
      <c r="N19" s="7">
        <v>4.54</v>
      </c>
      <c r="O19" s="5">
        <f t="shared" si="5"/>
        <v>4.32</v>
      </c>
      <c r="P19" s="8">
        <v>0.1916</v>
      </c>
      <c r="Q19" s="5" t="s">
        <v>9</v>
      </c>
    </row>
    <row r="20" spans="1:17" s="1" customFormat="1" ht="15">
      <c r="A20" s="4"/>
      <c r="B20" s="5" t="s">
        <v>13</v>
      </c>
      <c r="C20" s="7">
        <v>2.41</v>
      </c>
      <c r="D20" s="7">
        <v>2.64</v>
      </c>
      <c r="E20" s="7">
        <v>2.51</v>
      </c>
      <c r="F20" s="5">
        <f t="shared" si="4"/>
        <v>2.52</v>
      </c>
      <c r="G20" s="8">
        <v>0.1153</v>
      </c>
      <c r="H20" s="5" t="s">
        <v>17</v>
      </c>
      <c r="J20" s="4"/>
      <c r="K20" s="5" t="s">
        <v>13</v>
      </c>
      <c r="L20" s="7">
        <v>4.02</v>
      </c>
      <c r="M20" s="7">
        <v>4.61</v>
      </c>
      <c r="N20" s="7">
        <v>3.85</v>
      </c>
      <c r="O20" s="5">
        <f t="shared" si="5"/>
        <v>4.159999999999999</v>
      </c>
      <c r="P20" s="8">
        <v>0.3989</v>
      </c>
      <c r="Q20" s="5" t="s">
        <v>9</v>
      </c>
    </row>
    <row r="22" spans="1:17" s="1" customFormat="1" ht="15">
      <c r="A22" s="4" t="s">
        <v>20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6">
        <v>0.05</v>
      </c>
      <c r="I22" s="1"/>
      <c r="J22" s="4" t="s">
        <v>21</v>
      </c>
      <c r="K22" s="5" t="s">
        <v>1</v>
      </c>
      <c r="L22" s="5" t="s">
        <v>2</v>
      </c>
      <c r="M22" s="5" t="s">
        <v>3</v>
      </c>
      <c r="N22" s="5" t="s">
        <v>4</v>
      </c>
      <c r="O22" s="5" t="s">
        <v>5</v>
      </c>
      <c r="P22" s="5" t="s">
        <v>6</v>
      </c>
      <c r="Q22" s="6">
        <v>0.05</v>
      </c>
    </row>
    <row r="23" spans="1:17" s="1" customFormat="1" ht="15">
      <c r="A23" s="4"/>
      <c r="B23" s="5" t="s">
        <v>8</v>
      </c>
      <c r="C23" s="9">
        <v>2.23</v>
      </c>
      <c r="D23" s="7">
        <v>2.58</v>
      </c>
      <c r="E23" s="7">
        <v>3.23</v>
      </c>
      <c r="F23" s="5">
        <f aca="true" t="shared" si="6" ref="F23:F26">AVERAGE(C23:E23)</f>
        <v>2.68</v>
      </c>
      <c r="G23" s="8">
        <v>0.5074</v>
      </c>
      <c r="H23" s="5" t="s">
        <v>17</v>
      </c>
      <c r="J23" s="4"/>
      <c r="K23" s="5" t="s">
        <v>8</v>
      </c>
      <c r="L23" s="9">
        <v>6.02</v>
      </c>
      <c r="M23" s="7">
        <v>6.22</v>
      </c>
      <c r="N23" s="7">
        <v>5.91</v>
      </c>
      <c r="O23" s="5">
        <f aca="true" t="shared" si="7" ref="O23:O26">AVERAGE(L23:N23)</f>
        <v>6.05</v>
      </c>
      <c r="P23" s="8">
        <v>0.1572</v>
      </c>
      <c r="Q23" s="5" t="s">
        <v>9</v>
      </c>
    </row>
    <row r="24" spans="1:17" s="1" customFormat="1" ht="15">
      <c r="A24" s="4"/>
      <c r="B24" s="5" t="s">
        <v>11</v>
      </c>
      <c r="C24" s="7">
        <v>3.71</v>
      </c>
      <c r="D24" s="7">
        <v>3.76</v>
      </c>
      <c r="E24" s="7">
        <v>3.81</v>
      </c>
      <c r="F24" s="5">
        <f t="shared" si="6"/>
        <v>3.76</v>
      </c>
      <c r="G24" s="8">
        <v>0.05</v>
      </c>
      <c r="H24" s="5" t="s">
        <v>14</v>
      </c>
      <c r="J24" s="4"/>
      <c r="K24" s="5" t="s">
        <v>11</v>
      </c>
      <c r="L24" s="7">
        <v>0.72</v>
      </c>
      <c r="M24" s="7">
        <v>0.58</v>
      </c>
      <c r="N24" s="7">
        <v>0.74</v>
      </c>
      <c r="O24" s="5">
        <f t="shared" si="7"/>
        <v>0.68</v>
      </c>
      <c r="P24" s="8">
        <v>0.0872</v>
      </c>
      <c r="Q24" s="5" t="s">
        <v>22</v>
      </c>
    </row>
    <row r="25" spans="1:17" s="1" customFormat="1" ht="15">
      <c r="A25" s="4"/>
      <c r="B25" s="5" t="s">
        <v>12</v>
      </c>
      <c r="C25" s="7">
        <v>4.72</v>
      </c>
      <c r="D25" s="7">
        <v>4.02</v>
      </c>
      <c r="E25" s="7">
        <v>4.28</v>
      </c>
      <c r="F25" s="5">
        <f t="shared" si="6"/>
        <v>4.34</v>
      </c>
      <c r="G25" s="8">
        <v>0.3538</v>
      </c>
      <c r="H25" s="5" t="s">
        <v>10</v>
      </c>
      <c r="J25" s="4"/>
      <c r="K25" s="5" t="s">
        <v>12</v>
      </c>
      <c r="L25" s="7">
        <v>0.41</v>
      </c>
      <c r="M25" s="7">
        <v>0.54</v>
      </c>
      <c r="N25" s="7">
        <v>0.46</v>
      </c>
      <c r="O25" s="5">
        <f t="shared" si="7"/>
        <v>0.47</v>
      </c>
      <c r="P25" s="8">
        <v>0.0656</v>
      </c>
      <c r="Q25" s="5" t="s">
        <v>17</v>
      </c>
    </row>
    <row r="26" spans="1:17" s="1" customFormat="1" ht="15">
      <c r="A26" s="4"/>
      <c r="B26" s="5" t="s">
        <v>13</v>
      </c>
      <c r="C26" s="7">
        <v>4.35</v>
      </c>
      <c r="D26" s="7">
        <v>5.28</v>
      </c>
      <c r="E26" s="7">
        <v>4.83</v>
      </c>
      <c r="F26" s="5">
        <f t="shared" si="6"/>
        <v>4.819999999999999</v>
      </c>
      <c r="G26" s="8">
        <v>0.4651</v>
      </c>
      <c r="H26" s="5" t="s">
        <v>9</v>
      </c>
      <c r="J26" s="4"/>
      <c r="K26" s="5" t="s">
        <v>13</v>
      </c>
      <c r="L26" s="7">
        <v>0.89</v>
      </c>
      <c r="M26" s="7">
        <v>0.68</v>
      </c>
      <c r="N26" s="7">
        <v>0.74</v>
      </c>
      <c r="O26" s="5">
        <f t="shared" si="7"/>
        <v>0.77</v>
      </c>
      <c r="P26" s="8">
        <v>0.1082</v>
      </c>
      <c r="Q26" s="5" t="s">
        <v>14</v>
      </c>
    </row>
    <row r="28" spans="1:17" s="1" customFormat="1" ht="15">
      <c r="A28" s="4" t="s">
        <v>23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6">
        <v>0.05</v>
      </c>
      <c r="I28" s="1"/>
      <c r="J28" s="4" t="s">
        <v>24</v>
      </c>
      <c r="K28" s="5" t="s">
        <v>1</v>
      </c>
      <c r="L28" s="5" t="s">
        <v>2</v>
      </c>
      <c r="M28" s="5" t="s">
        <v>3</v>
      </c>
      <c r="N28" s="5" t="s">
        <v>4</v>
      </c>
      <c r="O28" s="5" t="s">
        <v>5</v>
      </c>
      <c r="P28" s="5" t="s">
        <v>6</v>
      </c>
      <c r="Q28" s="6">
        <v>0.05</v>
      </c>
    </row>
    <row r="29" spans="1:17" s="1" customFormat="1" ht="15">
      <c r="A29" s="4"/>
      <c r="B29" s="5" t="s">
        <v>8</v>
      </c>
      <c r="C29" s="9">
        <v>1.78</v>
      </c>
      <c r="D29" s="7">
        <v>2.05</v>
      </c>
      <c r="E29" s="7">
        <v>1.81</v>
      </c>
      <c r="F29" s="5">
        <f aca="true" t="shared" si="8" ref="F29:F32">AVERAGE(C29:E29)</f>
        <v>1.8800000000000001</v>
      </c>
      <c r="G29" s="8">
        <v>0.148</v>
      </c>
      <c r="H29" s="1" t="s">
        <v>10</v>
      </c>
      <c r="J29" s="4"/>
      <c r="K29" s="5" t="s">
        <v>8</v>
      </c>
      <c r="L29" s="9">
        <v>1.31</v>
      </c>
      <c r="M29" s="7">
        <v>1.2</v>
      </c>
      <c r="N29" s="7">
        <v>1.24</v>
      </c>
      <c r="O29" s="5">
        <f aca="true" t="shared" si="9" ref="O29:O32">AVERAGE(L29:N29)</f>
        <v>1.25</v>
      </c>
      <c r="P29" s="8">
        <v>0.0557</v>
      </c>
      <c r="Q29" s="1" t="s">
        <v>9</v>
      </c>
    </row>
    <row r="30" spans="1:17" s="1" customFormat="1" ht="15">
      <c r="A30" s="4"/>
      <c r="B30" s="5" t="s">
        <v>11</v>
      </c>
      <c r="C30" s="7">
        <v>1.9</v>
      </c>
      <c r="D30" s="7">
        <v>2.87</v>
      </c>
      <c r="E30" s="7">
        <v>2.58</v>
      </c>
      <c r="F30" s="5">
        <f t="shared" si="8"/>
        <v>2.4499999999999997</v>
      </c>
      <c r="G30" s="8">
        <v>0.4979</v>
      </c>
      <c r="H30" s="5" t="s">
        <v>9</v>
      </c>
      <c r="J30" s="4"/>
      <c r="K30" s="5" t="s">
        <v>11</v>
      </c>
      <c r="L30" s="7">
        <v>0.76</v>
      </c>
      <c r="M30" s="7">
        <v>0.72</v>
      </c>
      <c r="N30" s="7">
        <v>0.95</v>
      </c>
      <c r="O30" s="5">
        <f t="shared" si="9"/>
        <v>0.8099999999999999</v>
      </c>
      <c r="P30" s="8">
        <v>0.1229</v>
      </c>
      <c r="Q30" s="5" t="s">
        <v>14</v>
      </c>
    </row>
    <row r="31" spans="1:17" s="1" customFormat="1" ht="15">
      <c r="A31" s="4"/>
      <c r="B31" s="5" t="s">
        <v>12</v>
      </c>
      <c r="C31" s="7">
        <v>1.27</v>
      </c>
      <c r="D31" s="7">
        <v>1.24</v>
      </c>
      <c r="E31" s="7">
        <v>1.57</v>
      </c>
      <c r="F31" s="5">
        <f t="shared" si="8"/>
        <v>1.36</v>
      </c>
      <c r="G31" s="8">
        <v>0.1825</v>
      </c>
      <c r="H31" s="5" t="s">
        <v>22</v>
      </c>
      <c r="J31" s="4"/>
      <c r="K31" s="5" t="s">
        <v>12</v>
      </c>
      <c r="L31" s="7">
        <v>0.5</v>
      </c>
      <c r="M31" s="7">
        <v>0.63</v>
      </c>
      <c r="N31" s="7">
        <v>0.52</v>
      </c>
      <c r="O31" s="5">
        <f t="shared" si="9"/>
        <v>0.5499999999999999</v>
      </c>
      <c r="P31" s="8">
        <v>0.07</v>
      </c>
      <c r="Q31" s="5" t="s">
        <v>14</v>
      </c>
    </row>
    <row r="32" spans="1:17" s="1" customFormat="1" ht="15">
      <c r="A32" s="4"/>
      <c r="B32" s="5" t="s">
        <v>13</v>
      </c>
      <c r="C32" s="7">
        <v>1.28</v>
      </c>
      <c r="D32" s="7">
        <v>1.02</v>
      </c>
      <c r="E32" s="7">
        <v>0.85</v>
      </c>
      <c r="F32" s="5">
        <f t="shared" si="8"/>
        <v>1.05</v>
      </c>
      <c r="G32" s="8">
        <v>0.2166</v>
      </c>
      <c r="H32" s="5" t="s">
        <v>17</v>
      </c>
      <c r="J32" s="4"/>
      <c r="K32" s="5" t="s">
        <v>13</v>
      </c>
      <c r="L32" s="7">
        <v>1.13</v>
      </c>
      <c r="M32" s="7">
        <v>1.31</v>
      </c>
      <c r="N32" s="7">
        <v>1.4</v>
      </c>
      <c r="O32" s="5">
        <f t="shared" si="9"/>
        <v>1.28</v>
      </c>
      <c r="P32" s="8">
        <v>0.1375</v>
      </c>
      <c r="Q32" s="5" t="s">
        <v>9</v>
      </c>
    </row>
    <row r="34" spans="1:17" s="1" customFormat="1" ht="15">
      <c r="A34" s="4" t="s">
        <v>25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6">
        <v>0.05</v>
      </c>
      <c r="I34" s="1"/>
      <c r="J34" s="4" t="s">
        <v>26</v>
      </c>
      <c r="K34" s="5" t="s">
        <v>1</v>
      </c>
      <c r="L34" s="5" t="s">
        <v>2</v>
      </c>
      <c r="M34" s="5" t="s">
        <v>3</v>
      </c>
      <c r="N34" s="5" t="s">
        <v>4</v>
      </c>
      <c r="O34" s="5" t="s">
        <v>5</v>
      </c>
      <c r="P34" s="5" t="s">
        <v>6</v>
      </c>
      <c r="Q34" s="6">
        <v>0.05</v>
      </c>
    </row>
    <row r="35" spans="1:17" s="1" customFormat="1" ht="15">
      <c r="A35" s="4"/>
      <c r="B35" s="5" t="s">
        <v>8</v>
      </c>
      <c r="C35" s="9">
        <v>0.26</v>
      </c>
      <c r="D35" s="7">
        <v>0.24</v>
      </c>
      <c r="E35" s="7">
        <v>0.31</v>
      </c>
      <c r="F35" s="5">
        <f aca="true" t="shared" si="10" ref="F35:F38">AVERAGE(C35:E35)</f>
        <v>0.27</v>
      </c>
      <c r="G35" s="8">
        <v>0.0361</v>
      </c>
      <c r="H35" s="1" t="s">
        <v>17</v>
      </c>
      <c r="J35" s="4"/>
      <c r="K35" s="5" t="s">
        <v>8</v>
      </c>
      <c r="L35" s="9">
        <v>0.77</v>
      </c>
      <c r="M35" s="7">
        <v>0.6</v>
      </c>
      <c r="N35" s="7">
        <v>0.79</v>
      </c>
      <c r="O35" s="5">
        <f aca="true" t="shared" si="11" ref="O35:O38">AVERAGE(L35:N35)</f>
        <v>0.7200000000000001</v>
      </c>
      <c r="P35" s="8">
        <v>0.1044</v>
      </c>
      <c r="Q35" s="1" t="s">
        <v>14</v>
      </c>
    </row>
    <row r="36" spans="1:17" s="1" customFormat="1" ht="15">
      <c r="A36" s="4"/>
      <c r="B36" s="5" t="s">
        <v>11</v>
      </c>
      <c r="C36" s="7">
        <v>0.95</v>
      </c>
      <c r="D36" s="7">
        <v>1.01</v>
      </c>
      <c r="E36" s="7">
        <v>0.98</v>
      </c>
      <c r="F36" s="5">
        <f t="shared" si="10"/>
        <v>0.98</v>
      </c>
      <c r="G36" s="8">
        <v>0.03</v>
      </c>
      <c r="H36" s="5" t="s">
        <v>10</v>
      </c>
      <c r="J36" s="4"/>
      <c r="K36" s="5" t="s">
        <v>11</v>
      </c>
      <c r="L36" s="7">
        <v>0.65</v>
      </c>
      <c r="M36" s="7">
        <v>0.61</v>
      </c>
      <c r="N36" s="7">
        <v>0.6</v>
      </c>
      <c r="O36" s="5">
        <f t="shared" si="11"/>
        <v>0.62</v>
      </c>
      <c r="P36" s="8">
        <v>0.0265</v>
      </c>
      <c r="Q36" s="5" t="s">
        <v>14</v>
      </c>
    </row>
    <row r="37" spans="1:17" s="1" customFormat="1" ht="15">
      <c r="A37" s="4"/>
      <c r="B37" s="5" t="s">
        <v>12</v>
      </c>
      <c r="C37" s="7">
        <v>1.19</v>
      </c>
      <c r="D37" s="7">
        <v>1.08</v>
      </c>
      <c r="E37" s="7">
        <v>1.42</v>
      </c>
      <c r="F37" s="5">
        <f t="shared" si="10"/>
        <v>1.23</v>
      </c>
      <c r="G37" s="8">
        <v>0.1735</v>
      </c>
      <c r="H37" s="5" t="s">
        <v>9</v>
      </c>
      <c r="J37" s="4"/>
      <c r="K37" s="5" t="s">
        <v>12</v>
      </c>
      <c r="L37" s="7">
        <v>0.61</v>
      </c>
      <c r="M37" s="7">
        <v>0.45</v>
      </c>
      <c r="N37" s="7">
        <v>0.56</v>
      </c>
      <c r="O37" s="5">
        <f t="shared" si="11"/>
        <v>0.54</v>
      </c>
      <c r="P37" s="8">
        <v>0.0819</v>
      </c>
      <c r="Q37" s="5" t="s">
        <v>14</v>
      </c>
    </row>
    <row r="38" spans="1:17" s="1" customFormat="1" ht="15">
      <c r="A38" s="4"/>
      <c r="B38" s="5" t="s">
        <v>13</v>
      </c>
      <c r="C38" s="7">
        <v>0.84</v>
      </c>
      <c r="D38" s="7">
        <v>1.03</v>
      </c>
      <c r="E38" s="7">
        <v>0.89</v>
      </c>
      <c r="F38" s="5">
        <f t="shared" si="10"/>
        <v>0.92</v>
      </c>
      <c r="G38" s="8">
        <v>0.0985</v>
      </c>
      <c r="H38" s="5" t="s">
        <v>14</v>
      </c>
      <c r="J38" s="4"/>
      <c r="K38" s="5" t="s">
        <v>13</v>
      </c>
      <c r="L38" s="7">
        <v>1.17</v>
      </c>
      <c r="M38" s="7">
        <v>1.11</v>
      </c>
      <c r="N38" s="7">
        <v>1.23</v>
      </c>
      <c r="O38" s="5">
        <f t="shared" si="11"/>
        <v>1.1700000000000002</v>
      </c>
      <c r="P38" s="8">
        <v>0.06</v>
      </c>
      <c r="Q38" s="5" t="s">
        <v>9</v>
      </c>
    </row>
    <row r="40" spans="1:8" s="1" customFormat="1" ht="15">
      <c r="A40" s="4" t="s">
        <v>27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6">
        <v>0.05</v>
      </c>
    </row>
    <row r="41" spans="1:8" s="1" customFormat="1" ht="15">
      <c r="A41" s="4"/>
      <c r="B41" s="5" t="s">
        <v>8</v>
      </c>
      <c r="C41" s="9">
        <v>1.23</v>
      </c>
      <c r="D41" s="7">
        <v>0.86</v>
      </c>
      <c r="E41" s="7">
        <v>1.33</v>
      </c>
      <c r="F41" s="5">
        <f aca="true" t="shared" si="12" ref="F41:F44">AVERAGE(C41:E41)</f>
        <v>1.14</v>
      </c>
      <c r="G41" s="1">
        <v>0.2476</v>
      </c>
      <c r="H41" s="1" t="s">
        <v>10</v>
      </c>
    </row>
    <row r="42" spans="1:8" s="1" customFormat="1" ht="15">
      <c r="A42" s="4"/>
      <c r="B42" s="5" t="s">
        <v>11</v>
      </c>
      <c r="C42" s="7">
        <v>0.74</v>
      </c>
      <c r="D42" s="7">
        <v>0.86</v>
      </c>
      <c r="E42" s="7">
        <v>0.83</v>
      </c>
      <c r="F42" s="5">
        <f t="shared" si="12"/>
        <v>0.81</v>
      </c>
      <c r="G42" s="1">
        <v>0.0624</v>
      </c>
      <c r="H42" s="5" t="s">
        <v>14</v>
      </c>
    </row>
    <row r="43" spans="1:8" s="1" customFormat="1" ht="15">
      <c r="A43" s="4"/>
      <c r="B43" s="5" t="s">
        <v>12</v>
      </c>
      <c r="C43" s="7">
        <v>1.09</v>
      </c>
      <c r="D43" s="7">
        <v>1</v>
      </c>
      <c r="E43" s="7">
        <v>0.94</v>
      </c>
      <c r="F43" s="5">
        <f t="shared" si="12"/>
        <v>1.01</v>
      </c>
      <c r="G43" s="1">
        <v>0.0755</v>
      </c>
      <c r="H43" s="5" t="s">
        <v>10</v>
      </c>
    </row>
    <row r="44" spans="1:8" s="1" customFormat="1" ht="15">
      <c r="A44" s="4"/>
      <c r="B44" s="5" t="s">
        <v>13</v>
      </c>
      <c r="C44" s="7">
        <v>1.14</v>
      </c>
      <c r="D44" s="7">
        <v>1.23</v>
      </c>
      <c r="E44" s="7">
        <v>1.32</v>
      </c>
      <c r="F44" s="5">
        <f t="shared" si="12"/>
        <v>1.2300000000000002</v>
      </c>
      <c r="G44" s="1">
        <v>0.09</v>
      </c>
      <c r="H44" s="5" t="s">
        <v>9</v>
      </c>
    </row>
    <row r="47" spans="1:17" ht="15">
      <c r="A47" s="10" t="s">
        <v>28</v>
      </c>
      <c r="B47" s="11" t="s">
        <v>1</v>
      </c>
      <c r="C47" s="12" t="s">
        <v>29</v>
      </c>
      <c r="D47" s="12" t="s">
        <v>30</v>
      </c>
      <c r="E47" s="12" t="s">
        <v>31</v>
      </c>
      <c r="F47" s="13" t="s">
        <v>5</v>
      </c>
      <c r="G47" s="13" t="s">
        <v>32</v>
      </c>
      <c r="H47" s="14">
        <v>0.05</v>
      </c>
      <c r="I47" s="16"/>
      <c r="J47" s="10" t="s">
        <v>33</v>
      </c>
      <c r="K47" s="11" t="s">
        <v>1</v>
      </c>
      <c r="L47" s="13" t="s">
        <v>29</v>
      </c>
      <c r="M47" s="13" t="s">
        <v>30</v>
      </c>
      <c r="N47" s="13" t="s">
        <v>31</v>
      </c>
      <c r="O47" s="13" t="s">
        <v>5</v>
      </c>
      <c r="P47" s="13" t="s">
        <v>32</v>
      </c>
      <c r="Q47" s="34">
        <v>0.05</v>
      </c>
    </row>
    <row r="48" spans="1:17" ht="15">
      <c r="A48" s="10"/>
      <c r="B48" s="11" t="s">
        <v>8</v>
      </c>
      <c r="C48" s="12">
        <v>18.58928571428572</v>
      </c>
      <c r="D48" s="12">
        <v>18.840476190476192</v>
      </c>
      <c r="E48" s="12">
        <v>19.55952380952381</v>
      </c>
      <c r="F48" s="15">
        <v>18.99642857</v>
      </c>
      <c r="G48" s="12">
        <v>0.503568616271539</v>
      </c>
      <c r="H48" s="12" t="s">
        <v>34</v>
      </c>
      <c r="I48" s="16"/>
      <c r="J48" s="10"/>
      <c r="K48" s="29" t="s">
        <v>8</v>
      </c>
      <c r="L48" s="13">
        <v>2.153177233453</v>
      </c>
      <c r="M48" s="13">
        <v>1.85090726578392</v>
      </c>
      <c r="N48" s="13">
        <v>2.04127979029192</v>
      </c>
      <c r="O48" s="29">
        <v>2.0151</v>
      </c>
      <c r="P48" s="29">
        <v>0.0882</v>
      </c>
      <c r="Q48" s="35" t="s">
        <v>14</v>
      </c>
    </row>
    <row r="49" spans="1:17" ht="15">
      <c r="A49" s="10"/>
      <c r="B49" s="11" t="s">
        <v>11</v>
      </c>
      <c r="C49" s="12">
        <v>20.18690476190476</v>
      </c>
      <c r="D49" s="12">
        <v>20.627380952380953</v>
      </c>
      <c r="E49" s="12">
        <v>21.53333333333333</v>
      </c>
      <c r="F49" s="15">
        <v>20.78253968</v>
      </c>
      <c r="G49" s="12">
        <v>0.686493370069694</v>
      </c>
      <c r="H49" s="12" t="s">
        <v>17</v>
      </c>
      <c r="I49" s="16"/>
      <c r="J49" s="10"/>
      <c r="K49" s="29" t="s">
        <v>11</v>
      </c>
      <c r="L49" s="13">
        <v>4.7629994420215</v>
      </c>
      <c r="M49" s="13">
        <v>4.96069842713101</v>
      </c>
      <c r="N49" s="13">
        <v>2.98567315891227</v>
      </c>
      <c r="O49" s="29">
        <v>4.2365</v>
      </c>
      <c r="P49" s="29">
        <v>0.628</v>
      </c>
      <c r="Q49" s="30" t="s">
        <v>9</v>
      </c>
    </row>
    <row r="50" spans="1:17" ht="15">
      <c r="A50" s="10"/>
      <c r="B50" s="11" t="s">
        <v>12</v>
      </c>
      <c r="C50" s="12">
        <v>21.745238095238093</v>
      </c>
      <c r="D50" s="12">
        <v>21.53690476190476</v>
      </c>
      <c r="E50" s="12">
        <v>22.34166666666667</v>
      </c>
      <c r="F50" s="15">
        <v>21.8746031766667</v>
      </c>
      <c r="G50" s="12">
        <v>0.417686395807101</v>
      </c>
      <c r="H50" s="12" t="s">
        <v>14</v>
      </c>
      <c r="I50" s="16"/>
      <c r="J50" s="10"/>
      <c r="K50" s="29" t="s">
        <v>12</v>
      </c>
      <c r="L50" s="13">
        <v>4.30579185447391</v>
      </c>
      <c r="M50" s="13">
        <v>3.33244230597879</v>
      </c>
      <c r="N50" s="13">
        <v>3.04475451108698</v>
      </c>
      <c r="O50" s="29">
        <v>3.561</v>
      </c>
      <c r="P50" s="29">
        <v>0.3815</v>
      </c>
      <c r="Q50" s="30" t="s">
        <v>9</v>
      </c>
    </row>
    <row r="51" spans="1:17" ht="15">
      <c r="A51" s="10"/>
      <c r="B51" s="11" t="s">
        <v>13</v>
      </c>
      <c r="C51" s="12">
        <v>23.166666666666664</v>
      </c>
      <c r="D51" s="12">
        <v>23.273809523809522</v>
      </c>
      <c r="E51" s="12">
        <v>24.122619047619047</v>
      </c>
      <c r="F51" s="12">
        <v>23.5210317466667</v>
      </c>
      <c r="G51" s="12">
        <v>0.523736918906479</v>
      </c>
      <c r="H51" s="12" t="s">
        <v>9</v>
      </c>
      <c r="I51" s="16"/>
      <c r="J51" s="10"/>
      <c r="K51" s="29" t="s">
        <v>13</v>
      </c>
      <c r="L51" s="13">
        <v>4.31480524321437</v>
      </c>
      <c r="M51" s="13">
        <v>4.53024077271991</v>
      </c>
      <c r="N51" s="13">
        <v>4.38038534475893</v>
      </c>
      <c r="O51" s="29">
        <v>4.4085</v>
      </c>
      <c r="P51" s="29">
        <v>0.0638</v>
      </c>
      <c r="Q51" s="30" t="s">
        <v>9</v>
      </c>
    </row>
    <row r="52" spans="1:17" ht="15">
      <c r="A52" s="16"/>
      <c r="B52" s="17"/>
      <c r="C52" s="17"/>
      <c r="D52" s="17"/>
      <c r="E52" s="17"/>
      <c r="F52" s="17"/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">
      <c r="A53" s="10" t="s">
        <v>35</v>
      </c>
      <c r="B53" s="18" t="s">
        <v>1</v>
      </c>
      <c r="C53" s="12" t="s">
        <v>29</v>
      </c>
      <c r="D53" s="12" t="s">
        <v>30</v>
      </c>
      <c r="E53" s="12" t="s">
        <v>31</v>
      </c>
      <c r="F53" s="13" t="s">
        <v>5</v>
      </c>
      <c r="G53" s="13" t="s">
        <v>32</v>
      </c>
      <c r="H53" s="14">
        <v>0.05</v>
      </c>
      <c r="I53" s="16"/>
      <c r="J53" s="10" t="s">
        <v>36</v>
      </c>
      <c r="K53" s="11" t="s">
        <v>1</v>
      </c>
      <c r="L53" s="13" t="s">
        <v>29</v>
      </c>
      <c r="M53" s="13" t="s">
        <v>30</v>
      </c>
      <c r="N53" s="13" t="s">
        <v>31</v>
      </c>
      <c r="O53" s="13" t="s">
        <v>5</v>
      </c>
      <c r="P53" s="13" t="s">
        <v>32</v>
      </c>
      <c r="Q53" s="34">
        <v>0.05</v>
      </c>
    </row>
    <row r="54" spans="1:17" ht="15.75">
      <c r="A54" s="10"/>
      <c r="B54" s="19" t="s">
        <v>8</v>
      </c>
      <c r="C54"/>
      <c r="D54"/>
      <c r="E54"/>
      <c r="F54" s="20">
        <v>1.75</v>
      </c>
      <c r="G54" s="20">
        <v>0.391535439009038</v>
      </c>
      <c r="H54" s="21" t="s">
        <v>9</v>
      </c>
      <c r="I54" s="16"/>
      <c r="J54" s="10"/>
      <c r="K54" s="29" t="s">
        <v>8</v>
      </c>
      <c r="L54" s="12">
        <v>1.22863284354</v>
      </c>
      <c r="M54" s="12">
        <v>1.04899999999989</v>
      </c>
      <c r="N54" s="12">
        <v>0.9590701934563501</v>
      </c>
      <c r="O54" s="12">
        <v>1.0789</v>
      </c>
      <c r="P54" s="12">
        <v>0.1372</v>
      </c>
      <c r="Q54" s="12" t="s">
        <v>17</v>
      </c>
    </row>
    <row r="55" spans="1:17" ht="15.75">
      <c r="A55" s="10"/>
      <c r="B55" s="19" t="s">
        <v>11</v>
      </c>
      <c r="C55"/>
      <c r="D55"/>
      <c r="E55"/>
      <c r="F55" s="20">
        <v>1.57666666666667</v>
      </c>
      <c r="G55" s="20">
        <v>0.255408170059871</v>
      </c>
      <c r="H55" s="21" t="s">
        <v>9</v>
      </c>
      <c r="I55" s="16"/>
      <c r="J55" s="10"/>
      <c r="K55" s="29" t="s">
        <v>11</v>
      </c>
      <c r="L55" s="12">
        <v>1.6585994894066067</v>
      </c>
      <c r="M55" s="12">
        <v>1.5666000000001101</v>
      </c>
      <c r="N55" s="12">
        <v>1.36529992152024</v>
      </c>
      <c r="O55" s="12">
        <v>1.5302</v>
      </c>
      <c r="P55" s="12">
        <v>0.15</v>
      </c>
      <c r="Q55" s="12" t="s">
        <v>14</v>
      </c>
    </row>
    <row r="56" spans="1:17" ht="15.75">
      <c r="A56" s="10"/>
      <c r="B56" s="19" t="s">
        <v>12</v>
      </c>
      <c r="C56"/>
      <c r="D56"/>
      <c r="E56"/>
      <c r="F56" s="20">
        <v>1.5</v>
      </c>
      <c r="G56" s="20">
        <v>0.521152568831816</v>
      </c>
      <c r="H56" s="21" t="s">
        <v>9</v>
      </c>
      <c r="I56" s="16"/>
      <c r="J56" s="10"/>
      <c r="K56" s="29" t="s">
        <v>12</v>
      </c>
      <c r="L56" s="12">
        <v>1.7777777777776667</v>
      </c>
      <c r="M56" s="12">
        <v>1.8771450930400333</v>
      </c>
      <c r="N56" s="12">
        <v>1.7018060773352168</v>
      </c>
      <c r="O56" s="12">
        <v>1.7856</v>
      </c>
      <c r="P56" s="12">
        <v>0.0879</v>
      </c>
      <c r="Q56" s="12" t="s">
        <v>14</v>
      </c>
    </row>
    <row r="57" spans="1:17" ht="15.75">
      <c r="A57" s="10"/>
      <c r="B57" s="19" t="s">
        <v>13</v>
      </c>
      <c r="C57"/>
      <c r="D57"/>
      <c r="E57"/>
      <c r="F57" s="20">
        <v>1.26666666666667</v>
      </c>
      <c r="G57" s="20">
        <v>0.310214979221399</v>
      </c>
      <c r="H57" s="21" t="s">
        <v>9</v>
      </c>
      <c r="I57" s="16"/>
      <c r="J57" s="10"/>
      <c r="K57" s="29" t="s">
        <v>13</v>
      </c>
      <c r="L57" s="12">
        <v>2.1681093175887</v>
      </c>
      <c r="M57" s="12">
        <v>2.0893011111111</v>
      </c>
      <c r="N57" s="12">
        <v>2.373061866097917</v>
      </c>
      <c r="O57" s="12">
        <v>2.2102</v>
      </c>
      <c r="P57" s="12">
        <v>0.1465</v>
      </c>
      <c r="Q57" s="12" t="s">
        <v>9</v>
      </c>
    </row>
    <row r="58" spans="1:17" ht="15.75">
      <c r="A58" s="22"/>
      <c r="B58" s="23"/>
      <c r="C58" s="23"/>
      <c r="D58" s="23"/>
      <c r="E58" s="23"/>
      <c r="F58" s="24"/>
      <c r="G58" s="24"/>
      <c r="H58" s="24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2"/>
      <c r="B59" s="18" t="s">
        <v>1</v>
      </c>
      <c r="C59" s="12" t="s">
        <v>29</v>
      </c>
      <c r="D59" s="12" t="s">
        <v>30</v>
      </c>
      <c r="E59" s="12" t="s">
        <v>31</v>
      </c>
      <c r="F59" s="13" t="s">
        <v>5</v>
      </c>
      <c r="G59" s="13" t="s">
        <v>32</v>
      </c>
      <c r="H59" s="14">
        <v>0.05</v>
      </c>
      <c r="I59" s="16"/>
      <c r="J59" s="10" t="s">
        <v>37</v>
      </c>
      <c r="K59" s="11" t="s">
        <v>1</v>
      </c>
      <c r="L59" s="13" t="s">
        <v>29</v>
      </c>
      <c r="M59" s="13" t="s">
        <v>30</v>
      </c>
      <c r="N59" s="13" t="s">
        <v>31</v>
      </c>
      <c r="O59" s="13" t="s">
        <v>5</v>
      </c>
      <c r="P59" s="13" t="s">
        <v>32</v>
      </c>
      <c r="Q59" s="34">
        <v>0.05</v>
      </c>
    </row>
    <row r="60" spans="1:17" ht="15.75">
      <c r="A60" s="10" t="s">
        <v>38</v>
      </c>
      <c r="B60" s="19" t="s">
        <v>8</v>
      </c>
      <c r="C60" s="25">
        <v>1.69</v>
      </c>
      <c r="D60" s="25">
        <v>1.38</v>
      </c>
      <c r="E60" s="25">
        <v>1.73</v>
      </c>
      <c r="F60" s="20">
        <v>1.6</v>
      </c>
      <c r="G60" s="20">
        <v>0.1916</v>
      </c>
      <c r="H60" s="21" t="s">
        <v>17</v>
      </c>
      <c r="I60" s="16"/>
      <c r="J60" s="10"/>
      <c r="K60" s="30" t="s">
        <v>8</v>
      </c>
      <c r="L60" s="12">
        <v>15.67873</v>
      </c>
      <c r="M60" s="12">
        <v>11.49469</v>
      </c>
      <c r="N60" s="12">
        <v>10.78563</v>
      </c>
      <c r="O60" s="31">
        <v>12.653</v>
      </c>
      <c r="P60" s="31">
        <v>2.6442</v>
      </c>
      <c r="Q60" s="31" t="s">
        <v>14</v>
      </c>
    </row>
    <row r="61" spans="1:17" ht="15.75">
      <c r="A61" s="10"/>
      <c r="B61" s="19" t="s">
        <v>11</v>
      </c>
      <c r="C61" s="25">
        <v>3.18</v>
      </c>
      <c r="D61" s="25">
        <v>3.02</v>
      </c>
      <c r="E61" s="25">
        <v>4.25</v>
      </c>
      <c r="F61" s="20">
        <v>3.4833</v>
      </c>
      <c r="G61" s="20">
        <v>0.6688</v>
      </c>
      <c r="H61" s="21" t="s">
        <v>14</v>
      </c>
      <c r="I61" s="16"/>
      <c r="J61" s="10"/>
      <c r="K61" s="30" t="s">
        <v>11</v>
      </c>
      <c r="L61" s="12">
        <v>6.28515</v>
      </c>
      <c r="M61" s="12">
        <v>9.54917</v>
      </c>
      <c r="N61" s="12">
        <v>4.49492</v>
      </c>
      <c r="O61" s="31">
        <v>6.7764</v>
      </c>
      <c r="P61" s="31">
        <v>2.5627</v>
      </c>
      <c r="Q61" s="31" t="s">
        <v>14</v>
      </c>
    </row>
    <row r="62" spans="1:17" ht="15.75">
      <c r="A62" s="10"/>
      <c r="B62" s="19" t="s">
        <v>12</v>
      </c>
      <c r="C62" s="25">
        <v>4.97</v>
      </c>
      <c r="D62" s="25">
        <v>5.15</v>
      </c>
      <c r="E62" s="25">
        <v>4.39</v>
      </c>
      <c r="F62" s="20">
        <v>4.8367</v>
      </c>
      <c r="G62" s="20">
        <v>0.3972</v>
      </c>
      <c r="H62" s="21" t="s">
        <v>10</v>
      </c>
      <c r="I62" s="16"/>
      <c r="J62" s="10"/>
      <c r="K62" s="30" t="s">
        <v>12</v>
      </c>
      <c r="L62" s="12">
        <v>32.2335127</v>
      </c>
      <c r="M62" s="12">
        <v>33.3974615</v>
      </c>
      <c r="N62" s="12">
        <v>23.6857637</v>
      </c>
      <c r="O62" s="31">
        <v>29.7722</v>
      </c>
      <c r="P62" s="31">
        <v>5.3031</v>
      </c>
      <c r="Q62" s="31" t="s">
        <v>9</v>
      </c>
    </row>
    <row r="63" spans="1:17" ht="15.75">
      <c r="A63" s="10"/>
      <c r="B63" s="19" t="s">
        <v>13</v>
      </c>
      <c r="C63" s="25">
        <v>6.52</v>
      </c>
      <c r="D63" s="25">
        <v>4.51</v>
      </c>
      <c r="E63" s="25">
        <v>6.29</v>
      </c>
      <c r="F63" s="20">
        <v>5.7733</v>
      </c>
      <c r="G63" s="20">
        <v>1.1001</v>
      </c>
      <c r="H63" s="21" t="s">
        <v>9</v>
      </c>
      <c r="I63" s="16"/>
      <c r="J63" s="10"/>
      <c r="K63" s="30" t="s">
        <v>13</v>
      </c>
      <c r="L63" s="12">
        <v>19.5434</v>
      </c>
      <c r="M63" s="12">
        <v>13.61015</v>
      </c>
      <c r="N63" s="12">
        <v>7.3839</v>
      </c>
      <c r="O63" s="31">
        <v>13.5125</v>
      </c>
      <c r="P63" s="31">
        <v>6.0803</v>
      </c>
      <c r="Q63" s="31" t="s">
        <v>14</v>
      </c>
    </row>
    <row r="64" spans="1:17" ht="15.75">
      <c r="A64" s="16"/>
      <c r="B64" s="16"/>
      <c r="C64" s="16"/>
      <c r="D64" s="16"/>
      <c r="E64" s="16"/>
      <c r="F64" s="16"/>
      <c r="G64" s="16"/>
      <c r="H64" s="16"/>
      <c r="I64" s="16"/>
      <c r="J64" s="32"/>
      <c r="K64" s="33"/>
      <c r="L64" s="33"/>
      <c r="M64" s="33"/>
      <c r="N64" s="16"/>
      <c r="O64" s="16"/>
      <c r="P64" s="16"/>
      <c r="Q64" s="16"/>
    </row>
    <row r="65" spans="1:17" ht="15">
      <c r="A65" s="10" t="s">
        <v>39</v>
      </c>
      <c r="B65" s="18" t="s">
        <v>1</v>
      </c>
      <c r="C65" s="12" t="s">
        <v>29</v>
      </c>
      <c r="D65" s="12" t="s">
        <v>30</v>
      </c>
      <c r="E65" s="12" t="s">
        <v>31</v>
      </c>
      <c r="F65" s="13" t="s">
        <v>5</v>
      </c>
      <c r="G65" s="13" t="s">
        <v>32</v>
      </c>
      <c r="H65" s="14">
        <v>0.05</v>
      </c>
      <c r="I65" s="16"/>
      <c r="J65" s="10" t="s">
        <v>40</v>
      </c>
      <c r="K65" s="11" t="s">
        <v>1</v>
      </c>
      <c r="L65" s="13" t="s">
        <v>29</v>
      </c>
      <c r="M65" s="13" t="s">
        <v>30</v>
      </c>
      <c r="N65" s="13" t="s">
        <v>31</v>
      </c>
      <c r="O65" s="13" t="s">
        <v>5</v>
      </c>
      <c r="P65" s="13" t="s">
        <v>32</v>
      </c>
      <c r="Q65" s="34">
        <v>0.05</v>
      </c>
    </row>
    <row r="66" spans="1:17" ht="15.75">
      <c r="A66" s="10"/>
      <c r="B66" s="19" t="s">
        <v>8</v>
      </c>
      <c r="C66" s="25">
        <v>43.951</v>
      </c>
      <c r="D66" s="25">
        <v>49.9622</v>
      </c>
      <c r="E66" s="25">
        <v>58.8022</v>
      </c>
      <c r="F66" s="31">
        <v>50.9051</v>
      </c>
      <c r="G66" s="31">
        <v>7.4704</v>
      </c>
      <c r="H66" s="31" t="s">
        <v>9</v>
      </c>
      <c r="I66" s="16"/>
      <c r="J66" s="10"/>
      <c r="K66" s="30" t="s">
        <v>8</v>
      </c>
      <c r="L66" s="12">
        <v>25.9204565807327</v>
      </c>
      <c r="M66" s="12">
        <v>18.3717841029399</v>
      </c>
      <c r="N66" s="12">
        <v>12.7581880327088</v>
      </c>
      <c r="O66" s="31">
        <v>19.0168</v>
      </c>
      <c r="P66" s="31">
        <v>6.6048</v>
      </c>
      <c r="Q66" s="31" t="s">
        <v>17</v>
      </c>
    </row>
    <row r="67" spans="1:17" ht="15.75">
      <c r="A67" s="10"/>
      <c r="B67" s="19" t="s">
        <v>11</v>
      </c>
      <c r="C67" s="25">
        <v>82.6702</v>
      </c>
      <c r="D67" s="25">
        <v>77.1894</v>
      </c>
      <c r="E67" s="25">
        <v>34.5806</v>
      </c>
      <c r="F67" s="31">
        <v>64.8134</v>
      </c>
      <c r="G67" s="31">
        <v>13.3254</v>
      </c>
      <c r="H67" s="31" t="s">
        <v>9</v>
      </c>
      <c r="I67" s="16"/>
      <c r="J67" s="10"/>
      <c r="K67" s="30" t="s">
        <v>11</v>
      </c>
      <c r="L67" s="12">
        <v>46.0285199999999</v>
      </c>
      <c r="M67" s="12">
        <v>36.3914413295022</v>
      </c>
      <c r="N67" s="12">
        <v>24.59</v>
      </c>
      <c r="O67" s="31">
        <v>35.67</v>
      </c>
      <c r="P67" s="31">
        <v>10.7375</v>
      </c>
      <c r="Q67" s="31" t="s">
        <v>22</v>
      </c>
    </row>
    <row r="68" spans="1:17" ht="15.75">
      <c r="A68" s="10"/>
      <c r="B68" s="19" t="s">
        <v>12</v>
      </c>
      <c r="C68" s="25">
        <v>119.4446</v>
      </c>
      <c r="D68" s="25">
        <v>57.211</v>
      </c>
      <c r="E68" s="25">
        <v>47.1334</v>
      </c>
      <c r="F68" s="31">
        <v>74.5963</v>
      </c>
      <c r="G68" s="31">
        <v>19.1652</v>
      </c>
      <c r="H68" s="31" t="s">
        <v>9</v>
      </c>
      <c r="I68" s="16"/>
      <c r="J68" s="10"/>
      <c r="K68" s="30" t="s">
        <v>12</v>
      </c>
      <c r="L68" s="12">
        <v>58.403760406091</v>
      </c>
      <c r="M68" s="12">
        <v>61.8027254018793</v>
      </c>
      <c r="N68" s="12">
        <v>45.4278719684151</v>
      </c>
      <c r="O68" s="31">
        <v>55.2115</v>
      </c>
      <c r="P68" s="31">
        <v>8.6416</v>
      </c>
      <c r="Q68" s="31" t="s">
        <v>14</v>
      </c>
    </row>
    <row r="69" spans="1:17" ht="15.75">
      <c r="A69" s="10"/>
      <c r="B69" s="19" t="s">
        <v>13</v>
      </c>
      <c r="C69" s="25">
        <v>98.0518</v>
      </c>
      <c r="D69" s="25">
        <v>134.8262</v>
      </c>
      <c r="E69" s="25">
        <v>71.7086</v>
      </c>
      <c r="F69" s="31">
        <v>101.5289</v>
      </c>
      <c r="G69" s="31">
        <v>11.7021</v>
      </c>
      <c r="H69" s="31" t="s">
        <v>9</v>
      </c>
      <c r="I69" s="16"/>
      <c r="J69" s="10"/>
      <c r="K69" s="30" t="s">
        <v>13</v>
      </c>
      <c r="L69" s="12">
        <v>93.805363248731</v>
      </c>
      <c r="M69" s="12">
        <v>98.351444435815</v>
      </c>
      <c r="N69" s="12">
        <v>73.5825324309081</v>
      </c>
      <c r="O69" s="31">
        <v>88.5798</v>
      </c>
      <c r="P69" s="31">
        <v>13.1854</v>
      </c>
      <c r="Q69" s="31" t="s">
        <v>9</v>
      </c>
    </row>
    <row r="70" spans="1:17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">
      <c r="A71" s="16"/>
      <c r="B71" s="16"/>
      <c r="C71" s="16"/>
      <c r="D71" s="16"/>
      <c r="E71" s="16"/>
      <c r="F71" s="16"/>
      <c r="G71" s="16"/>
      <c r="H71" s="16"/>
      <c r="I71" s="16"/>
      <c r="J71" s="10" t="s">
        <v>41</v>
      </c>
      <c r="K71" s="11" t="s">
        <v>1</v>
      </c>
      <c r="L71" s="13" t="s">
        <v>29</v>
      </c>
      <c r="M71" s="13" t="s">
        <v>30</v>
      </c>
      <c r="N71" s="13" t="s">
        <v>31</v>
      </c>
      <c r="O71" s="13" t="s">
        <v>5</v>
      </c>
      <c r="P71" s="13" t="s">
        <v>32</v>
      </c>
      <c r="Q71" s="34">
        <v>0.05</v>
      </c>
    </row>
    <row r="72" spans="1:17" ht="15">
      <c r="A72" s="16"/>
      <c r="B72" s="16"/>
      <c r="C72" s="16" t="s">
        <v>42</v>
      </c>
      <c r="D72" s="16"/>
      <c r="E72" s="16"/>
      <c r="F72" s="16"/>
      <c r="G72" s="16"/>
      <c r="H72" s="16"/>
      <c r="I72" s="16"/>
      <c r="J72" s="10"/>
      <c r="K72" s="30" t="s">
        <v>8</v>
      </c>
      <c r="L72" s="12">
        <v>2.84278538071066</v>
      </c>
      <c r="M72" s="12">
        <v>2.90915717892336</v>
      </c>
      <c r="N72" s="12">
        <v>2.68257586012408</v>
      </c>
      <c r="O72" s="31">
        <v>2.8115</v>
      </c>
      <c r="P72" s="31">
        <v>0.1165</v>
      </c>
      <c r="Q72" s="31" t="s">
        <v>9</v>
      </c>
    </row>
    <row r="73" spans="1:17" ht="15">
      <c r="A73" s="16"/>
      <c r="B73" s="16"/>
      <c r="C73" s="16"/>
      <c r="D73" s="16"/>
      <c r="E73" s="16"/>
      <c r="F73" s="16"/>
      <c r="G73" s="16"/>
      <c r="H73" s="16"/>
      <c r="I73" s="16"/>
      <c r="J73" s="10"/>
      <c r="K73" s="30" t="s">
        <v>11</v>
      </c>
      <c r="L73" s="12">
        <v>3.25168392884064</v>
      </c>
      <c r="M73" s="12">
        <v>2.942106080609</v>
      </c>
      <c r="N73" s="12">
        <v>2.76791652566272</v>
      </c>
      <c r="O73" s="31">
        <v>2.9872</v>
      </c>
      <c r="P73" s="31">
        <v>0.245</v>
      </c>
      <c r="Q73" s="31" t="s">
        <v>9</v>
      </c>
    </row>
    <row r="74" spans="1:17" ht="15">
      <c r="A74" s="16"/>
      <c r="B74" s="16"/>
      <c r="C74" s="16"/>
      <c r="D74" s="16"/>
      <c r="E74" s="16"/>
      <c r="F74" s="16"/>
      <c r="G74" s="16"/>
      <c r="H74" s="16"/>
      <c r="I74" s="16"/>
      <c r="J74" s="10"/>
      <c r="K74" s="30" t="s">
        <v>12</v>
      </c>
      <c r="L74" s="12">
        <v>3.49280609137055</v>
      </c>
      <c r="M74" s="12">
        <v>3.5289092956434</v>
      </c>
      <c r="N74" s="12">
        <v>3.12778680203046</v>
      </c>
      <c r="O74" s="31">
        <v>3.3832</v>
      </c>
      <c r="P74" s="31">
        <v>0.2219</v>
      </c>
      <c r="Q74" s="31" t="s">
        <v>9</v>
      </c>
    </row>
    <row r="75" spans="1:17" ht="15">
      <c r="A75" s="16"/>
      <c r="B75" s="16"/>
      <c r="C75" s="16"/>
      <c r="D75" s="16"/>
      <c r="E75" s="16"/>
      <c r="F75" s="16"/>
      <c r="G75" s="16"/>
      <c r="H75" s="16"/>
      <c r="I75" s="16"/>
      <c r="J75" s="10"/>
      <c r="K75" s="30" t="s">
        <v>13</v>
      </c>
      <c r="L75" s="12">
        <v>5.71933807106598</v>
      </c>
      <c r="M75" s="12">
        <v>4.01689213326086</v>
      </c>
      <c r="N75" s="12">
        <v>3.30117250032449</v>
      </c>
      <c r="O75" s="31">
        <v>4.3458</v>
      </c>
      <c r="P75" s="31">
        <v>1.2422</v>
      </c>
      <c r="Q75" s="31" t="s">
        <v>9</v>
      </c>
    </row>
  </sheetData>
  <sheetProtection/>
  <mergeCells count="22">
    <mergeCell ref="A4:A8"/>
    <mergeCell ref="A10:A14"/>
    <mergeCell ref="A16:A20"/>
    <mergeCell ref="A22:A26"/>
    <mergeCell ref="A28:A32"/>
    <mergeCell ref="A34:A38"/>
    <mergeCell ref="A40:A44"/>
    <mergeCell ref="A47:A51"/>
    <mergeCell ref="A53:A57"/>
    <mergeCell ref="A60:A63"/>
    <mergeCell ref="A65:A69"/>
    <mergeCell ref="J4:J8"/>
    <mergeCell ref="J10:J14"/>
    <mergeCell ref="J16:J20"/>
    <mergeCell ref="J22:J26"/>
    <mergeCell ref="J28:J32"/>
    <mergeCell ref="J34:J38"/>
    <mergeCell ref="J47:J51"/>
    <mergeCell ref="J53:J57"/>
    <mergeCell ref="J59:J63"/>
    <mergeCell ref="J65:J69"/>
    <mergeCell ref="J71:J7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67533</dc:creator>
  <cp:keywords/>
  <dc:description/>
  <cp:lastModifiedBy>Windows</cp:lastModifiedBy>
  <dcterms:created xsi:type="dcterms:W3CDTF">2019-12-26T11:36:25Z</dcterms:created>
  <dcterms:modified xsi:type="dcterms:W3CDTF">2019-12-26T11:37:32Z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