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basic soil properties" sheetId="1" r:id="rId1"/>
  </sheets>
  <definedNames/>
  <calcPr fullCalcOnLoad="1"/>
</workbook>
</file>

<file path=xl/sharedStrings.xml><?xml version="1.0" encoding="utf-8"?>
<sst xmlns="http://schemas.openxmlformats.org/spreadsheetml/2006/main" count="221" uniqueCount="77">
  <si>
    <t>Treatments</t>
  </si>
  <si>
    <t>average</t>
  </si>
  <si>
    <t>CK</t>
  </si>
  <si>
    <t>C1</t>
  </si>
  <si>
    <t>C2</t>
  </si>
  <si>
    <t>C3</t>
  </si>
  <si>
    <t>2019.10</t>
  </si>
  <si>
    <t>2019.11</t>
  </si>
  <si>
    <t>2019.12</t>
  </si>
  <si>
    <t>Soil temperature/℃</t>
  </si>
  <si>
    <t>Repeat 1</t>
  </si>
  <si>
    <t>Repeat 2</t>
  </si>
  <si>
    <t>Repeat 3</t>
  </si>
  <si>
    <t>Mean</t>
  </si>
  <si>
    <t>Standard deviation</t>
  </si>
  <si>
    <t>SOC/g kg-1</t>
  </si>
  <si>
    <t>Note:AP-Available  phosphorus, AK-Available potassium,NO3--N-Nitrate nitrogen,NH4+-N-Ammonium nitrogen,the same below.</t>
  </si>
  <si>
    <t>d</t>
  </si>
  <si>
    <t>b</t>
  </si>
  <si>
    <t>c</t>
  </si>
  <si>
    <t>a</t>
  </si>
  <si>
    <t>Bulk density g/cm3</t>
  </si>
  <si>
    <t>TN/g kg-1</t>
  </si>
  <si>
    <t>AP/mg kg-1</t>
  </si>
  <si>
    <t>Water content/%</t>
  </si>
  <si>
    <t>ab</t>
  </si>
  <si>
    <t>AK/mg kg-1</t>
  </si>
  <si>
    <r>
      <t>NO</t>
    </r>
    <r>
      <rPr>
        <vertAlign val="subscript"/>
        <sz val="12"/>
        <rFont val="Times New Roman"/>
        <family val="1"/>
      </rPr>
      <t>3</t>
    </r>
    <r>
      <rPr>
        <vertAlign val="superscript"/>
        <sz val="12"/>
        <rFont val="Times New Roman"/>
        <family val="1"/>
      </rPr>
      <t>-</t>
    </r>
    <r>
      <rPr>
        <sz val="12"/>
        <rFont val="Times New Roman"/>
        <family val="1"/>
      </rPr>
      <t>-N/mg kg-1</t>
    </r>
  </si>
  <si>
    <t>bc</t>
  </si>
  <si>
    <r>
      <t>NH</t>
    </r>
    <r>
      <rPr>
        <vertAlign val="subscript"/>
        <sz val="12"/>
        <rFont val="Times New Roman"/>
        <family val="1"/>
      </rPr>
      <t>4</t>
    </r>
    <r>
      <rPr>
        <vertAlign val="superscript"/>
        <sz val="12"/>
        <rFont val="Times New Roman"/>
        <family val="1"/>
      </rPr>
      <t>+</t>
    </r>
    <r>
      <rPr>
        <sz val="12"/>
        <rFont val="Times New Roman"/>
        <family val="1"/>
      </rPr>
      <t>-N/mg kg-1</t>
    </r>
  </si>
  <si>
    <t xml:space="preserve"> </t>
  </si>
  <si>
    <r>
      <t>SOC   
(g kg</t>
    </r>
    <r>
      <rPr>
        <vertAlign val="superscript"/>
        <sz val="10"/>
        <rFont val="Times New Roman"/>
        <family val="1"/>
      </rPr>
      <t>-1</t>
    </r>
    <r>
      <rPr>
        <sz val="10"/>
        <rFont val="Times New Roman"/>
        <family val="1"/>
      </rPr>
      <t>)</t>
    </r>
  </si>
  <si>
    <r>
      <t>TN 
(g kg</t>
    </r>
    <r>
      <rPr>
        <vertAlign val="superscript"/>
        <sz val="10"/>
        <rFont val="Times New Roman"/>
        <family val="1"/>
      </rPr>
      <t>-1</t>
    </r>
    <r>
      <rPr>
        <sz val="10"/>
        <rFont val="Times New Roman"/>
        <family val="1"/>
      </rPr>
      <t>)</t>
    </r>
  </si>
  <si>
    <r>
      <t>AP 
(mg kg</t>
    </r>
    <r>
      <rPr>
        <vertAlign val="superscript"/>
        <sz val="10"/>
        <rFont val="Times New Roman"/>
        <family val="1"/>
      </rPr>
      <t>-1</t>
    </r>
    <r>
      <rPr>
        <sz val="10"/>
        <rFont val="Times New Roman"/>
        <family val="1"/>
      </rPr>
      <t>)</t>
    </r>
  </si>
  <si>
    <r>
      <t>AK 
(mg kg</t>
    </r>
    <r>
      <rPr>
        <vertAlign val="superscript"/>
        <sz val="10"/>
        <rFont val="Times New Roman"/>
        <family val="1"/>
      </rPr>
      <t>-1</t>
    </r>
    <r>
      <rPr>
        <sz val="10"/>
        <rFont val="Times New Roman"/>
        <family val="1"/>
      </rPr>
      <t>)</t>
    </r>
  </si>
  <si>
    <r>
      <t>NO</t>
    </r>
    <r>
      <rPr>
        <vertAlign val="subscript"/>
        <sz val="10"/>
        <rFont val="Times New Roman"/>
        <family val="1"/>
      </rPr>
      <t>3</t>
    </r>
    <r>
      <rPr>
        <vertAlign val="superscript"/>
        <sz val="10"/>
        <rFont val="Times New Roman"/>
        <family val="1"/>
      </rPr>
      <t>-</t>
    </r>
    <r>
      <rPr>
        <sz val="10"/>
        <rFont val="Times New Roman"/>
        <family val="1"/>
      </rPr>
      <t>-N 
(mg kg</t>
    </r>
    <r>
      <rPr>
        <vertAlign val="superscript"/>
        <sz val="10"/>
        <rFont val="Times New Roman"/>
        <family val="1"/>
      </rPr>
      <t>-1</t>
    </r>
    <r>
      <rPr>
        <sz val="10"/>
        <rFont val="Times New Roman"/>
        <family val="1"/>
      </rPr>
      <t>)</t>
    </r>
  </si>
  <si>
    <r>
      <t>NH</t>
    </r>
    <r>
      <rPr>
        <vertAlign val="subscript"/>
        <sz val="10"/>
        <rFont val="Times New Roman"/>
        <family val="1"/>
      </rPr>
      <t>4</t>
    </r>
    <r>
      <rPr>
        <vertAlign val="superscript"/>
        <sz val="10"/>
        <rFont val="Times New Roman"/>
        <family val="1"/>
      </rPr>
      <t>+</t>
    </r>
    <r>
      <rPr>
        <sz val="10"/>
        <rFont val="Times New Roman"/>
        <family val="1"/>
      </rPr>
      <t>-N 
(mg kg</t>
    </r>
    <r>
      <rPr>
        <vertAlign val="superscript"/>
        <sz val="10"/>
        <rFont val="Times New Roman"/>
        <family val="1"/>
      </rPr>
      <t>-1</t>
    </r>
    <r>
      <rPr>
        <sz val="10"/>
        <rFont val="Times New Roman"/>
        <family val="1"/>
      </rPr>
      <t>)</t>
    </r>
  </si>
  <si>
    <r>
      <t>ST
(</t>
    </r>
    <r>
      <rPr>
        <sz val="10"/>
        <rFont val="宋体"/>
        <family val="0"/>
      </rPr>
      <t>℃</t>
    </r>
    <r>
      <rPr>
        <sz val="10"/>
        <rFont val="Times New Roman"/>
        <family val="1"/>
      </rPr>
      <t>)</t>
    </r>
  </si>
  <si>
    <r>
      <t>BD 
(g cm</t>
    </r>
    <r>
      <rPr>
        <vertAlign val="superscript"/>
        <sz val="10"/>
        <rFont val="Times New Roman"/>
        <family val="1"/>
      </rPr>
      <t>-3</t>
    </r>
    <r>
      <rPr>
        <sz val="10"/>
        <rFont val="Times New Roman"/>
        <family val="1"/>
      </rPr>
      <t>)</t>
    </r>
  </si>
  <si>
    <t>WC
(%)</t>
  </si>
  <si>
    <t>2.02±0.09 b</t>
  </si>
  <si>
    <t>1.08±0.14 c</t>
  </si>
  <si>
    <t>12.65±2.64 b</t>
  </si>
  <si>
    <t>50.91±7.47 a</t>
  </si>
  <si>
    <t>19.02±6.60 c</t>
  </si>
  <si>
    <t>2.81±0.12 a</t>
  </si>
  <si>
    <t>19.00±0.50 d</t>
  </si>
  <si>
    <t>1.75±0.39 a</t>
  </si>
  <si>
    <t>1.60±0.19 c</t>
  </si>
  <si>
    <t>4.24±0.63 a</t>
  </si>
  <si>
    <t>1.53±0.15 b</t>
  </si>
  <si>
    <t>6.78±2.56 b</t>
  </si>
  <si>
    <t>64.81±13.33 a</t>
  </si>
  <si>
    <t>35.67±10.74 bc</t>
  </si>
  <si>
    <t>2.99±0.25 a</t>
  </si>
  <si>
    <t>20.78±0.69 c</t>
  </si>
  <si>
    <t>1.58±0.26 a</t>
  </si>
  <si>
    <t>3.48±0.67 b</t>
  </si>
  <si>
    <t>3.56±0.38 a</t>
  </si>
  <si>
    <t>1.79±0.09 b</t>
  </si>
  <si>
    <t>29.77±5.30 a</t>
  </si>
  <si>
    <t>74.60±19.17 a</t>
  </si>
  <si>
    <t>55.21±8.64 ab</t>
  </si>
  <si>
    <t>3.38±0.22 a</t>
  </si>
  <si>
    <t>21.87±0.42 b</t>
  </si>
  <si>
    <t>1.50±0.52 a</t>
  </si>
  <si>
    <t>4.84±0.40 ab</t>
  </si>
  <si>
    <t>4.41±0.06 a</t>
  </si>
  <si>
    <t>2.21±0.15 a</t>
  </si>
  <si>
    <t>13.51±6.08 b</t>
  </si>
  <si>
    <t>101.53±11.70 a</t>
  </si>
  <si>
    <t xml:space="preserve">88.58±13.19 a </t>
  </si>
  <si>
    <t>4.35±1.24 a</t>
  </si>
  <si>
    <t>23.52±0.52 a</t>
  </si>
  <si>
    <t>1.27±0.31 a</t>
  </si>
  <si>
    <t>5.77±1.10 a</t>
  </si>
  <si>
    <t>CK: the volume ratio of soft rock to sand is 0:1; C1: the volume ratio of soft rock to sand is 1:5; C2: the volume ratio of soft rock to sand is 1:2; C3: the volume ratio of soft rock to sand is 1:1. SOC stands for soil organic carbon; TN stands for soil total nitrogen; AP stands for available phosphorus; AK stands for available potassium; NO3--N stands for nitrate nitrogen; NH4+-N stands for ammonium nitrogen; ST stands for soil temperature; BD stands for soil bulk density; WC stands for mass water content of soil.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</si>
</sst>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0.0_ "/>
    <numFmt numFmtId="178" formatCode="0.00_ "/>
    <numFmt numFmtId="179" formatCode="0.00_);[Red]\(0.00\)"/>
  </numFmts>
  <fonts count="53">
    <font>
      <sz val="12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vertAlign val="subscript"/>
      <sz val="10"/>
      <name val="Times New Roman"/>
      <family val="1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/>
    </xf>
    <xf numFmtId="177" fontId="1" fillId="0" borderId="9" xfId="0" applyNumberFormat="1" applyFont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/>
    </xf>
    <xf numFmtId="0" fontId="51" fillId="0" borderId="9" xfId="0" applyFont="1" applyFill="1" applyBorder="1" applyAlignment="1">
      <alignment horizontal="left" vertical="center"/>
    </xf>
    <xf numFmtId="9" fontId="1" fillId="0" borderId="9" xfId="0" applyNumberFormat="1" applyFont="1" applyFill="1" applyBorder="1" applyAlignment="1">
      <alignment horizontal="left" vertical="center"/>
    </xf>
    <xf numFmtId="178" fontId="1" fillId="0" borderId="9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178" fontId="2" fillId="0" borderId="9" xfId="0" applyNumberFormat="1" applyFont="1" applyBorder="1" applyAlignment="1">
      <alignment horizontal="left" vertical="center"/>
    </xf>
    <xf numFmtId="178" fontId="2" fillId="0" borderId="9" xfId="0" applyNumberFormat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177" fontId="51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79" fontId="52" fillId="0" borderId="0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9" fontId="51" fillId="0" borderId="9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51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8" fontId="6" fillId="0" borderId="9" xfId="0" applyNumberFormat="1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T74"/>
  <sheetViews>
    <sheetView tabSelected="1" zoomScaleSheetLayoutView="100" workbookViewId="0" topLeftCell="A1">
      <selection activeCell="E13" sqref="E13"/>
    </sheetView>
  </sheetViews>
  <sheetFormatPr defaultColWidth="9.00390625" defaultRowHeight="14.25"/>
  <cols>
    <col min="1" max="1" width="13.00390625" style="2" customWidth="1"/>
    <col min="2" max="2" width="10.375" style="2" customWidth="1"/>
    <col min="3" max="3" width="10.50390625" style="2" customWidth="1"/>
    <col min="4" max="4" width="9.625" style="2" customWidth="1"/>
    <col min="5" max="5" width="11.50390625" style="2" customWidth="1"/>
    <col min="6" max="6" width="9.875" style="2" customWidth="1"/>
    <col min="7" max="7" width="9.625" style="2" customWidth="1"/>
    <col min="8" max="8" width="9.375" style="2" customWidth="1"/>
    <col min="9" max="9" width="11.125" style="2" bestFit="1" customWidth="1"/>
    <col min="10" max="10" width="10.875" style="2" customWidth="1"/>
    <col min="11" max="11" width="9.00390625" style="2" customWidth="1"/>
    <col min="12" max="14" width="11.125" style="2" bestFit="1" customWidth="1"/>
    <col min="15" max="43" width="9.00390625" style="2" customWidth="1"/>
    <col min="44" max="46" width="11.125" style="2" bestFit="1" customWidth="1"/>
    <col min="47" max="240" width="9.00390625" style="2" customWidth="1"/>
    <col min="241" max="16384" width="9.00390625" style="4" customWidth="1"/>
  </cols>
  <sheetData>
    <row r="2" spans="1:43" ht="15">
      <c r="A2" s="5"/>
      <c r="B2" s="5">
        <v>2019.01</v>
      </c>
      <c r="C2" s="5"/>
      <c r="D2" s="5"/>
      <c r="E2" s="5"/>
      <c r="F2" s="5"/>
      <c r="G2" s="5"/>
      <c r="H2" s="5"/>
      <c r="I2" s="5">
        <v>2019.02</v>
      </c>
      <c r="J2" s="5"/>
      <c r="K2" s="5"/>
      <c r="L2" s="5"/>
      <c r="M2" s="5"/>
      <c r="N2" s="5"/>
      <c r="O2" s="5"/>
      <c r="P2" s="5">
        <v>2019.03</v>
      </c>
      <c r="Q2" s="5"/>
      <c r="R2" s="5"/>
      <c r="S2" s="5"/>
      <c r="T2" s="5"/>
      <c r="U2" s="5"/>
      <c r="V2" s="5"/>
      <c r="W2" s="5">
        <v>2019.04</v>
      </c>
      <c r="X2" s="5"/>
      <c r="Y2" s="5"/>
      <c r="Z2" s="5"/>
      <c r="AA2" s="5"/>
      <c r="AB2" s="5"/>
      <c r="AC2" s="5"/>
      <c r="AD2" s="5">
        <v>2019.05</v>
      </c>
      <c r="AE2" s="5"/>
      <c r="AF2" s="5"/>
      <c r="AG2" s="5"/>
      <c r="AH2" s="5"/>
      <c r="AI2" s="5"/>
      <c r="AJ2" s="5"/>
      <c r="AK2" s="5">
        <v>2019.06</v>
      </c>
      <c r="AL2" s="5"/>
      <c r="AM2" s="5"/>
      <c r="AN2" s="5"/>
      <c r="AO2" s="5"/>
      <c r="AP2" s="5"/>
      <c r="AQ2" s="5"/>
    </row>
    <row r="3" spans="1:44" ht="15">
      <c r="A3" s="6" t="s">
        <v>0</v>
      </c>
      <c r="B3" s="7">
        <v>0.3333333333333333</v>
      </c>
      <c r="C3" s="7">
        <v>0.4166666666666667</v>
      </c>
      <c r="D3" s="7">
        <v>0.5</v>
      </c>
      <c r="E3" s="7">
        <v>0.5833333333333334</v>
      </c>
      <c r="F3" s="7">
        <v>0.6666666666666666</v>
      </c>
      <c r="G3" s="7">
        <v>0.75</v>
      </c>
      <c r="H3" s="7">
        <v>0.8333333333333334</v>
      </c>
      <c r="I3" s="7">
        <v>0.3333333333333333</v>
      </c>
      <c r="J3" s="7">
        <v>0.4166666666666667</v>
      </c>
      <c r="K3" s="7">
        <v>0.5</v>
      </c>
      <c r="L3" s="7">
        <v>0.5833333333333334</v>
      </c>
      <c r="M3" s="7">
        <v>0.6666666666666666</v>
      </c>
      <c r="N3" s="7">
        <v>0.75</v>
      </c>
      <c r="O3" s="7">
        <v>0.8333333333333334</v>
      </c>
      <c r="P3" s="7">
        <v>0.3333333333333333</v>
      </c>
      <c r="Q3" s="7">
        <v>0.4166666666666667</v>
      </c>
      <c r="R3" s="7">
        <v>0.5</v>
      </c>
      <c r="S3" s="7">
        <v>0.5833333333333334</v>
      </c>
      <c r="T3" s="7">
        <v>0.6666666666666666</v>
      </c>
      <c r="U3" s="7">
        <v>0.75</v>
      </c>
      <c r="V3" s="7">
        <v>0.8333333333333334</v>
      </c>
      <c r="W3" s="7">
        <v>0.3333333333333333</v>
      </c>
      <c r="X3" s="7">
        <v>0.4166666666666667</v>
      </c>
      <c r="Y3" s="7">
        <v>0.5</v>
      </c>
      <c r="Z3" s="7">
        <v>0.5833333333333334</v>
      </c>
      <c r="AA3" s="7">
        <v>0.6666666666666666</v>
      </c>
      <c r="AB3" s="7">
        <v>0.75</v>
      </c>
      <c r="AC3" s="7">
        <v>0.8333333333333334</v>
      </c>
      <c r="AD3" s="7">
        <v>0.3333333333333333</v>
      </c>
      <c r="AE3" s="7">
        <v>0.4166666666666667</v>
      </c>
      <c r="AF3" s="7">
        <v>0.5</v>
      </c>
      <c r="AG3" s="7">
        <v>0.5833333333333334</v>
      </c>
      <c r="AH3" s="7">
        <v>0.6666666666666666</v>
      </c>
      <c r="AI3" s="7">
        <v>0.75</v>
      </c>
      <c r="AJ3" s="7">
        <v>0.8333333333333334</v>
      </c>
      <c r="AK3" s="7">
        <v>0.3333333333333333</v>
      </c>
      <c r="AL3" s="7">
        <v>0.4166666666666667</v>
      </c>
      <c r="AM3" s="7">
        <v>0.5</v>
      </c>
      <c r="AN3" s="7">
        <v>0.5833333333333334</v>
      </c>
      <c r="AO3" s="7">
        <v>0.6666666666666666</v>
      </c>
      <c r="AP3" s="7">
        <v>0.75</v>
      </c>
      <c r="AQ3" s="7">
        <v>0.8333333333333334</v>
      </c>
      <c r="AR3" s="2" t="s">
        <v>1</v>
      </c>
    </row>
    <row r="4" spans="1:44" ht="18" customHeight="1">
      <c r="A4" s="6" t="s">
        <v>2</v>
      </c>
      <c r="B4" s="8">
        <v>0.8</v>
      </c>
      <c r="C4" s="8">
        <v>2.5</v>
      </c>
      <c r="D4" s="8">
        <v>6.8</v>
      </c>
      <c r="E4" s="8">
        <v>9.1</v>
      </c>
      <c r="F4" s="8">
        <v>5.1</v>
      </c>
      <c r="G4" s="8">
        <v>1.2</v>
      </c>
      <c r="H4" s="8">
        <v>1.2</v>
      </c>
      <c r="I4" s="8">
        <v>4</v>
      </c>
      <c r="J4" s="8">
        <v>5</v>
      </c>
      <c r="K4" s="8">
        <v>9.6</v>
      </c>
      <c r="L4" s="8">
        <v>11.1</v>
      </c>
      <c r="M4" s="8">
        <v>10</v>
      </c>
      <c r="N4" s="8">
        <v>8.5</v>
      </c>
      <c r="O4" s="8">
        <v>5.8</v>
      </c>
      <c r="P4" s="26">
        <v>7</v>
      </c>
      <c r="Q4" s="26">
        <v>16</v>
      </c>
      <c r="R4" s="26">
        <v>21</v>
      </c>
      <c r="S4" s="26">
        <v>25</v>
      </c>
      <c r="T4" s="26">
        <v>24</v>
      </c>
      <c r="U4" s="26">
        <v>22</v>
      </c>
      <c r="V4" s="26">
        <v>13</v>
      </c>
      <c r="W4" s="26">
        <v>13.8</v>
      </c>
      <c r="X4" s="26">
        <v>17.8</v>
      </c>
      <c r="Y4" s="26">
        <v>19.1</v>
      </c>
      <c r="Z4" s="26">
        <v>20.8</v>
      </c>
      <c r="AA4" s="26">
        <v>20.5</v>
      </c>
      <c r="AB4" s="26">
        <v>20</v>
      </c>
      <c r="AC4" s="26">
        <v>16</v>
      </c>
      <c r="AD4" s="26">
        <v>20</v>
      </c>
      <c r="AE4" s="26">
        <v>27</v>
      </c>
      <c r="AF4" s="26">
        <v>25.5</v>
      </c>
      <c r="AG4" s="26">
        <v>31.5</v>
      </c>
      <c r="AH4" s="26">
        <v>29</v>
      </c>
      <c r="AI4" s="26">
        <v>26</v>
      </c>
      <c r="AJ4" s="26">
        <f>AI4-8</f>
        <v>18</v>
      </c>
      <c r="AK4" s="26">
        <v>23</v>
      </c>
      <c r="AL4" s="26">
        <v>29</v>
      </c>
      <c r="AM4" s="26">
        <v>33</v>
      </c>
      <c r="AN4" s="26">
        <v>31</v>
      </c>
      <c r="AO4" s="26">
        <v>30.5</v>
      </c>
      <c r="AP4" s="26">
        <v>29</v>
      </c>
      <c r="AQ4" s="26">
        <v>26</v>
      </c>
      <c r="AR4" s="2">
        <f>AVERAGE(B4:AQ4)</f>
        <v>17.02857142857143</v>
      </c>
    </row>
    <row r="5" spans="1:44" ht="21" customHeight="1">
      <c r="A5" s="6" t="s">
        <v>2</v>
      </c>
      <c r="B5" s="8">
        <v>1.8</v>
      </c>
      <c r="C5" s="8">
        <v>3.5</v>
      </c>
      <c r="D5" s="8">
        <v>7.8</v>
      </c>
      <c r="E5" s="8">
        <v>10.1</v>
      </c>
      <c r="F5" s="8">
        <v>6.1</v>
      </c>
      <c r="G5" s="8">
        <v>2.2</v>
      </c>
      <c r="H5" s="8">
        <v>2.2</v>
      </c>
      <c r="I5" s="8">
        <v>5</v>
      </c>
      <c r="J5" s="8">
        <v>6</v>
      </c>
      <c r="K5" s="8">
        <v>10.6</v>
      </c>
      <c r="L5" s="8">
        <v>12.1</v>
      </c>
      <c r="M5" s="8">
        <v>11</v>
      </c>
      <c r="N5" s="8">
        <v>9.5</v>
      </c>
      <c r="O5" s="8">
        <v>6.8</v>
      </c>
      <c r="P5" s="26">
        <v>8</v>
      </c>
      <c r="Q5" s="26">
        <v>17</v>
      </c>
      <c r="R5" s="26">
        <v>22</v>
      </c>
      <c r="S5" s="26">
        <v>26</v>
      </c>
      <c r="T5" s="26">
        <v>25</v>
      </c>
      <c r="U5" s="26">
        <v>23</v>
      </c>
      <c r="V5" s="26">
        <v>14</v>
      </c>
      <c r="W5" s="26">
        <v>14.8</v>
      </c>
      <c r="X5" s="26">
        <v>18.8</v>
      </c>
      <c r="Y5" s="26">
        <v>20.1</v>
      </c>
      <c r="Z5" s="26">
        <v>21.8</v>
      </c>
      <c r="AA5" s="26">
        <v>21.5</v>
      </c>
      <c r="AB5" s="26">
        <v>21</v>
      </c>
      <c r="AC5" s="26">
        <v>17</v>
      </c>
      <c r="AD5" s="26">
        <v>21</v>
      </c>
      <c r="AE5" s="26">
        <v>28</v>
      </c>
      <c r="AF5" s="26">
        <v>26.5</v>
      </c>
      <c r="AG5" s="26">
        <v>32.5</v>
      </c>
      <c r="AH5" s="26">
        <v>30</v>
      </c>
      <c r="AI5" s="26">
        <v>27</v>
      </c>
      <c r="AJ5" s="26">
        <f aca="true" t="shared" si="0" ref="AJ5:AJ15">AI5-8</f>
        <v>19</v>
      </c>
      <c r="AK5" s="26">
        <v>24</v>
      </c>
      <c r="AL5" s="26">
        <v>30</v>
      </c>
      <c r="AM5" s="26">
        <v>34</v>
      </c>
      <c r="AN5" s="26">
        <v>32</v>
      </c>
      <c r="AO5" s="26">
        <v>31.5</v>
      </c>
      <c r="AP5" s="26">
        <v>30</v>
      </c>
      <c r="AQ5" s="26">
        <v>27</v>
      </c>
      <c r="AR5" s="2">
        <f aca="true" t="shared" si="1" ref="AR5:AR15">AVERAGE(B5:AQ5)</f>
        <v>18.02857142857143</v>
      </c>
    </row>
    <row r="6" spans="1:44" ht="18.75" customHeight="1">
      <c r="A6" s="6" t="s">
        <v>2</v>
      </c>
      <c r="B6" s="8">
        <v>2.8</v>
      </c>
      <c r="C6" s="8">
        <v>4.5</v>
      </c>
      <c r="D6" s="8">
        <v>8.8</v>
      </c>
      <c r="E6" s="8">
        <v>11.1</v>
      </c>
      <c r="F6" s="8">
        <v>7.1</v>
      </c>
      <c r="G6" s="8">
        <v>3.2</v>
      </c>
      <c r="H6" s="8">
        <v>3.2</v>
      </c>
      <c r="I6" s="8">
        <v>6</v>
      </c>
      <c r="J6" s="8">
        <v>7</v>
      </c>
      <c r="K6" s="8">
        <v>11.6</v>
      </c>
      <c r="L6" s="8">
        <v>13.1</v>
      </c>
      <c r="M6" s="8">
        <v>12</v>
      </c>
      <c r="N6" s="8">
        <v>10.5</v>
      </c>
      <c r="O6" s="8">
        <v>7.8</v>
      </c>
      <c r="P6" s="26">
        <v>9</v>
      </c>
      <c r="Q6" s="26">
        <v>18</v>
      </c>
      <c r="R6" s="26">
        <v>23</v>
      </c>
      <c r="S6" s="26">
        <v>27</v>
      </c>
      <c r="T6" s="26">
        <v>26</v>
      </c>
      <c r="U6" s="26">
        <v>24</v>
      </c>
      <c r="V6" s="26">
        <v>15</v>
      </c>
      <c r="W6" s="26">
        <v>15.8</v>
      </c>
      <c r="X6" s="26">
        <v>19.8</v>
      </c>
      <c r="Y6" s="26">
        <v>21.1</v>
      </c>
      <c r="Z6" s="26">
        <v>22.8</v>
      </c>
      <c r="AA6" s="26">
        <v>22.5</v>
      </c>
      <c r="AB6" s="26">
        <v>22</v>
      </c>
      <c r="AC6" s="26">
        <v>18</v>
      </c>
      <c r="AD6" s="26">
        <v>22</v>
      </c>
      <c r="AE6" s="26">
        <v>29</v>
      </c>
      <c r="AF6" s="26">
        <v>27.5</v>
      </c>
      <c r="AG6" s="26">
        <v>33.5</v>
      </c>
      <c r="AH6" s="26">
        <v>31</v>
      </c>
      <c r="AI6" s="26">
        <v>28</v>
      </c>
      <c r="AJ6" s="26">
        <f t="shared" si="0"/>
        <v>20</v>
      </c>
      <c r="AK6" s="26">
        <v>25</v>
      </c>
      <c r="AL6" s="26">
        <v>31</v>
      </c>
      <c r="AM6" s="26">
        <v>35</v>
      </c>
      <c r="AN6" s="26">
        <v>33</v>
      </c>
      <c r="AO6" s="26">
        <v>32.5</v>
      </c>
      <c r="AP6" s="26">
        <v>31</v>
      </c>
      <c r="AQ6" s="26">
        <v>28</v>
      </c>
      <c r="AR6" s="2">
        <f t="shared" si="1"/>
        <v>19.02857142857143</v>
      </c>
    </row>
    <row r="7" spans="1:44" ht="15">
      <c r="A7" s="6" t="s">
        <v>3</v>
      </c>
      <c r="B7" s="8">
        <v>3.8</v>
      </c>
      <c r="C7" s="8">
        <v>5.5</v>
      </c>
      <c r="D7" s="8">
        <v>9.8</v>
      </c>
      <c r="E7" s="8">
        <v>12.1</v>
      </c>
      <c r="F7" s="8">
        <v>8.1</v>
      </c>
      <c r="G7" s="8">
        <v>4.2</v>
      </c>
      <c r="H7" s="8">
        <v>4.2</v>
      </c>
      <c r="I7" s="8">
        <v>7</v>
      </c>
      <c r="J7" s="8">
        <v>8</v>
      </c>
      <c r="K7" s="8">
        <v>12.6</v>
      </c>
      <c r="L7" s="8">
        <v>14.1</v>
      </c>
      <c r="M7" s="8">
        <v>13</v>
      </c>
      <c r="N7" s="8">
        <v>11.5</v>
      </c>
      <c r="O7" s="8">
        <v>8.8</v>
      </c>
      <c r="P7" s="26">
        <v>10</v>
      </c>
      <c r="Q7" s="26">
        <v>19</v>
      </c>
      <c r="R7" s="26">
        <v>24</v>
      </c>
      <c r="S7" s="26">
        <v>28</v>
      </c>
      <c r="T7" s="26">
        <v>27</v>
      </c>
      <c r="U7" s="26">
        <v>25</v>
      </c>
      <c r="V7" s="26">
        <v>16</v>
      </c>
      <c r="W7" s="26">
        <v>16.8</v>
      </c>
      <c r="X7" s="26">
        <v>20.8</v>
      </c>
      <c r="Y7" s="26">
        <v>22.1</v>
      </c>
      <c r="Z7" s="26">
        <v>23.8</v>
      </c>
      <c r="AA7" s="26">
        <v>23.5</v>
      </c>
      <c r="AB7" s="26">
        <v>23</v>
      </c>
      <c r="AC7" s="26">
        <v>19</v>
      </c>
      <c r="AD7" s="26">
        <v>23</v>
      </c>
      <c r="AE7" s="26">
        <v>30</v>
      </c>
      <c r="AF7" s="26">
        <v>28.5</v>
      </c>
      <c r="AG7" s="26">
        <v>34.5</v>
      </c>
      <c r="AH7" s="26">
        <v>32</v>
      </c>
      <c r="AI7" s="26">
        <v>29</v>
      </c>
      <c r="AJ7" s="26">
        <f t="shared" si="0"/>
        <v>21</v>
      </c>
      <c r="AK7" s="26">
        <v>26</v>
      </c>
      <c r="AL7" s="26">
        <v>32</v>
      </c>
      <c r="AM7" s="26">
        <v>36</v>
      </c>
      <c r="AN7" s="26">
        <v>34</v>
      </c>
      <c r="AO7" s="26">
        <v>33.5</v>
      </c>
      <c r="AP7" s="26">
        <v>32</v>
      </c>
      <c r="AQ7" s="26">
        <v>29</v>
      </c>
      <c r="AR7" s="2">
        <f t="shared" si="1"/>
        <v>20.02857142857143</v>
      </c>
    </row>
    <row r="8" spans="1:44" ht="15">
      <c r="A8" s="6" t="s">
        <v>3</v>
      </c>
      <c r="B8" s="8">
        <v>4.8</v>
      </c>
      <c r="C8" s="8">
        <v>6.5</v>
      </c>
      <c r="D8" s="8">
        <v>10.8</v>
      </c>
      <c r="E8" s="8">
        <v>13.1</v>
      </c>
      <c r="F8" s="8">
        <v>9.1</v>
      </c>
      <c r="G8" s="8">
        <v>5.2</v>
      </c>
      <c r="H8" s="8">
        <v>5.2</v>
      </c>
      <c r="I8" s="8">
        <v>8</v>
      </c>
      <c r="J8" s="8">
        <v>9</v>
      </c>
      <c r="K8" s="8">
        <v>13.6</v>
      </c>
      <c r="L8" s="8">
        <v>15.1</v>
      </c>
      <c r="M8" s="8">
        <v>14</v>
      </c>
      <c r="N8" s="8">
        <v>12.5</v>
      </c>
      <c r="O8" s="8">
        <v>9.8</v>
      </c>
      <c r="P8" s="26">
        <v>11</v>
      </c>
      <c r="Q8" s="26">
        <v>20</v>
      </c>
      <c r="R8" s="26">
        <v>25</v>
      </c>
      <c r="S8" s="26">
        <v>29</v>
      </c>
      <c r="T8" s="26">
        <v>28</v>
      </c>
      <c r="U8" s="26">
        <v>26</v>
      </c>
      <c r="V8" s="26">
        <v>17</v>
      </c>
      <c r="W8" s="26">
        <v>17.8</v>
      </c>
      <c r="X8" s="26">
        <v>21.8</v>
      </c>
      <c r="Y8" s="26">
        <v>23.1</v>
      </c>
      <c r="Z8" s="26">
        <v>24.8</v>
      </c>
      <c r="AA8" s="26">
        <v>24.5</v>
      </c>
      <c r="AB8" s="26">
        <v>24</v>
      </c>
      <c r="AC8" s="26">
        <v>20</v>
      </c>
      <c r="AD8" s="26">
        <v>24</v>
      </c>
      <c r="AE8" s="26">
        <v>31</v>
      </c>
      <c r="AF8" s="26">
        <v>29.5</v>
      </c>
      <c r="AG8" s="26">
        <v>35.5</v>
      </c>
      <c r="AH8" s="26">
        <v>33</v>
      </c>
      <c r="AI8" s="26">
        <v>30</v>
      </c>
      <c r="AJ8" s="26">
        <f t="shared" si="0"/>
        <v>22</v>
      </c>
      <c r="AK8" s="26">
        <v>27</v>
      </c>
      <c r="AL8" s="26">
        <v>33</v>
      </c>
      <c r="AM8" s="26">
        <v>37</v>
      </c>
      <c r="AN8" s="26">
        <v>35</v>
      </c>
      <c r="AO8" s="26">
        <v>34.5</v>
      </c>
      <c r="AP8" s="26">
        <v>33</v>
      </c>
      <c r="AQ8" s="26">
        <v>30</v>
      </c>
      <c r="AR8" s="2">
        <f t="shared" si="1"/>
        <v>21.02857142857143</v>
      </c>
    </row>
    <row r="9" spans="1:44" ht="15">
      <c r="A9" s="6" t="s">
        <v>3</v>
      </c>
      <c r="B9" s="8">
        <v>5.8</v>
      </c>
      <c r="C9" s="8">
        <v>7.5</v>
      </c>
      <c r="D9" s="8">
        <v>11.8</v>
      </c>
      <c r="E9" s="8">
        <v>14.1</v>
      </c>
      <c r="F9" s="8">
        <v>10.1</v>
      </c>
      <c r="G9" s="8">
        <v>6.2</v>
      </c>
      <c r="H9" s="8">
        <v>6.2</v>
      </c>
      <c r="I9" s="8">
        <v>9</v>
      </c>
      <c r="J9" s="8">
        <v>10</v>
      </c>
      <c r="K9" s="8">
        <v>14.6</v>
      </c>
      <c r="L9" s="8">
        <v>16.1</v>
      </c>
      <c r="M9" s="8">
        <v>15</v>
      </c>
      <c r="N9" s="8">
        <v>13.5</v>
      </c>
      <c r="O9" s="8">
        <v>10.8</v>
      </c>
      <c r="P9" s="26">
        <v>12</v>
      </c>
      <c r="Q9" s="26">
        <v>21</v>
      </c>
      <c r="R9" s="26">
        <v>26</v>
      </c>
      <c r="S9" s="26">
        <v>30</v>
      </c>
      <c r="T9" s="26">
        <v>29</v>
      </c>
      <c r="U9" s="26">
        <v>27</v>
      </c>
      <c r="V9" s="26">
        <v>18</v>
      </c>
      <c r="W9" s="26">
        <v>18.8</v>
      </c>
      <c r="X9" s="26">
        <v>22.8</v>
      </c>
      <c r="Y9" s="26">
        <v>24.1</v>
      </c>
      <c r="Z9" s="26">
        <v>25.8</v>
      </c>
      <c r="AA9" s="26">
        <v>25.5</v>
      </c>
      <c r="AB9" s="26">
        <v>25</v>
      </c>
      <c r="AC9" s="26">
        <v>21</v>
      </c>
      <c r="AD9" s="26">
        <v>25</v>
      </c>
      <c r="AE9" s="26">
        <v>32</v>
      </c>
      <c r="AF9" s="26">
        <v>30.5</v>
      </c>
      <c r="AG9" s="26">
        <v>36.5</v>
      </c>
      <c r="AH9" s="26">
        <v>34</v>
      </c>
      <c r="AI9" s="26">
        <v>31</v>
      </c>
      <c r="AJ9" s="26">
        <f t="shared" si="0"/>
        <v>23</v>
      </c>
      <c r="AK9" s="26">
        <v>28</v>
      </c>
      <c r="AL9" s="26">
        <v>34</v>
      </c>
      <c r="AM9" s="26">
        <v>38</v>
      </c>
      <c r="AN9" s="26">
        <v>36</v>
      </c>
      <c r="AO9" s="26">
        <v>35.5</v>
      </c>
      <c r="AP9" s="26">
        <v>34</v>
      </c>
      <c r="AQ9" s="26">
        <v>31</v>
      </c>
      <c r="AR9" s="2">
        <f t="shared" si="1"/>
        <v>22.02857142857143</v>
      </c>
    </row>
    <row r="10" spans="1:44" ht="15">
      <c r="A10" s="6" t="s">
        <v>4</v>
      </c>
      <c r="B10" s="8">
        <v>6.8</v>
      </c>
      <c r="C10" s="8">
        <v>8.5</v>
      </c>
      <c r="D10" s="8">
        <v>12.8</v>
      </c>
      <c r="E10" s="8">
        <v>15.1</v>
      </c>
      <c r="F10" s="8">
        <v>11.1</v>
      </c>
      <c r="G10" s="8">
        <v>7.2</v>
      </c>
      <c r="H10" s="8">
        <v>7.2</v>
      </c>
      <c r="I10" s="8">
        <v>10</v>
      </c>
      <c r="J10" s="8">
        <v>11</v>
      </c>
      <c r="K10" s="8">
        <v>15.6</v>
      </c>
      <c r="L10" s="8">
        <v>17.1</v>
      </c>
      <c r="M10" s="8">
        <v>16</v>
      </c>
      <c r="N10" s="8">
        <v>14.5</v>
      </c>
      <c r="O10" s="8">
        <v>11.8</v>
      </c>
      <c r="P10" s="26">
        <v>13</v>
      </c>
      <c r="Q10" s="26">
        <v>22</v>
      </c>
      <c r="R10" s="26">
        <v>27</v>
      </c>
      <c r="S10" s="26">
        <v>31</v>
      </c>
      <c r="T10" s="26">
        <v>30</v>
      </c>
      <c r="U10" s="26">
        <v>28</v>
      </c>
      <c r="V10" s="26">
        <v>19</v>
      </c>
      <c r="W10" s="26">
        <v>19.8</v>
      </c>
      <c r="X10" s="26">
        <v>23.8</v>
      </c>
      <c r="Y10" s="26">
        <v>25.1</v>
      </c>
      <c r="Z10" s="26">
        <v>26.8</v>
      </c>
      <c r="AA10" s="26">
        <v>26.5</v>
      </c>
      <c r="AB10" s="26">
        <v>26</v>
      </c>
      <c r="AC10" s="26">
        <v>22</v>
      </c>
      <c r="AD10" s="26">
        <v>26</v>
      </c>
      <c r="AE10" s="26">
        <v>33</v>
      </c>
      <c r="AF10" s="26">
        <v>31.5</v>
      </c>
      <c r="AG10" s="26">
        <v>37.5</v>
      </c>
      <c r="AH10" s="26">
        <v>35</v>
      </c>
      <c r="AI10" s="26">
        <v>32</v>
      </c>
      <c r="AJ10" s="26">
        <f t="shared" si="0"/>
        <v>24</v>
      </c>
      <c r="AK10" s="26">
        <v>29</v>
      </c>
      <c r="AL10" s="26">
        <v>35</v>
      </c>
      <c r="AM10" s="26">
        <v>39</v>
      </c>
      <c r="AN10" s="26">
        <v>37</v>
      </c>
      <c r="AO10" s="26">
        <v>36.5</v>
      </c>
      <c r="AP10" s="26">
        <v>35</v>
      </c>
      <c r="AQ10" s="26">
        <v>32</v>
      </c>
      <c r="AR10" s="2">
        <f t="shared" si="1"/>
        <v>23.02857142857143</v>
      </c>
    </row>
    <row r="11" spans="1:44" ht="15">
      <c r="A11" s="6" t="s">
        <v>4</v>
      </c>
      <c r="B11" s="8">
        <v>7.8</v>
      </c>
      <c r="C11" s="8">
        <v>9.5</v>
      </c>
      <c r="D11" s="8">
        <v>13.8</v>
      </c>
      <c r="E11" s="8">
        <v>16.1</v>
      </c>
      <c r="F11" s="8">
        <v>12.1</v>
      </c>
      <c r="G11" s="8">
        <v>8.2</v>
      </c>
      <c r="H11" s="8">
        <v>8.2</v>
      </c>
      <c r="I11" s="8">
        <v>11</v>
      </c>
      <c r="J11" s="8">
        <v>12</v>
      </c>
      <c r="K11" s="8">
        <v>16.6</v>
      </c>
      <c r="L11" s="8">
        <v>18.1</v>
      </c>
      <c r="M11" s="8">
        <v>17</v>
      </c>
      <c r="N11" s="8">
        <v>15.5</v>
      </c>
      <c r="O11" s="8">
        <v>12.8</v>
      </c>
      <c r="P11" s="26">
        <v>14</v>
      </c>
      <c r="Q11" s="26">
        <v>23</v>
      </c>
      <c r="R11" s="26">
        <v>28</v>
      </c>
      <c r="S11" s="26">
        <v>32</v>
      </c>
      <c r="T11" s="26">
        <v>31</v>
      </c>
      <c r="U11" s="26">
        <v>29</v>
      </c>
      <c r="V11" s="26">
        <v>20</v>
      </c>
      <c r="W11" s="26">
        <v>20.8</v>
      </c>
      <c r="X11" s="26">
        <v>24.8</v>
      </c>
      <c r="Y11" s="26">
        <v>26.1</v>
      </c>
      <c r="Z11" s="26">
        <v>27.8</v>
      </c>
      <c r="AA11" s="26">
        <v>27.5</v>
      </c>
      <c r="AB11" s="26">
        <v>27</v>
      </c>
      <c r="AC11" s="26">
        <v>23</v>
      </c>
      <c r="AD11" s="26">
        <v>27</v>
      </c>
      <c r="AE11" s="26">
        <v>34</v>
      </c>
      <c r="AF11" s="26">
        <v>32.5</v>
      </c>
      <c r="AG11" s="26">
        <v>38.5</v>
      </c>
      <c r="AH11" s="26">
        <v>36</v>
      </c>
      <c r="AI11" s="26">
        <v>33</v>
      </c>
      <c r="AJ11" s="26">
        <f t="shared" si="0"/>
        <v>25</v>
      </c>
      <c r="AK11" s="26">
        <v>30</v>
      </c>
      <c r="AL11" s="26">
        <v>36</v>
      </c>
      <c r="AM11" s="26">
        <v>40</v>
      </c>
      <c r="AN11" s="26">
        <v>38</v>
      </c>
      <c r="AO11" s="26">
        <v>37.5</v>
      </c>
      <c r="AP11" s="26">
        <v>36</v>
      </c>
      <c r="AQ11" s="26">
        <v>33</v>
      </c>
      <c r="AR11" s="2">
        <f t="shared" si="1"/>
        <v>24.02857142857143</v>
      </c>
    </row>
    <row r="12" spans="1:44" ht="15">
      <c r="A12" s="6" t="s">
        <v>4</v>
      </c>
      <c r="B12" s="8">
        <v>8.8</v>
      </c>
      <c r="C12" s="8">
        <v>10.5</v>
      </c>
      <c r="D12" s="8">
        <v>14.8</v>
      </c>
      <c r="E12" s="8">
        <v>17.1</v>
      </c>
      <c r="F12" s="8">
        <v>13.1</v>
      </c>
      <c r="G12" s="8">
        <v>9.2</v>
      </c>
      <c r="H12" s="8">
        <v>9.2</v>
      </c>
      <c r="I12" s="8">
        <v>12</v>
      </c>
      <c r="J12" s="8">
        <v>13</v>
      </c>
      <c r="K12" s="8">
        <v>17.6</v>
      </c>
      <c r="L12" s="8">
        <v>19.1</v>
      </c>
      <c r="M12" s="8">
        <v>18</v>
      </c>
      <c r="N12" s="8">
        <v>16.5</v>
      </c>
      <c r="O12" s="8">
        <v>13.8</v>
      </c>
      <c r="P12" s="26">
        <v>15</v>
      </c>
      <c r="Q12" s="26">
        <v>24</v>
      </c>
      <c r="R12" s="26">
        <v>29</v>
      </c>
      <c r="S12" s="26">
        <v>33</v>
      </c>
      <c r="T12" s="26">
        <v>32</v>
      </c>
      <c r="U12" s="26">
        <v>30</v>
      </c>
      <c r="V12" s="26">
        <v>21</v>
      </c>
      <c r="W12" s="26">
        <v>21.8</v>
      </c>
      <c r="X12" s="26">
        <v>25.8</v>
      </c>
      <c r="Y12" s="26">
        <v>27.1</v>
      </c>
      <c r="Z12" s="26">
        <v>28.8</v>
      </c>
      <c r="AA12" s="26">
        <v>28.5</v>
      </c>
      <c r="AB12" s="26">
        <v>28</v>
      </c>
      <c r="AC12" s="26">
        <v>24</v>
      </c>
      <c r="AD12" s="26">
        <v>28</v>
      </c>
      <c r="AE12" s="26">
        <v>35</v>
      </c>
      <c r="AF12" s="26">
        <v>33.5</v>
      </c>
      <c r="AG12" s="26">
        <v>39.5</v>
      </c>
      <c r="AH12" s="26">
        <v>37</v>
      </c>
      <c r="AI12" s="26">
        <v>34</v>
      </c>
      <c r="AJ12" s="26">
        <f t="shared" si="0"/>
        <v>26</v>
      </c>
      <c r="AK12" s="26">
        <v>31</v>
      </c>
      <c r="AL12" s="26">
        <v>37</v>
      </c>
      <c r="AM12" s="26">
        <v>41</v>
      </c>
      <c r="AN12" s="26">
        <v>39</v>
      </c>
      <c r="AO12" s="26">
        <v>38.5</v>
      </c>
      <c r="AP12" s="26">
        <v>37</v>
      </c>
      <c r="AQ12" s="26">
        <v>34</v>
      </c>
      <c r="AR12" s="2">
        <f t="shared" si="1"/>
        <v>25.02857142857143</v>
      </c>
    </row>
    <row r="13" spans="1:44" ht="15">
      <c r="A13" s="6" t="s">
        <v>5</v>
      </c>
      <c r="B13" s="8">
        <v>9.8</v>
      </c>
      <c r="C13" s="8">
        <v>11.5</v>
      </c>
      <c r="D13" s="8">
        <v>15.8</v>
      </c>
      <c r="E13" s="8">
        <v>18.1</v>
      </c>
      <c r="F13" s="8">
        <v>14.1</v>
      </c>
      <c r="G13" s="8">
        <v>10.2</v>
      </c>
      <c r="H13" s="8">
        <v>10.2</v>
      </c>
      <c r="I13" s="8">
        <v>13</v>
      </c>
      <c r="J13" s="8">
        <v>14</v>
      </c>
      <c r="K13" s="8">
        <v>18.6</v>
      </c>
      <c r="L13" s="8">
        <v>20.1</v>
      </c>
      <c r="M13" s="8">
        <v>19</v>
      </c>
      <c r="N13" s="8">
        <v>17.5</v>
      </c>
      <c r="O13" s="8">
        <v>14.8</v>
      </c>
      <c r="P13" s="26">
        <v>16</v>
      </c>
      <c r="Q13" s="26">
        <v>25</v>
      </c>
      <c r="R13" s="26">
        <v>30</v>
      </c>
      <c r="S13" s="26">
        <v>34</v>
      </c>
      <c r="T13" s="26">
        <v>33</v>
      </c>
      <c r="U13" s="26">
        <v>31</v>
      </c>
      <c r="V13" s="26">
        <v>22</v>
      </c>
      <c r="W13" s="26">
        <v>22.8</v>
      </c>
      <c r="X13" s="26">
        <v>26.8</v>
      </c>
      <c r="Y13" s="26">
        <v>28.1</v>
      </c>
      <c r="Z13" s="26">
        <v>29.8</v>
      </c>
      <c r="AA13" s="26">
        <v>29.5</v>
      </c>
      <c r="AB13" s="26">
        <v>29</v>
      </c>
      <c r="AC13" s="26">
        <v>25</v>
      </c>
      <c r="AD13" s="26">
        <v>29</v>
      </c>
      <c r="AE13" s="26">
        <v>36</v>
      </c>
      <c r="AF13" s="26">
        <v>34.5</v>
      </c>
      <c r="AG13" s="26">
        <v>40.5</v>
      </c>
      <c r="AH13" s="26">
        <v>38</v>
      </c>
      <c r="AI13" s="26">
        <v>35</v>
      </c>
      <c r="AJ13" s="26">
        <f t="shared" si="0"/>
        <v>27</v>
      </c>
      <c r="AK13" s="26">
        <v>32</v>
      </c>
      <c r="AL13" s="26">
        <v>38</v>
      </c>
      <c r="AM13" s="26">
        <v>42</v>
      </c>
      <c r="AN13" s="26">
        <v>40</v>
      </c>
      <c r="AO13" s="26">
        <v>39.5</v>
      </c>
      <c r="AP13" s="26">
        <v>38</v>
      </c>
      <c r="AQ13" s="26">
        <v>35</v>
      </c>
      <c r="AR13" s="2">
        <f t="shared" si="1"/>
        <v>26.02857142857143</v>
      </c>
    </row>
    <row r="14" spans="1:44" ht="15">
      <c r="A14" s="6" t="s">
        <v>5</v>
      </c>
      <c r="B14" s="8">
        <v>10.8</v>
      </c>
      <c r="C14" s="8">
        <v>12.5</v>
      </c>
      <c r="D14" s="8">
        <v>16.8</v>
      </c>
      <c r="E14" s="8">
        <v>19.1</v>
      </c>
      <c r="F14" s="8">
        <v>15.1</v>
      </c>
      <c r="G14" s="8">
        <v>11.2</v>
      </c>
      <c r="H14" s="8">
        <v>11.2</v>
      </c>
      <c r="I14" s="8">
        <v>14</v>
      </c>
      <c r="J14" s="8">
        <v>15</v>
      </c>
      <c r="K14" s="8">
        <v>19.6</v>
      </c>
      <c r="L14" s="8">
        <v>21.1</v>
      </c>
      <c r="M14" s="8">
        <v>20</v>
      </c>
      <c r="N14" s="8">
        <v>18.5</v>
      </c>
      <c r="O14" s="8">
        <v>15.8</v>
      </c>
      <c r="P14" s="26">
        <v>17</v>
      </c>
      <c r="Q14" s="26">
        <v>26</v>
      </c>
      <c r="R14" s="26">
        <v>31</v>
      </c>
      <c r="S14" s="26">
        <v>35</v>
      </c>
      <c r="T14" s="26">
        <v>34</v>
      </c>
      <c r="U14" s="26">
        <v>32</v>
      </c>
      <c r="V14" s="26">
        <v>23</v>
      </c>
      <c r="W14" s="26">
        <v>23.8</v>
      </c>
      <c r="X14" s="26">
        <v>27.8</v>
      </c>
      <c r="Y14" s="26">
        <v>29.1</v>
      </c>
      <c r="Z14" s="26">
        <v>30.8</v>
      </c>
      <c r="AA14" s="26">
        <v>30.5</v>
      </c>
      <c r="AB14" s="26">
        <v>30</v>
      </c>
      <c r="AC14" s="26">
        <v>26</v>
      </c>
      <c r="AD14" s="26">
        <v>30</v>
      </c>
      <c r="AE14" s="26">
        <v>37</v>
      </c>
      <c r="AF14" s="26">
        <v>35.5</v>
      </c>
      <c r="AG14" s="26">
        <v>41.5</v>
      </c>
      <c r="AH14" s="26">
        <v>39</v>
      </c>
      <c r="AI14" s="26">
        <v>36</v>
      </c>
      <c r="AJ14" s="26">
        <f t="shared" si="0"/>
        <v>28</v>
      </c>
      <c r="AK14" s="26">
        <v>33</v>
      </c>
      <c r="AL14" s="26">
        <v>39</v>
      </c>
      <c r="AM14" s="26">
        <v>43</v>
      </c>
      <c r="AN14" s="26">
        <v>41</v>
      </c>
      <c r="AO14" s="26">
        <v>40.5</v>
      </c>
      <c r="AP14" s="26">
        <v>39</v>
      </c>
      <c r="AQ14" s="26">
        <v>36</v>
      </c>
      <c r="AR14" s="2">
        <f t="shared" si="1"/>
        <v>27.02857142857143</v>
      </c>
    </row>
    <row r="15" spans="1:44" ht="15">
      <c r="A15" s="6" t="s">
        <v>5</v>
      </c>
      <c r="B15" s="8">
        <v>11.8</v>
      </c>
      <c r="C15" s="8">
        <v>13.5</v>
      </c>
      <c r="D15" s="8">
        <v>17.8</v>
      </c>
      <c r="E15" s="8">
        <v>20.1</v>
      </c>
      <c r="F15" s="8">
        <v>16.1</v>
      </c>
      <c r="G15" s="8">
        <v>12.2</v>
      </c>
      <c r="H15" s="8">
        <v>12.2</v>
      </c>
      <c r="I15" s="8">
        <v>15</v>
      </c>
      <c r="J15" s="8">
        <v>16</v>
      </c>
      <c r="K15" s="8">
        <v>20.6</v>
      </c>
      <c r="L15" s="8">
        <v>22.1</v>
      </c>
      <c r="M15" s="8">
        <v>21</v>
      </c>
      <c r="N15" s="8">
        <v>19.5</v>
      </c>
      <c r="O15" s="8">
        <v>16.8</v>
      </c>
      <c r="P15" s="26">
        <v>18</v>
      </c>
      <c r="Q15" s="26">
        <v>27</v>
      </c>
      <c r="R15" s="26">
        <v>32</v>
      </c>
      <c r="S15" s="26">
        <v>36</v>
      </c>
      <c r="T15" s="26">
        <v>35</v>
      </c>
      <c r="U15" s="26">
        <v>33</v>
      </c>
      <c r="V15" s="26">
        <v>24</v>
      </c>
      <c r="W15" s="26">
        <v>24.8</v>
      </c>
      <c r="X15" s="26">
        <v>28.8</v>
      </c>
      <c r="Y15" s="26">
        <v>30.1</v>
      </c>
      <c r="Z15" s="26">
        <v>31.8</v>
      </c>
      <c r="AA15" s="26">
        <v>31.5</v>
      </c>
      <c r="AB15" s="26">
        <v>31</v>
      </c>
      <c r="AC15" s="26">
        <v>27</v>
      </c>
      <c r="AD15" s="26">
        <v>31</v>
      </c>
      <c r="AE15" s="26">
        <v>38</v>
      </c>
      <c r="AF15" s="26">
        <v>36.5</v>
      </c>
      <c r="AG15" s="26">
        <v>42.5</v>
      </c>
      <c r="AH15" s="26">
        <v>40</v>
      </c>
      <c r="AI15" s="26">
        <v>37</v>
      </c>
      <c r="AJ15" s="26">
        <f t="shared" si="0"/>
        <v>29</v>
      </c>
      <c r="AK15" s="26">
        <v>34</v>
      </c>
      <c r="AL15" s="26">
        <v>40</v>
      </c>
      <c r="AM15" s="26">
        <v>44</v>
      </c>
      <c r="AN15" s="26">
        <v>42</v>
      </c>
      <c r="AO15" s="26">
        <v>41.5</v>
      </c>
      <c r="AP15" s="26">
        <v>40</v>
      </c>
      <c r="AQ15" s="26">
        <v>37</v>
      </c>
      <c r="AR15" s="2">
        <f t="shared" si="1"/>
        <v>28.02857142857143</v>
      </c>
    </row>
    <row r="17" spans="1:43" ht="22.5" customHeight="1">
      <c r="A17" s="5"/>
      <c r="B17" s="5">
        <v>2019.07</v>
      </c>
      <c r="C17" s="5"/>
      <c r="D17" s="5"/>
      <c r="E17" s="5"/>
      <c r="F17" s="5"/>
      <c r="G17" s="5"/>
      <c r="H17" s="5"/>
      <c r="I17" s="5">
        <v>2019.08</v>
      </c>
      <c r="J17" s="5"/>
      <c r="K17" s="5"/>
      <c r="L17" s="5"/>
      <c r="M17" s="5"/>
      <c r="N17" s="5"/>
      <c r="O17" s="5"/>
      <c r="P17" s="5">
        <v>2019.09</v>
      </c>
      <c r="Q17" s="5"/>
      <c r="R17" s="5"/>
      <c r="S17" s="5"/>
      <c r="T17" s="5"/>
      <c r="U17" s="5"/>
      <c r="V17" s="5"/>
      <c r="W17" s="31" t="s">
        <v>6</v>
      </c>
      <c r="X17" s="31"/>
      <c r="Y17" s="31"/>
      <c r="Z17" s="31"/>
      <c r="AA17" s="31"/>
      <c r="AB17" s="31"/>
      <c r="AC17" s="31"/>
      <c r="AD17" s="31" t="s">
        <v>7</v>
      </c>
      <c r="AE17" s="31"/>
      <c r="AF17" s="31"/>
      <c r="AG17" s="31"/>
      <c r="AH17" s="31"/>
      <c r="AI17" s="31"/>
      <c r="AJ17" s="31"/>
      <c r="AK17" s="31" t="s">
        <v>8</v>
      </c>
      <c r="AL17" s="31"/>
      <c r="AM17" s="31"/>
      <c r="AN17" s="31"/>
      <c r="AO17" s="31"/>
      <c r="AP17" s="31"/>
      <c r="AQ17" s="31"/>
    </row>
    <row r="18" spans="1:46" s="1" customFormat="1" ht="15">
      <c r="A18" s="6" t="s">
        <v>0</v>
      </c>
      <c r="B18" s="7">
        <v>0.3333333333333333</v>
      </c>
      <c r="C18" s="7">
        <v>0.4166666666666667</v>
      </c>
      <c r="D18" s="7">
        <v>0.5</v>
      </c>
      <c r="E18" s="7">
        <v>0.5833333333333334</v>
      </c>
      <c r="F18" s="7">
        <v>0.6666666666666666</v>
      </c>
      <c r="G18" s="7">
        <v>0.75</v>
      </c>
      <c r="H18" s="7">
        <v>0.8333333333333334</v>
      </c>
      <c r="I18" s="7">
        <v>0.3333333333333333</v>
      </c>
      <c r="J18" s="7">
        <v>0.4166666666666667</v>
      </c>
      <c r="K18" s="7">
        <v>0.5</v>
      </c>
      <c r="L18" s="7">
        <v>0.5833333333333334</v>
      </c>
      <c r="M18" s="7">
        <v>0.6666666666666666</v>
      </c>
      <c r="N18" s="7">
        <v>0.75</v>
      </c>
      <c r="O18" s="7">
        <v>0.8333333333333334</v>
      </c>
      <c r="P18" s="7">
        <v>0.3333333333333333</v>
      </c>
      <c r="Q18" s="7">
        <v>0.4166666666666667</v>
      </c>
      <c r="R18" s="7">
        <v>0.5</v>
      </c>
      <c r="S18" s="7">
        <v>0.5833333333333334</v>
      </c>
      <c r="T18" s="7">
        <v>0.6666666666666666</v>
      </c>
      <c r="U18" s="7">
        <v>0.75</v>
      </c>
      <c r="V18" s="7">
        <v>0.8333333333333334</v>
      </c>
      <c r="W18" s="7">
        <v>0.3333333333333333</v>
      </c>
      <c r="X18" s="7">
        <v>0.4166666666666667</v>
      </c>
      <c r="Y18" s="7">
        <v>0.5</v>
      </c>
      <c r="Z18" s="7">
        <v>0.5833333333333334</v>
      </c>
      <c r="AA18" s="7">
        <v>0.6666666666666666</v>
      </c>
      <c r="AB18" s="7">
        <v>0.75</v>
      </c>
      <c r="AC18" s="7">
        <v>0.8333333333333334</v>
      </c>
      <c r="AD18" s="7">
        <v>0.3333333333333333</v>
      </c>
      <c r="AE18" s="7">
        <v>0.4166666666666667</v>
      </c>
      <c r="AF18" s="7">
        <v>0.5</v>
      </c>
      <c r="AG18" s="7">
        <v>0.5833333333333334</v>
      </c>
      <c r="AH18" s="7">
        <v>0.6666666666666666</v>
      </c>
      <c r="AI18" s="7">
        <v>0.75</v>
      </c>
      <c r="AJ18" s="7">
        <v>0.8333333333333334</v>
      </c>
      <c r="AK18" s="7">
        <v>0.3333333333333333</v>
      </c>
      <c r="AL18" s="7">
        <v>0.4166666666666667</v>
      </c>
      <c r="AM18" s="7">
        <v>0.5</v>
      </c>
      <c r="AN18" s="7">
        <v>0.5833333333333334</v>
      </c>
      <c r="AO18" s="7">
        <v>0.6666666666666666</v>
      </c>
      <c r="AP18" s="7">
        <v>0.75</v>
      </c>
      <c r="AQ18" s="7">
        <v>0.8333333333333334</v>
      </c>
      <c r="AR18" s="2" t="s">
        <v>1</v>
      </c>
      <c r="AS18" s="1" t="s">
        <v>1</v>
      </c>
      <c r="AT18" s="1" t="s">
        <v>1</v>
      </c>
    </row>
    <row r="19" spans="1:46" s="2" customFormat="1" ht="15.75" customHeight="1">
      <c r="A19" s="6" t="s">
        <v>2</v>
      </c>
      <c r="B19" s="9">
        <v>26.8</v>
      </c>
      <c r="C19" s="9">
        <v>31.1</v>
      </c>
      <c r="D19" s="9">
        <v>35.5</v>
      </c>
      <c r="E19" s="9">
        <v>36.8</v>
      </c>
      <c r="F19" s="9">
        <v>36.2</v>
      </c>
      <c r="G19" s="9">
        <v>35.5</v>
      </c>
      <c r="H19" s="9">
        <v>30.9</v>
      </c>
      <c r="I19" s="9">
        <v>27.3</v>
      </c>
      <c r="J19" s="9">
        <v>30.4</v>
      </c>
      <c r="K19" s="9">
        <v>34</v>
      </c>
      <c r="L19" s="9">
        <v>35</v>
      </c>
      <c r="M19" s="9">
        <v>33.5</v>
      </c>
      <c r="N19" s="9">
        <v>31</v>
      </c>
      <c r="O19" s="9">
        <v>28</v>
      </c>
      <c r="P19" s="9">
        <v>15.6</v>
      </c>
      <c r="Q19" s="9">
        <v>20.1</v>
      </c>
      <c r="R19" s="9">
        <v>25.5</v>
      </c>
      <c r="S19" s="9">
        <v>26.8</v>
      </c>
      <c r="T19" s="9">
        <v>23.6</v>
      </c>
      <c r="U19" s="9">
        <v>21.2</v>
      </c>
      <c r="V19" s="9">
        <v>19.1</v>
      </c>
      <c r="W19" s="9">
        <v>14.2</v>
      </c>
      <c r="X19" s="9">
        <v>18.2</v>
      </c>
      <c r="Y19" s="9">
        <v>24</v>
      </c>
      <c r="Z19" s="9">
        <v>27.9</v>
      </c>
      <c r="AA19" s="9">
        <v>24.2</v>
      </c>
      <c r="AB19" s="9">
        <v>18.1</v>
      </c>
      <c r="AC19" s="9">
        <v>14.5</v>
      </c>
      <c r="AD19" s="9">
        <v>8.1</v>
      </c>
      <c r="AE19" s="9">
        <v>9.2</v>
      </c>
      <c r="AF19" s="9">
        <v>11.2</v>
      </c>
      <c r="AG19" s="9">
        <v>10.1</v>
      </c>
      <c r="AH19" s="9">
        <v>9.2</v>
      </c>
      <c r="AI19" s="9">
        <v>9</v>
      </c>
      <c r="AJ19" s="9">
        <v>6.8</v>
      </c>
      <c r="AK19" s="8">
        <v>1</v>
      </c>
      <c r="AL19" s="8">
        <v>2</v>
      </c>
      <c r="AM19" s="8">
        <v>7.5</v>
      </c>
      <c r="AN19" s="8">
        <v>8</v>
      </c>
      <c r="AO19" s="8">
        <v>7</v>
      </c>
      <c r="AP19" s="8">
        <v>6.2</v>
      </c>
      <c r="AQ19" s="8">
        <v>6</v>
      </c>
      <c r="AR19" s="2">
        <f>AVERAGE(B19:AQ19)</f>
        <v>20.15000000000001</v>
      </c>
      <c r="AS19" s="2">
        <v>17.02857142857143</v>
      </c>
      <c r="AT19" s="2">
        <f>AVERAGE(AR19:AS19)</f>
        <v>18.58928571428572</v>
      </c>
    </row>
    <row r="20" spans="1:46" s="2" customFormat="1" ht="19.5" customHeight="1">
      <c r="A20" s="6" t="s">
        <v>2</v>
      </c>
      <c r="B20" s="9">
        <v>26.3</v>
      </c>
      <c r="C20" s="9">
        <v>30.5</v>
      </c>
      <c r="D20" s="9">
        <v>34.5</v>
      </c>
      <c r="E20" s="9">
        <v>36</v>
      </c>
      <c r="F20" s="9">
        <v>35.5</v>
      </c>
      <c r="G20" s="9">
        <v>34.8</v>
      </c>
      <c r="H20" s="9">
        <v>29.9</v>
      </c>
      <c r="I20" s="9">
        <v>27.5</v>
      </c>
      <c r="J20" s="9">
        <v>30.1</v>
      </c>
      <c r="K20" s="9">
        <v>33.2</v>
      </c>
      <c r="L20" s="9">
        <v>35</v>
      </c>
      <c r="M20" s="9">
        <v>33.8</v>
      </c>
      <c r="N20" s="9">
        <v>30.8</v>
      </c>
      <c r="O20" s="9">
        <v>27.2</v>
      </c>
      <c r="P20" s="9">
        <v>14.8</v>
      </c>
      <c r="Q20" s="9">
        <v>19.5</v>
      </c>
      <c r="R20" s="9">
        <v>24.1</v>
      </c>
      <c r="S20" s="9">
        <v>26.1</v>
      </c>
      <c r="T20" s="9">
        <v>23.1</v>
      </c>
      <c r="U20" s="9">
        <v>20.8</v>
      </c>
      <c r="V20" s="9">
        <v>18.5</v>
      </c>
      <c r="W20" s="9">
        <v>15</v>
      </c>
      <c r="X20" s="9">
        <v>17.8</v>
      </c>
      <c r="Y20" s="9">
        <v>22</v>
      </c>
      <c r="Z20" s="9">
        <v>27</v>
      </c>
      <c r="AA20" s="9">
        <v>23.1</v>
      </c>
      <c r="AB20" s="9">
        <v>17.6</v>
      </c>
      <c r="AC20" s="9">
        <v>14.8</v>
      </c>
      <c r="AD20" s="9">
        <v>7.9</v>
      </c>
      <c r="AE20" s="9">
        <v>9.2</v>
      </c>
      <c r="AF20" s="9">
        <v>10.8</v>
      </c>
      <c r="AG20" s="9">
        <v>9.5</v>
      </c>
      <c r="AH20" s="9">
        <v>7.2</v>
      </c>
      <c r="AI20" s="9">
        <v>6.7</v>
      </c>
      <c r="AJ20" s="9">
        <v>6</v>
      </c>
      <c r="AK20" s="8">
        <v>0.7</v>
      </c>
      <c r="AL20" s="8">
        <v>1.9</v>
      </c>
      <c r="AM20" s="8">
        <v>8</v>
      </c>
      <c r="AN20" s="8">
        <v>9</v>
      </c>
      <c r="AO20" s="8">
        <v>7</v>
      </c>
      <c r="AP20" s="8">
        <v>6</v>
      </c>
      <c r="AQ20" s="8">
        <v>6.2</v>
      </c>
      <c r="AR20" s="2">
        <f aca="true" t="shared" si="2" ref="AR20:AR30">AVERAGE(B20:AQ20)</f>
        <v>19.652380952380955</v>
      </c>
      <c r="AS20" s="2">
        <v>18.02857142857143</v>
      </c>
      <c r="AT20" s="2">
        <f aca="true" t="shared" si="3" ref="AT20:AT30">AVERAGE(AR20:AS20)</f>
        <v>18.840476190476192</v>
      </c>
    </row>
    <row r="21" spans="1:46" s="2" customFormat="1" ht="15">
      <c r="A21" s="6" t="s">
        <v>2</v>
      </c>
      <c r="B21" s="9">
        <v>26.8</v>
      </c>
      <c r="C21" s="9">
        <v>30.8</v>
      </c>
      <c r="D21" s="9">
        <v>34.8</v>
      </c>
      <c r="E21" s="9">
        <v>35.8</v>
      </c>
      <c r="F21" s="9">
        <v>34.5</v>
      </c>
      <c r="G21" s="9">
        <v>34.2</v>
      </c>
      <c r="H21" s="9">
        <v>29.2</v>
      </c>
      <c r="I21" s="9">
        <v>27.7</v>
      </c>
      <c r="J21" s="9">
        <v>30</v>
      </c>
      <c r="K21" s="9">
        <v>33.1</v>
      </c>
      <c r="L21" s="9">
        <v>35</v>
      </c>
      <c r="M21" s="9">
        <v>33.2</v>
      </c>
      <c r="N21" s="9">
        <v>30</v>
      </c>
      <c r="O21" s="9">
        <v>27</v>
      </c>
      <c r="P21" s="9">
        <v>15.1</v>
      </c>
      <c r="Q21" s="9">
        <v>20.5</v>
      </c>
      <c r="R21" s="9">
        <v>26.1</v>
      </c>
      <c r="S21" s="9">
        <v>27.5</v>
      </c>
      <c r="T21" s="9">
        <v>23.2</v>
      </c>
      <c r="U21" s="9">
        <v>20.8</v>
      </c>
      <c r="V21" s="9">
        <v>18.9</v>
      </c>
      <c r="W21" s="9">
        <v>14.2</v>
      </c>
      <c r="X21" s="9">
        <v>18.1</v>
      </c>
      <c r="Y21" s="9">
        <v>24.9</v>
      </c>
      <c r="Z21" s="9">
        <v>27.9</v>
      </c>
      <c r="AA21" s="9">
        <v>24.9</v>
      </c>
      <c r="AB21" s="9">
        <v>17.8</v>
      </c>
      <c r="AC21" s="9">
        <v>14.2</v>
      </c>
      <c r="AD21" s="9">
        <v>8.2</v>
      </c>
      <c r="AE21" s="9">
        <v>9.6</v>
      </c>
      <c r="AF21" s="9">
        <v>11.2</v>
      </c>
      <c r="AG21" s="9">
        <v>10.1</v>
      </c>
      <c r="AH21" s="9">
        <v>9.5</v>
      </c>
      <c r="AI21" s="9">
        <v>9</v>
      </c>
      <c r="AJ21" s="9">
        <v>8.1</v>
      </c>
      <c r="AK21" s="8">
        <v>1.1</v>
      </c>
      <c r="AL21" s="8">
        <v>2.5</v>
      </c>
      <c r="AM21" s="8">
        <v>9.5</v>
      </c>
      <c r="AN21" s="8">
        <v>9</v>
      </c>
      <c r="AO21" s="8">
        <v>7</v>
      </c>
      <c r="AP21" s="8">
        <v>6.8</v>
      </c>
      <c r="AQ21" s="8">
        <v>6</v>
      </c>
      <c r="AR21" s="2">
        <f t="shared" si="2"/>
        <v>20.090476190476192</v>
      </c>
      <c r="AS21" s="2">
        <v>19.02857142857143</v>
      </c>
      <c r="AT21" s="2">
        <f t="shared" si="3"/>
        <v>19.55952380952381</v>
      </c>
    </row>
    <row r="22" spans="1:46" s="2" customFormat="1" ht="28.5" customHeight="1">
      <c r="A22" s="6" t="s">
        <v>3</v>
      </c>
      <c r="B22" s="9">
        <v>28</v>
      </c>
      <c r="C22" s="9">
        <v>32.3</v>
      </c>
      <c r="D22" s="9">
        <v>37</v>
      </c>
      <c r="E22" s="9">
        <v>38.5</v>
      </c>
      <c r="F22" s="9">
        <v>37.5</v>
      </c>
      <c r="G22" s="9">
        <v>36</v>
      </c>
      <c r="H22" s="9">
        <v>31</v>
      </c>
      <c r="I22" s="9">
        <v>27.5</v>
      </c>
      <c r="J22" s="9">
        <v>31.8</v>
      </c>
      <c r="K22" s="9">
        <v>36</v>
      </c>
      <c r="L22" s="9">
        <v>38</v>
      </c>
      <c r="M22" s="9">
        <v>35.7</v>
      </c>
      <c r="N22" s="9">
        <v>32.2</v>
      </c>
      <c r="O22" s="9">
        <v>29</v>
      </c>
      <c r="P22" s="9">
        <v>14.9</v>
      </c>
      <c r="Q22" s="9">
        <v>20.1</v>
      </c>
      <c r="R22" s="9">
        <v>26.5</v>
      </c>
      <c r="S22" s="10">
        <v>27.8</v>
      </c>
      <c r="T22" s="9">
        <v>23.2</v>
      </c>
      <c r="U22" s="9">
        <v>21.8</v>
      </c>
      <c r="V22" s="9">
        <v>19.1</v>
      </c>
      <c r="W22" s="9">
        <v>14</v>
      </c>
      <c r="X22" s="9">
        <v>17</v>
      </c>
      <c r="Y22" s="9">
        <v>25.5</v>
      </c>
      <c r="Z22" s="9">
        <v>25</v>
      </c>
      <c r="AA22" s="9">
        <v>25</v>
      </c>
      <c r="AB22" s="9">
        <v>18</v>
      </c>
      <c r="AC22" s="9">
        <v>14.8</v>
      </c>
      <c r="AD22" s="9">
        <v>6</v>
      </c>
      <c r="AE22" s="9">
        <v>9</v>
      </c>
      <c r="AF22" s="9">
        <v>10.5</v>
      </c>
      <c r="AG22" s="9">
        <v>9.5</v>
      </c>
      <c r="AH22" s="9">
        <v>8.8</v>
      </c>
      <c r="AI22" s="9">
        <v>7.2</v>
      </c>
      <c r="AJ22" s="9">
        <v>6.3</v>
      </c>
      <c r="AK22" s="8">
        <v>0</v>
      </c>
      <c r="AL22" s="8">
        <v>2</v>
      </c>
      <c r="AM22" s="8">
        <v>7</v>
      </c>
      <c r="AN22" s="8">
        <v>8</v>
      </c>
      <c r="AO22" s="8">
        <v>6.5</v>
      </c>
      <c r="AP22" s="8">
        <v>5.5</v>
      </c>
      <c r="AQ22" s="8">
        <v>5</v>
      </c>
      <c r="AR22" s="2">
        <f t="shared" si="2"/>
        <v>20.34523809523809</v>
      </c>
      <c r="AS22" s="2">
        <v>20.02857142857143</v>
      </c>
      <c r="AT22" s="2">
        <f t="shared" si="3"/>
        <v>20.18690476190476</v>
      </c>
    </row>
    <row r="23" spans="1:46" s="2" customFormat="1" ht="15">
      <c r="A23" s="6" t="s">
        <v>3</v>
      </c>
      <c r="B23" s="9">
        <v>27</v>
      </c>
      <c r="C23" s="9">
        <v>30.5</v>
      </c>
      <c r="D23" s="9">
        <v>34.9</v>
      </c>
      <c r="E23" s="9">
        <v>36.3</v>
      </c>
      <c r="F23" s="9">
        <v>36.2</v>
      </c>
      <c r="G23" s="9">
        <v>35.6</v>
      </c>
      <c r="H23" s="9">
        <v>30.6</v>
      </c>
      <c r="I23" s="9">
        <v>27.9</v>
      </c>
      <c r="J23" s="9">
        <v>30</v>
      </c>
      <c r="K23" s="9">
        <v>33.2</v>
      </c>
      <c r="L23" s="9">
        <v>35</v>
      </c>
      <c r="M23" s="9">
        <v>33.5</v>
      </c>
      <c r="N23" s="9">
        <v>30.9</v>
      </c>
      <c r="O23" s="9">
        <v>28</v>
      </c>
      <c r="P23" s="9">
        <v>13.8</v>
      </c>
      <c r="Q23" s="9">
        <v>20.1</v>
      </c>
      <c r="R23" s="9">
        <v>24.6</v>
      </c>
      <c r="S23" s="9">
        <v>26.9</v>
      </c>
      <c r="T23" s="9">
        <v>23.9</v>
      </c>
      <c r="U23" s="9">
        <v>21.4</v>
      </c>
      <c r="V23" s="9">
        <v>19.2</v>
      </c>
      <c r="W23" s="9">
        <v>14.9</v>
      </c>
      <c r="X23" s="9">
        <v>17.8</v>
      </c>
      <c r="Y23" s="9">
        <v>24.2</v>
      </c>
      <c r="Z23" s="9">
        <v>27.2</v>
      </c>
      <c r="AA23" s="9">
        <v>24.2</v>
      </c>
      <c r="AB23" s="9">
        <v>18.2</v>
      </c>
      <c r="AC23" s="9">
        <v>16.9</v>
      </c>
      <c r="AD23" s="9">
        <v>8.2</v>
      </c>
      <c r="AE23" s="9">
        <v>9.5</v>
      </c>
      <c r="AF23" s="9">
        <v>11.2</v>
      </c>
      <c r="AG23" s="9">
        <v>10.1</v>
      </c>
      <c r="AH23" s="9">
        <v>10</v>
      </c>
      <c r="AI23" s="9">
        <v>8.7</v>
      </c>
      <c r="AJ23" s="9">
        <v>8</v>
      </c>
      <c r="AK23" s="8">
        <v>1.1</v>
      </c>
      <c r="AL23" s="8">
        <v>3</v>
      </c>
      <c r="AM23" s="8">
        <v>9</v>
      </c>
      <c r="AN23" s="8">
        <v>8.5</v>
      </c>
      <c r="AO23" s="8">
        <v>7</v>
      </c>
      <c r="AP23" s="8">
        <v>6.5</v>
      </c>
      <c r="AQ23" s="8">
        <v>5.8</v>
      </c>
      <c r="AR23" s="2">
        <f t="shared" si="2"/>
        <v>20.22619047619048</v>
      </c>
      <c r="AS23" s="2">
        <v>21.02857142857143</v>
      </c>
      <c r="AT23" s="2">
        <f t="shared" si="3"/>
        <v>20.627380952380953</v>
      </c>
    </row>
    <row r="24" spans="1:46" s="2" customFormat="1" ht="15">
      <c r="A24" s="6" t="s">
        <v>3</v>
      </c>
      <c r="B24" s="9">
        <v>27</v>
      </c>
      <c r="C24" s="9">
        <v>31.2</v>
      </c>
      <c r="D24" s="9">
        <v>36.2</v>
      </c>
      <c r="E24" s="9">
        <v>36.2</v>
      </c>
      <c r="F24" s="9">
        <v>35.8</v>
      </c>
      <c r="G24" s="9">
        <v>35.5</v>
      </c>
      <c r="H24" s="9">
        <v>30.9</v>
      </c>
      <c r="I24" s="9">
        <v>28.3</v>
      </c>
      <c r="J24" s="9">
        <v>31</v>
      </c>
      <c r="K24" s="9">
        <v>34</v>
      </c>
      <c r="L24" s="9">
        <v>35.2</v>
      </c>
      <c r="M24" s="9">
        <v>33.8</v>
      </c>
      <c r="N24" s="9">
        <v>31</v>
      </c>
      <c r="O24" s="9">
        <v>28</v>
      </c>
      <c r="P24" s="9">
        <v>16.9</v>
      </c>
      <c r="Q24" s="9">
        <v>21.8</v>
      </c>
      <c r="R24" s="9">
        <v>26.2</v>
      </c>
      <c r="S24" s="9">
        <v>27.5</v>
      </c>
      <c r="T24" s="9">
        <v>24.5</v>
      </c>
      <c r="U24" s="9">
        <v>22.1</v>
      </c>
      <c r="V24" s="9">
        <v>20.1</v>
      </c>
      <c r="W24" s="9">
        <v>15.2</v>
      </c>
      <c r="X24" s="9">
        <v>18.8</v>
      </c>
      <c r="Y24" s="9">
        <v>25.9</v>
      </c>
      <c r="Z24" s="9">
        <v>27.2</v>
      </c>
      <c r="AA24" s="9">
        <v>24.5</v>
      </c>
      <c r="AB24" s="9">
        <v>18.8</v>
      </c>
      <c r="AC24" s="9">
        <v>15.5</v>
      </c>
      <c r="AD24" s="9">
        <v>9.5</v>
      </c>
      <c r="AE24" s="9">
        <v>11.2</v>
      </c>
      <c r="AF24" s="9">
        <v>12.5</v>
      </c>
      <c r="AG24" s="9">
        <v>11.8</v>
      </c>
      <c r="AH24" s="9">
        <v>11.2</v>
      </c>
      <c r="AI24" s="9">
        <v>10.1</v>
      </c>
      <c r="AJ24" s="9">
        <v>8.3</v>
      </c>
      <c r="AK24" s="8">
        <v>3</v>
      </c>
      <c r="AL24" s="8">
        <v>4.5</v>
      </c>
      <c r="AM24" s="8">
        <v>10.3</v>
      </c>
      <c r="AN24" s="8">
        <v>10</v>
      </c>
      <c r="AO24" s="8">
        <v>7.5</v>
      </c>
      <c r="AP24" s="8">
        <v>7.1</v>
      </c>
      <c r="AQ24" s="8">
        <v>7.5</v>
      </c>
      <c r="AR24" s="2">
        <f t="shared" si="2"/>
        <v>21.038095238095238</v>
      </c>
      <c r="AS24" s="2">
        <v>22.02857142857143</v>
      </c>
      <c r="AT24" s="2">
        <f t="shared" si="3"/>
        <v>21.53333333333333</v>
      </c>
    </row>
    <row r="25" spans="1:46" s="3" customFormat="1" ht="15">
      <c r="A25" s="6" t="s">
        <v>4</v>
      </c>
      <c r="B25" s="10">
        <v>27.1</v>
      </c>
      <c r="C25" s="10">
        <v>30.5</v>
      </c>
      <c r="D25" s="10">
        <v>34.8</v>
      </c>
      <c r="E25" s="10">
        <v>36.8</v>
      </c>
      <c r="F25" s="10">
        <v>35.9</v>
      </c>
      <c r="G25" s="10">
        <v>35.1</v>
      </c>
      <c r="H25" s="10">
        <v>30.5</v>
      </c>
      <c r="I25" s="10">
        <v>27</v>
      </c>
      <c r="J25" s="10">
        <v>30</v>
      </c>
      <c r="K25" s="10">
        <v>33.9</v>
      </c>
      <c r="L25" s="10">
        <v>35.9</v>
      </c>
      <c r="M25" s="10">
        <v>34</v>
      </c>
      <c r="N25" s="10">
        <v>31</v>
      </c>
      <c r="O25" s="10">
        <v>28.9</v>
      </c>
      <c r="P25" s="10">
        <v>15.5</v>
      </c>
      <c r="Q25" s="10">
        <v>20.5</v>
      </c>
      <c r="R25" s="10">
        <v>25.8</v>
      </c>
      <c r="S25" s="9">
        <v>27.1</v>
      </c>
      <c r="T25" s="9">
        <v>23.9</v>
      </c>
      <c r="U25" s="9">
        <v>21.5</v>
      </c>
      <c r="V25" s="10">
        <v>19.7</v>
      </c>
      <c r="W25" s="10">
        <v>14.2</v>
      </c>
      <c r="X25" s="10">
        <v>16.8</v>
      </c>
      <c r="Y25" s="10">
        <v>29.2</v>
      </c>
      <c r="Z25" s="10">
        <v>25.8</v>
      </c>
      <c r="AA25" s="10">
        <v>24.5</v>
      </c>
      <c r="AB25" s="10">
        <v>18.5</v>
      </c>
      <c r="AC25" s="10">
        <v>15.3</v>
      </c>
      <c r="AD25" s="10">
        <v>7.5</v>
      </c>
      <c r="AE25" s="10">
        <v>10.1</v>
      </c>
      <c r="AF25" s="10">
        <v>11</v>
      </c>
      <c r="AG25" s="10">
        <v>10.8</v>
      </c>
      <c r="AH25" s="10">
        <v>10.4</v>
      </c>
      <c r="AI25" s="10">
        <v>9.2</v>
      </c>
      <c r="AJ25" s="10">
        <v>7.8</v>
      </c>
      <c r="AK25" s="8">
        <v>1.8</v>
      </c>
      <c r="AL25" s="8">
        <v>3.2</v>
      </c>
      <c r="AM25" s="8">
        <v>9</v>
      </c>
      <c r="AN25" s="8">
        <v>9</v>
      </c>
      <c r="AO25" s="8">
        <v>8.9</v>
      </c>
      <c r="AP25" s="8">
        <v>4.5</v>
      </c>
      <c r="AQ25" s="8">
        <v>6.5</v>
      </c>
      <c r="AR25" s="2">
        <f t="shared" si="2"/>
        <v>20.46190476190476</v>
      </c>
      <c r="AS25" s="3">
        <v>23.02857142857143</v>
      </c>
      <c r="AT25" s="2">
        <f t="shared" si="3"/>
        <v>21.745238095238093</v>
      </c>
    </row>
    <row r="26" spans="1:46" s="3" customFormat="1" ht="15">
      <c r="A26" s="6" t="s">
        <v>4</v>
      </c>
      <c r="B26" s="10">
        <v>26.4</v>
      </c>
      <c r="C26" s="10">
        <v>30</v>
      </c>
      <c r="D26" s="10">
        <v>34.2</v>
      </c>
      <c r="E26" s="10">
        <v>36.7</v>
      </c>
      <c r="F26" s="10">
        <v>35.8</v>
      </c>
      <c r="G26" s="10">
        <v>35.2</v>
      </c>
      <c r="H26" s="10">
        <v>30.4</v>
      </c>
      <c r="I26" s="10">
        <v>25.4</v>
      </c>
      <c r="J26" s="10">
        <v>28.3</v>
      </c>
      <c r="K26" s="10">
        <v>32.9</v>
      </c>
      <c r="L26" s="10">
        <v>35</v>
      </c>
      <c r="M26" s="10">
        <v>34</v>
      </c>
      <c r="N26" s="10">
        <v>31</v>
      </c>
      <c r="O26" s="10">
        <v>27.7</v>
      </c>
      <c r="P26" s="10">
        <v>13.5</v>
      </c>
      <c r="Q26" s="10">
        <v>18.5</v>
      </c>
      <c r="R26" s="10">
        <v>24.1</v>
      </c>
      <c r="S26" s="9">
        <v>26.1</v>
      </c>
      <c r="T26" s="9">
        <v>22.8</v>
      </c>
      <c r="U26" s="9">
        <v>20.6</v>
      </c>
      <c r="V26" s="10">
        <v>18.3</v>
      </c>
      <c r="W26" s="10">
        <v>11.5</v>
      </c>
      <c r="X26" s="10">
        <v>15.9</v>
      </c>
      <c r="Y26" s="10">
        <v>24.5</v>
      </c>
      <c r="Z26" s="10">
        <v>25</v>
      </c>
      <c r="AA26" s="10">
        <v>23.9</v>
      </c>
      <c r="AB26" s="10">
        <v>16.9</v>
      </c>
      <c r="AC26" s="10">
        <v>13.2</v>
      </c>
      <c r="AD26" s="10">
        <v>7.5</v>
      </c>
      <c r="AE26" s="10">
        <v>7.5</v>
      </c>
      <c r="AF26" s="10">
        <v>9.2</v>
      </c>
      <c r="AG26" s="10">
        <v>8.2</v>
      </c>
      <c r="AH26" s="10">
        <v>7.9</v>
      </c>
      <c r="AI26" s="10">
        <v>7</v>
      </c>
      <c r="AJ26" s="10">
        <v>6.7</v>
      </c>
      <c r="AK26" s="8">
        <v>-1.2</v>
      </c>
      <c r="AL26" s="8">
        <v>1</v>
      </c>
      <c r="AM26" s="8">
        <v>6.5</v>
      </c>
      <c r="AN26" s="8">
        <v>6.8</v>
      </c>
      <c r="AO26" s="8">
        <v>5.2</v>
      </c>
      <c r="AP26" s="8">
        <v>6</v>
      </c>
      <c r="AQ26" s="8">
        <v>3.8</v>
      </c>
      <c r="AR26" s="2">
        <f t="shared" si="2"/>
        <v>19.045238095238094</v>
      </c>
      <c r="AS26" s="3">
        <v>24.02857142857143</v>
      </c>
      <c r="AT26" s="2">
        <f t="shared" si="3"/>
        <v>21.53690476190476</v>
      </c>
    </row>
    <row r="27" spans="1:46" s="3" customFormat="1" ht="15">
      <c r="A27" s="6" t="s">
        <v>4</v>
      </c>
      <c r="B27" s="10">
        <v>27.2</v>
      </c>
      <c r="C27" s="10">
        <v>30</v>
      </c>
      <c r="D27" s="10">
        <v>33.8</v>
      </c>
      <c r="E27" s="10">
        <v>35.8</v>
      </c>
      <c r="F27" s="10">
        <v>35.2</v>
      </c>
      <c r="G27" s="10">
        <v>34.2</v>
      </c>
      <c r="H27" s="10">
        <v>30.1</v>
      </c>
      <c r="I27" s="10">
        <v>26.8</v>
      </c>
      <c r="J27" s="10">
        <v>29.8</v>
      </c>
      <c r="K27" s="10">
        <v>34</v>
      </c>
      <c r="L27" s="10">
        <v>35.3</v>
      </c>
      <c r="M27" s="10">
        <v>33.9</v>
      </c>
      <c r="N27" s="10">
        <v>31</v>
      </c>
      <c r="O27" s="10">
        <v>28</v>
      </c>
      <c r="P27" s="10">
        <v>14.5</v>
      </c>
      <c r="Q27" s="10">
        <v>19.5</v>
      </c>
      <c r="R27" s="10">
        <v>25.7</v>
      </c>
      <c r="S27" s="10">
        <v>26.1</v>
      </c>
      <c r="T27" s="9">
        <v>23.1</v>
      </c>
      <c r="U27" s="9">
        <v>20.9</v>
      </c>
      <c r="V27" s="10">
        <v>18.8</v>
      </c>
      <c r="W27" s="10">
        <v>14</v>
      </c>
      <c r="X27" s="10">
        <v>16.5</v>
      </c>
      <c r="Y27" s="10">
        <v>25.2</v>
      </c>
      <c r="Z27" s="10">
        <v>23.5</v>
      </c>
      <c r="AA27" s="10">
        <v>23.9</v>
      </c>
      <c r="AB27" s="10">
        <v>17.1</v>
      </c>
      <c r="AC27" s="10">
        <v>14.5</v>
      </c>
      <c r="AD27" s="10">
        <v>7.5</v>
      </c>
      <c r="AE27" s="10">
        <v>9</v>
      </c>
      <c r="AF27" s="10">
        <v>10.5</v>
      </c>
      <c r="AG27" s="10">
        <v>9.5</v>
      </c>
      <c r="AH27" s="10">
        <v>9</v>
      </c>
      <c r="AI27" s="10">
        <v>8</v>
      </c>
      <c r="AJ27" s="10">
        <v>7.3</v>
      </c>
      <c r="AK27" s="8">
        <v>0.7</v>
      </c>
      <c r="AL27" s="8">
        <v>2.2</v>
      </c>
      <c r="AM27" s="8">
        <v>8.3</v>
      </c>
      <c r="AN27" s="8">
        <v>8.1</v>
      </c>
      <c r="AO27" s="8">
        <v>6.5</v>
      </c>
      <c r="AP27" s="8">
        <v>5.2</v>
      </c>
      <c r="AQ27" s="8">
        <v>5.3</v>
      </c>
      <c r="AR27" s="2">
        <f t="shared" si="2"/>
        <v>19.654761904761905</v>
      </c>
      <c r="AS27" s="3">
        <v>25.02857142857143</v>
      </c>
      <c r="AT27" s="2">
        <f t="shared" si="3"/>
        <v>22.34166666666667</v>
      </c>
    </row>
    <row r="28" spans="1:46" s="2" customFormat="1" ht="15">
      <c r="A28" s="6" t="s">
        <v>5</v>
      </c>
      <c r="B28" s="9">
        <v>27</v>
      </c>
      <c r="C28" s="9">
        <v>30.5</v>
      </c>
      <c r="D28" s="9">
        <v>34.9</v>
      </c>
      <c r="E28" s="9">
        <v>32.3</v>
      </c>
      <c r="F28" s="9">
        <v>36.2</v>
      </c>
      <c r="G28" s="9">
        <v>35.5</v>
      </c>
      <c r="H28" s="9">
        <v>31</v>
      </c>
      <c r="I28" s="9">
        <v>26.7</v>
      </c>
      <c r="J28" s="9">
        <v>29.1</v>
      </c>
      <c r="K28" s="9">
        <v>33.5</v>
      </c>
      <c r="L28" s="9">
        <v>36</v>
      </c>
      <c r="M28" s="9">
        <v>35</v>
      </c>
      <c r="N28" s="9">
        <v>31.9</v>
      </c>
      <c r="O28" s="9">
        <v>29</v>
      </c>
      <c r="P28" s="9">
        <v>15.5</v>
      </c>
      <c r="Q28" s="9">
        <v>20.1</v>
      </c>
      <c r="R28" s="9">
        <v>25.1</v>
      </c>
      <c r="S28" s="9">
        <v>27.9</v>
      </c>
      <c r="T28" s="9">
        <v>24.6</v>
      </c>
      <c r="U28" s="9">
        <v>22.3</v>
      </c>
      <c r="V28" s="9">
        <v>19.1</v>
      </c>
      <c r="W28" s="9">
        <v>13.8</v>
      </c>
      <c r="X28" s="9">
        <v>16.8</v>
      </c>
      <c r="Y28" s="9">
        <v>24.2</v>
      </c>
      <c r="Z28" s="9">
        <v>26</v>
      </c>
      <c r="AA28" s="9">
        <v>25.1</v>
      </c>
      <c r="AB28" s="9">
        <v>18.9</v>
      </c>
      <c r="AC28" s="9">
        <v>15.5</v>
      </c>
      <c r="AD28" s="9">
        <v>9.8</v>
      </c>
      <c r="AE28" s="9">
        <v>9.8</v>
      </c>
      <c r="AF28" s="9">
        <v>11.8</v>
      </c>
      <c r="AG28" s="9">
        <v>11</v>
      </c>
      <c r="AH28" s="9">
        <v>10.1</v>
      </c>
      <c r="AI28" s="9">
        <v>9.2</v>
      </c>
      <c r="AJ28" s="9">
        <v>9</v>
      </c>
      <c r="AK28" s="8">
        <v>1</v>
      </c>
      <c r="AL28" s="8">
        <v>2.7</v>
      </c>
      <c r="AM28" s="8">
        <v>8.5</v>
      </c>
      <c r="AN28" s="8">
        <v>8.8</v>
      </c>
      <c r="AO28" s="8">
        <v>7.8</v>
      </c>
      <c r="AP28" s="8">
        <v>3.8</v>
      </c>
      <c r="AQ28" s="8">
        <v>6</v>
      </c>
      <c r="AR28" s="2">
        <f t="shared" si="2"/>
        <v>20.3047619047619</v>
      </c>
      <c r="AS28" s="2">
        <v>26.02857142857143</v>
      </c>
      <c r="AT28" s="2">
        <f t="shared" si="3"/>
        <v>23.166666666666664</v>
      </c>
    </row>
    <row r="29" spans="1:46" s="2" customFormat="1" ht="15">
      <c r="A29" s="6" t="s">
        <v>5</v>
      </c>
      <c r="B29" s="9">
        <v>26.8</v>
      </c>
      <c r="C29" s="9">
        <v>31.5</v>
      </c>
      <c r="D29" s="9">
        <v>35.2</v>
      </c>
      <c r="E29" s="9">
        <v>37.8</v>
      </c>
      <c r="F29" s="9">
        <v>36.5</v>
      </c>
      <c r="G29" s="9">
        <v>35.5</v>
      </c>
      <c r="H29" s="9">
        <v>31.1</v>
      </c>
      <c r="I29" s="9">
        <v>25.3</v>
      </c>
      <c r="J29" s="9">
        <v>28</v>
      </c>
      <c r="K29" s="9">
        <v>34</v>
      </c>
      <c r="L29" s="9">
        <v>36</v>
      </c>
      <c r="M29" s="9">
        <v>34.9</v>
      </c>
      <c r="N29" s="9">
        <v>31</v>
      </c>
      <c r="O29" s="9">
        <v>28.7</v>
      </c>
      <c r="P29" s="9">
        <v>13.9</v>
      </c>
      <c r="Q29" s="9">
        <v>19.5</v>
      </c>
      <c r="R29" s="9">
        <v>25.6</v>
      </c>
      <c r="S29" s="9">
        <v>27.9</v>
      </c>
      <c r="T29" s="9">
        <v>23.9</v>
      </c>
      <c r="U29" s="9">
        <v>21</v>
      </c>
      <c r="V29" s="9">
        <v>18.5</v>
      </c>
      <c r="W29" s="9">
        <v>12.1</v>
      </c>
      <c r="X29" s="9">
        <v>16.5</v>
      </c>
      <c r="Y29" s="9">
        <v>25</v>
      </c>
      <c r="Z29" s="9">
        <v>27</v>
      </c>
      <c r="AA29" s="9">
        <v>23.6</v>
      </c>
      <c r="AB29" s="9">
        <v>17.1</v>
      </c>
      <c r="AC29" s="9">
        <v>13.9</v>
      </c>
      <c r="AD29" s="9">
        <v>6.2</v>
      </c>
      <c r="AE29" s="9">
        <v>7.8</v>
      </c>
      <c r="AF29" s="9">
        <v>9.8</v>
      </c>
      <c r="AG29" s="9">
        <v>8.6</v>
      </c>
      <c r="AH29" s="9">
        <v>8</v>
      </c>
      <c r="AI29" s="9">
        <v>7.1</v>
      </c>
      <c r="AJ29" s="9">
        <v>6.9</v>
      </c>
      <c r="AK29" s="8">
        <v>-1.5</v>
      </c>
      <c r="AL29" s="8">
        <v>0</v>
      </c>
      <c r="AM29" s="8">
        <v>7.5</v>
      </c>
      <c r="AN29" s="8">
        <v>7.3</v>
      </c>
      <c r="AO29" s="8">
        <v>5.5</v>
      </c>
      <c r="AP29" s="8">
        <v>4.8</v>
      </c>
      <c r="AQ29" s="8">
        <v>4</v>
      </c>
      <c r="AR29" s="2">
        <f t="shared" si="2"/>
        <v>19.519047619047615</v>
      </c>
      <c r="AS29" s="2">
        <v>27.02857142857143</v>
      </c>
      <c r="AT29" s="2">
        <f t="shared" si="3"/>
        <v>23.273809523809522</v>
      </c>
    </row>
    <row r="30" spans="1:46" s="2" customFormat="1" ht="15">
      <c r="A30" s="6" t="s">
        <v>5</v>
      </c>
      <c r="B30" s="9">
        <v>27.8</v>
      </c>
      <c r="C30" s="9">
        <v>32</v>
      </c>
      <c r="D30" s="9">
        <v>36.8</v>
      </c>
      <c r="E30" s="9">
        <v>38.9</v>
      </c>
      <c r="F30" s="9">
        <v>37.5</v>
      </c>
      <c r="G30" s="9">
        <v>36.8</v>
      </c>
      <c r="H30" s="9">
        <v>31.2</v>
      </c>
      <c r="I30" s="9">
        <v>26.9</v>
      </c>
      <c r="J30" s="9">
        <v>29.1</v>
      </c>
      <c r="K30" s="9">
        <v>34.7</v>
      </c>
      <c r="L30" s="9">
        <v>37.2</v>
      </c>
      <c r="M30" s="9">
        <v>36</v>
      </c>
      <c r="N30" s="9">
        <v>32.3</v>
      </c>
      <c r="O30" s="9">
        <v>29</v>
      </c>
      <c r="P30" s="9">
        <v>14.7</v>
      </c>
      <c r="Q30" s="9">
        <v>19.9</v>
      </c>
      <c r="R30" s="9">
        <v>25.8</v>
      </c>
      <c r="S30" s="9">
        <v>28.1</v>
      </c>
      <c r="T30" s="9">
        <v>24.8</v>
      </c>
      <c r="U30" s="9">
        <v>21.9</v>
      </c>
      <c r="V30" s="9">
        <v>19.1</v>
      </c>
      <c r="W30" s="9">
        <v>12.9</v>
      </c>
      <c r="X30" s="9">
        <v>16</v>
      </c>
      <c r="Y30" s="9">
        <v>24.9</v>
      </c>
      <c r="Z30" s="9">
        <v>26.9</v>
      </c>
      <c r="AA30" s="9">
        <v>24.8</v>
      </c>
      <c r="AB30" s="9">
        <v>18.2</v>
      </c>
      <c r="AC30" s="9">
        <v>14.6</v>
      </c>
      <c r="AD30" s="9">
        <v>7.2</v>
      </c>
      <c r="AE30" s="9">
        <v>8.5</v>
      </c>
      <c r="AF30" s="9">
        <v>10.2</v>
      </c>
      <c r="AG30" s="9">
        <v>9.5</v>
      </c>
      <c r="AH30" s="9">
        <v>9</v>
      </c>
      <c r="AI30" s="9">
        <v>7.8</v>
      </c>
      <c r="AJ30" s="9">
        <v>6.9</v>
      </c>
      <c r="AK30" s="8">
        <v>-1</v>
      </c>
      <c r="AL30" s="8">
        <v>0.3</v>
      </c>
      <c r="AM30" s="8">
        <v>7.5</v>
      </c>
      <c r="AN30" s="8">
        <v>8</v>
      </c>
      <c r="AO30" s="8">
        <v>6.2</v>
      </c>
      <c r="AP30" s="8">
        <v>5.2</v>
      </c>
      <c r="AQ30" s="8">
        <v>5</v>
      </c>
      <c r="AR30" s="2">
        <f t="shared" si="2"/>
        <v>20.216666666666665</v>
      </c>
      <c r="AS30" s="2">
        <v>28.02857142857143</v>
      </c>
      <c r="AT30" s="2">
        <f t="shared" si="3"/>
        <v>24.122619047619047</v>
      </c>
    </row>
    <row r="33" spans="1:20" ht="15">
      <c r="A33" s="11" t="s">
        <v>9</v>
      </c>
      <c r="B33" s="12" t="s">
        <v>0</v>
      </c>
      <c r="C33" s="13" t="s">
        <v>10</v>
      </c>
      <c r="D33" s="13" t="s">
        <v>11</v>
      </c>
      <c r="E33" s="13" t="s">
        <v>12</v>
      </c>
      <c r="F33" s="14" t="s">
        <v>13</v>
      </c>
      <c r="G33" s="14" t="s">
        <v>14</v>
      </c>
      <c r="H33" s="15">
        <v>0.05</v>
      </c>
      <c r="J33" s="11" t="s">
        <v>15</v>
      </c>
      <c r="K33" s="12" t="s">
        <v>0</v>
      </c>
      <c r="L33" s="14" t="s">
        <v>10</v>
      </c>
      <c r="M33" s="14" t="s">
        <v>11</v>
      </c>
      <c r="N33" s="14" t="s">
        <v>12</v>
      </c>
      <c r="O33" s="14" t="s">
        <v>13</v>
      </c>
      <c r="P33" s="14" t="s">
        <v>14</v>
      </c>
      <c r="Q33" s="32">
        <v>0.05</v>
      </c>
      <c r="R33" s="33" t="s">
        <v>16</v>
      </c>
      <c r="S33" s="33"/>
      <c r="T33" s="33"/>
    </row>
    <row r="34" spans="1:20" ht="15">
      <c r="A34" s="11"/>
      <c r="B34" s="12" t="s">
        <v>2</v>
      </c>
      <c r="C34" s="13">
        <v>18.58928571428572</v>
      </c>
      <c r="D34" s="13">
        <v>18.840476190476192</v>
      </c>
      <c r="E34" s="13">
        <v>19.55952380952381</v>
      </c>
      <c r="F34" s="16">
        <v>18.99642857</v>
      </c>
      <c r="G34" s="13">
        <v>0.503568616271539</v>
      </c>
      <c r="H34" s="13" t="s">
        <v>17</v>
      </c>
      <c r="J34" s="11"/>
      <c r="K34" s="27" t="s">
        <v>2</v>
      </c>
      <c r="L34" s="14">
        <v>2.153177233453</v>
      </c>
      <c r="M34" s="14">
        <v>1.85090726578392</v>
      </c>
      <c r="N34" s="14">
        <v>2.04127979029192</v>
      </c>
      <c r="O34" s="27">
        <v>2.0151</v>
      </c>
      <c r="P34" s="27">
        <v>0.0882</v>
      </c>
      <c r="Q34" s="34" t="s">
        <v>18</v>
      </c>
      <c r="R34" s="33"/>
      <c r="S34" s="33"/>
      <c r="T34" s="33"/>
    </row>
    <row r="35" spans="1:20" ht="15">
      <c r="A35" s="11"/>
      <c r="B35" s="12" t="s">
        <v>3</v>
      </c>
      <c r="C35" s="13">
        <v>20.18690476190476</v>
      </c>
      <c r="D35" s="13">
        <v>20.627380952380953</v>
      </c>
      <c r="E35" s="13">
        <v>21.53333333333333</v>
      </c>
      <c r="F35" s="16">
        <v>20.78253968</v>
      </c>
      <c r="G35" s="13">
        <v>0.686493370069694</v>
      </c>
      <c r="H35" s="13" t="s">
        <v>19</v>
      </c>
      <c r="J35" s="11"/>
      <c r="K35" s="27" t="s">
        <v>3</v>
      </c>
      <c r="L35" s="14">
        <v>4.7629994420215</v>
      </c>
      <c r="M35" s="14">
        <v>4.96069842713101</v>
      </c>
      <c r="N35" s="14">
        <v>2.98567315891227</v>
      </c>
      <c r="O35" s="27">
        <v>4.2365</v>
      </c>
      <c r="P35" s="27">
        <v>0.628</v>
      </c>
      <c r="Q35" s="28" t="s">
        <v>20</v>
      </c>
      <c r="R35" s="33"/>
      <c r="S35" s="33"/>
      <c r="T35" s="33"/>
    </row>
    <row r="36" spans="1:20" ht="15">
      <c r="A36" s="11"/>
      <c r="B36" s="12" t="s">
        <v>4</v>
      </c>
      <c r="C36" s="13">
        <v>21.745238095238093</v>
      </c>
      <c r="D36" s="13">
        <v>21.53690476190476</v>
      </c>
      <c r="E36" s="13">
        <v>22.34166666666667</v>
      </c>
      <c r="F36" s="16">
        <v>21.8746031766667</v>
      </c>
      <c r="G36" s="13">
        <v>0.417686395807101</v>
      </c>
      <c r="H36" s="13" t="s">
        <v>18</v>
      </c>
      <c r="J36" s="11"/>
      <c r="K36" s="27" t="s">
        <v>4</v>
      </c>
      <c r="L36" s="14">
        <v>4.30579185447391</v>
      </c>
      <c r="M36" s="14">
        <v>3.33244230597879</v>
      </c>
      <c r="N36" s="14">
        <v>3.04475451108698</v>
      </c>
      <c r="O36" s="27">
        <v>3.561</v>
      </c>
      <c r="P36" s="27">
        <v>0.3815</v>
      </c>
      <c r="Q36" s="28" t="s">
        <v>20</v>
      </c>
      <c r="R36" s="33"/>
      <c r="S36" s="33"/>
      <c r="T36" s="33"/>
    </row>
    <row r="37" spans="1:20" ht="15">
      <c r="A37" s="11"/>
      <c r="B37" s="12" t="s">
        <v>5</v>
      </c>
      <c r="C37" s="13">
        <v>23.166666666666664</v>
      </c>
      <c r="D37" s="13">
        <v>23.273809523809522</v>
      </c>
      <c r="E37" s="13">
        <v>24.122619047619047</v>
      </c>
      <c r="F37" s="13">
        <v>23.5210317466667</v>
      </c>
      <c r="G37" s="13">
        <v>0.523736918906479</v>
      </c>
      <c r="H37" s="13" t="s">
        <v>20</v>
      </c>
      <c r="J37" s="11"/>
      <c r="K37" s="27" t="s">
        <v>5</v>
      </c>
      <c r="L37" s="14">
        <v>4.31480524321437</v>
      </c>
      <c r="M37" s="14">
        <v>4.53024077271991</v>
      </c>
      <c r="N37" s="14">
        <v>4.38038534475893</v>
      </c>
      <c r="O37" s="27">
        <v>4.4085</v>
      </c>
      <c r="P37" s="27">
        <v>0.0638</v>
      </c>
      <c r="Q37" s="28" t="s">
        <v>20</v>
      </c>
      <c r="R37" s="33"/>
      <c r="S37" s="33"/>
      <c r="T37" s="33"/>
    </row>
    <row r="38" spans="2:20" ht="15">
      <c r="B38" s="17"/>
      <c r="C38" s="17"/>
      <c r="D38" s="17"/>
      <c r="E38" s="17"/>
      <c r="F38" s="17"/>
      <c r="G38" s="17"/>
      <c r="H38" s="17"/>
      <c r="R38" s="33"/>
      <c r="S38" s="33"/>
      <c r="T38" s="33"/>
    </row>
    <row r="39" spans="1:20" ht="15">
      <c r="A39" s="11" t="s">
        <v>21</v>
      </c>
      <c r="B39" s="18" t="s">
        <v>0</v>
      </c>
      <c r="C39" s="13" t="s">
        <v>10</v>
      </c>
      <c r="D39" s="13" t="s">
        <v>11</v>
      </c>
      <c r="E39" s="13" t="s">
        <v>12</v>
      </c>
      <c r="F39" s="14" t="s">
        <v>13</v>
      </c>
      <c r="G39" s="14" t="s">
        <v>14</v>
      </c>
      <c r="H39" s="15">
        <v>0.05</v>
      </c>
      <c r="J39" s="11" t="s">
        <v>22</v>
      </c>
      <c r="K39" s="12" t="s">
        <v>0</v>
      </c>
      <c r="L39" s="14" t="s">
        <v>10</v>
      </c>
      <c r="M39" s="14" t="s">
        <v>11</v>
      </c>
      <c r="N39" s="14" t="s">
        <v>12</v>
      </c>
      <c r="O39" s="14" t="s">
        <v>13</v>
      </c>
      <c r="P39" s="14" t="s">
        <v>14</v>
      </c>
      <c r="Q39" s="32">
        <v>0.05</v>
      </c>
      <c r="R39" s="33"/>
      <c r="S39" s="33"/>
      <c r="T39" s="33"/>
    </row>
    <row r="40" spans="1:20" ht="15.75">
      <c r="A40" s="11"/>
      <c r="B40" s="19" t="s">
        <v>2</v>
      </c>
      <c r="C40"/>
      <c r="D40"/>
      <c r="E40"/>
      <c r="F40" s="20">
        <v>1.75</v>
      </c>
      <c r="G40" s="20">
        <v>0.391535439009038</v>
      </c>
      <c r="H40" s="21" t="s">
        <v>20</v>
      </c>
      <c r="J40" s="11"/>
      <c r="K40" s="27" t="s">
        <v>2</v>
      </c>
      <c r="L40" s="13">
        <v>1.22863284354</v>
      </c>
      <c r="M40" s="13">
        <v>1.04899999999989</v>
      </c>
      <c r="N40" s="13">
        <v>0.9590701934563501</v>
      </c>
      <c r="O40" s="13">
        <v>1.0789</v>
      </c>
      <c r="P40" s="13">
        <v>0.1372</v>
      </c>
      <c r="Q40" s="13" t="s">
        <v>19</v>
      </c>
      <c r="R40" s="33"/>
      <c r="S40" s="33"/>
      <c r="T40" s="33"/>
    </row>
    <row r="41" spans="1:20" ht="15.75">
      <c r="A41" s="11"/>
      <c r="B41" s="19" t="s">
        <v>3</v>
      </c>
      <c r="C41"/>
      <c r="D41"/>
      <c r="E41"/>
      <c r="F41" s="20">
        <v>1.57666666666667</v>
      </c>
      <c r="G41" s="20">
        <v>0.255408170059871</v>
      </c>
      <c r="H41" s="21" t="s">
        <v>20</v>
      </c>
      <c r="J41" s="11"/>
      <c r="K41" s="27" t="s">
        <v>3</v>
      </c>
      <c r="L41" s="13">
        <v>1.6585994894066067</v>
      </c>
      <c r="M41" s="13">
        <v>1.5666000000001101</v>
      </c>
      <c r="N41" s="13">
        <v>1.36529992152024</v>
      </c>
      <c r="O41" s="13">
        <v>1.5302</v>
      </c>
      <c r="P41" s="13">
        <v>0.15</v>
      </c>
      <c r="Q41" s="13" t="s">
        <v>18</v>
      </c>
      <c r="R41" s="33"/>
      <c r="S41" s="33"/>
      <c r="T41" s="33"/>
    </row>
    <row r="42" spans="1:20" ht="15.75">
      <c r="A42" s="11"/>
      <c r="B42" s="19" t="s">
        <v>4</v>
      </c>
      <c r="C42"/>
      <c r="D42"/>
      <c r="E42"/>
      <c r="F42" s="20">
        <v>1.5</v>
      </c>
      <c r="G42" s="20">
        <v>0.521152568831816</v>
      </c>
      <c r="H42" s="21" t="s">
        <v>20</v>
      </c>
      <c r="J42" s="11"/>
      <c r="K42" s="27" t="s">
        <v>4</v>
      </c>
      <c r="L42" s="13">
        <v>1.7777777777776667</v>
      </c>
      <c r="M42" s="13">
        <v>1.8771450930400333</v>
      </c>
      <c r="N42" s="13">
        <v>1.7018060773352168</v>
      </c>
      <c r="O42" s="13">
        <v>1.7856</v>
      </c>
      <c r="P42" s="13">
        <v>0.0879</v>
      </c>
      <c r="Q42" s="13" t="s">
        <v>18</v>
      </c>
      <c r="R42" s="33"/>
      <c r="S42" s="33"/>
      <c r="T42" s="33"/>
    </row>
    <row r="43" spans="1:20" ht="15.75">
      <c r="A43" s="11"/>
      <c r="B43" s="19" t="s">
        <v>5</v>
      </c>
      <c r="C43"/>
      <c r="D43"/>
      <c r="E43"/>
      <c r="F43" s="20">
        <v>1.26666666666667</v>
      </c>
      <c r="G43" s="20">
        <v>0.310214979221399</v>
      </c>
      <c r="H43" s="21" t="s">
        <v>20</v>
      </c>
      <c r="J43" s="11"/>
      <c r="K43" s="27" t="s">
        <v>5</v>
      </c>
      <c r="L43" s="13">
        <v>2.1681093175887</v>
      </c>
      <c r="M43" s="13">
        <v>2.0893011111111</v>
      </c>
      <c r="N43" s="13">
        <v>2.373061866097917</v>
      </c>
      <c r="O43" s="13">
        <v>2.2102</v>
      </c>
      <c r="P43" s="13">
        <v>0.1465</v>
      </c>
      <c r="Q43" s="13" t="s">
        <v>20</v>
      </c>
      <c r="R43" s="33"/>
      <c r="S43" s="33"/>
      <c r="T43" s="33"/>
    </row>
    <row r="44" spans="1:20" ht="15.75">
      <c r="A44" s="22"/>
      <c r="B44" s="23"/>
      <c r="C44" s="23"/>
      <c r="D44" s="23"/>
      <c r="E44" s="23"/>
      <c r="F44" s="24"/>
      <c r="G44" s="24"/>
      <c r="H44" s="24"/>
      <c r="R44" s="33"/>
      <c r="S44" s="33"/>
      <c r="T44" s="33"/>
    </row>
    <row r="45" spans="1:20" ht="15.75">
      <c r="A45" s="22"/>
      <c r="B45" s="18" t="s">
        <v>0</v>
      </c>
      <c r="C45" s="13" t="s">
        <v>10</v>
      </c>
      <c r="D45" s="13" t="s">
        <v>11</v>
      </c>
      <c r="E45" s="13" t="s">
        <v>12</v>
      </c>
      <c r="F45" s="14" t="s">
        <v>13</v>
      </c>
      <c r="G45" s="14" t="s">
        <v>14</v>
      </c>
      <c r="H45" s="15">
        <v>0.05</v>
      </c>
      <c r="J45" s="11" t="s">
        <v>23</v>
      </c>
      <c r="K45" s="12" t="s">
        <v>0</v>
      </c>
      <c r="L45" s="14" t="s">
        <v>10</v>
      </c>
      <c r="M45" s="14" t="s">
        <v>11</v>
      </c>
      <c r="N45" s="14" t="s">
        <v>12</v>
      </c>
      <c r="O45" s="14" t="s">
        <v>13</v>
      </c>
      <c r="P45" s="14" t="s">
        <v>14</v>
      </c>
      <c r="Q45" s="32">
        <v>0.05</v>
      </c>
      <c r="R45" s="33"/>
      <c r="S45" s="33"/>
      <c r="T45" s="33"/>
    </row>
    <row r="46" spans="1:20" ht="15.75">
      <c r="A46" s="11" t="s">
        <v>24</v>
      </c>
      <c r="B46" s="19" t="s">
        <v>2</v>
      </c>
      <c r="C46" s="25">
        <v>1.69</v>
      </c>
      <c r="D46" s="25">
        <v>1.38</v>
      </c>
      <c r="E46" s="25">
        <v>1.73</v>
      </c>
      <c r="F46" s="20">
        <v>1.6</v>
      </c>
      <c r="G46" s="20">
        <v>0.1916</v>
      </c>
      <c r="H46" s="21" t="s">
        <v>19</v>
      </c>
      <c r="J46" s="11"/>
      <c r="K46" s="28" t="s">
        <v>2</v>
      </c>
      <c r="L46" s="13">
        <v>15.67873</v>
      </c>
      <c r="M46" s="13">
        <v>11.49469</v>
      </c>
      <c r="N46" s="13">
        <v>10.78563</v>
      </c>
      <c r="O46" s="5">
        <v>12.653</v>
      </c>
      <c r="P46" s="5">
        <v>2.6442</v>
      </c>
      <c r="Q46" s="5" t="s">
        <v>18</v>
      </c>
      <c r="R46" s="33"/>
      <c r="S46" s="33"/>
      <c r="T46" s="33"/>
    </row>
    <row r="47" spans="1:20" ht="15.75">
      <c r="A47" s="11"/>
      <c r="B47" s="19" t="s">
        <v>3</v>
      </c>
      <c r="C47" s="25">
        <v>3.18</v>
      </c>
      <c r="D47" s="25">
        <v>3.02</v>
      </c>
      <c r="E47" s="25">
        <v>4.25</v>
      </c>
      <c r="F47" s="20">
        <v>3.4833</v>
      </c>
      <c r="G47" s="20">
        <v>0.6688</v>
      </c>
      <c r="H47" s="21" t="s">
        <v>18</v>
      </c>
      <c r="J47" s="11"/>
      <c r="K47" s="28" t="s">
        <v>3</v>
      </c>
      <c r="L47" s="13">
        <v>6.28515</v>
      </c>
      <c r="M47" s="13">
        <v>9.54917</v>
      </c>
      <c r="N47" s="13">
        <v>4.49492</v>
      </c>
      <c r="O47" s="5">
        <v>6.7764</v>
      </c>
      <c r="P47" s="5">
        <v>2.5627</v>
      </c>
      <c r="Q47" s="5" t="s">
        <v>18</v>
      </c>
      <c r="R47" s="33"/>
      <c r="S47" s="33"/>
      <c r="T47" s="33"/>
    </row>
    <row r="48" spans="1:20" ht="15.75">
      <c r="A48" s="11"/>
      <c r="B48" s="19" t="s">
        <v>4</v>
      </c>
      <c r="C48" s="25">
        <v>4.97</v>
      </c>
      <c r="D48" s="25">
        <v>5.15</v>
      </c>
      <c r="E48" s="25">
        <v>4.39</v>
      </c>
      <c r="F48" s="20">
        <v>4.8367</v>
      </c>
      <c r="G48" s="20">
        <v>0.3972</v>
      </c>
      <c r="H48" s="21" t="s">
        <v>25</v>
      </c>
      <c r="J48" s="11"/>
      <c r="K48" s="28" t="s">
        <v>4</v>
      </c>
      <c r="L48" s="13">
        <v>32.2335127</v>
      </c>
      <c r="M48" s="13">
        <v>33.3974615</v>
      </c>
      <c r="N48" s="13">
        <v>23.6857637</v>
      </c>
      <c r="O48" s="5">
        <v>29.7722</v>
      </c>
      <c r="P48" s="5">
        <v>5.3031</v>
      </c>
      <c r="Q48" s="5" t="s">
        <v>20</v>
      </c>
      <c r="R48" s="33"/>
      <c r="S48" s="33"/>
      <c r="T48" s="33"/>
    </row>
    <row r="49" spans="1:20" ht="15.75">
      <c r="A49" s="11"/>
      <c r="B49" s="19" t="s">
        <v>5</v>
      </c>
      <c r="C49" s="25">
        <v>6.52</v>
      </c>
      <c r="D49" s="25">
        <v>4.51</v>
      </c>
      <c r="E49" s="25">
        <v>6.29</v>
      </c>
      <c r="F49" s="20">
        <v>5.7733</v>
      </c>
      <c r="G49" s="20">
        <v>1.1001</v>
      </c>
      <c r="H49" s="21" t="s">
        <v>20</v>
      </c>
      <c r="J49" s="11"/>
      <c r="K49" s="28" t="s">
        <v>5</v>
      </c>
      <c r="L49" s="13">
        <v>19.5434</v>
      </c>
      <c r="M49" s="13">
        <v>13.61015</v>
      </c>
      <c r="N49" s="13">
        <v>7.3839</v>
      </c>
      <c r="O49" s="5">
        <v>13.5125</v>
      </c>
      <c r="P49" s="5">
        <v>6.0803</v>
      </c>
      <c r="Q49" s="5" t="s">
        <v>18</v>
      </c>
      <c r="R49" s="33"/>
      <c r="S49" s="33"/>
      <c r="T49" s="33"/>
    </row>
    <row r="50" spans="10:13" ht="15.75">
      <c r="J50" s="29"/>
      <c r="K50" s="30"/>
      <c r="L50" s="30"/>
      <c r="M50" s="30"/>
    </row>
    <row r="51" spans="1:17" ht="15">
      <c r="A51" s="11" t="s">
        <v>26</v>
      </c>
      <c r="B51" s="18" t="s">
        <v>0</v>
      </c>
      <c r="C51" s="13" t="s">
        <v>10</v>
      </c>
      <c r="D51" s="13" t="s">
        <v>11</v>
      </c>
      <c r="E51" s="13" t="s">
        <v>12</v>
      </c>
      <c r="F51" s="14" t="s">
        <v>13</v>
      </c>
      <c r="G51" s="14" t="s">
        <v>14</v>
      </c>
      <c r="H51" s="15">
        <v>0.05</v>
      </c>
      <c r="J51" s="11" t="s">
        <v>27</v>
      </c>
      <c r="K51" s="12" t="s">
        <v>0</v>
      </c>
      <c r="L51" s="14" t="s">
        <v>10</v>
      </c>
      <c r="M51" s="14" t="s">
        <v>11</v>
      </c>
      <c r="N51" s="14" t="s">
        <v>12</v>
      </c>
      <c r="O51" s="14" t="s">
        <v>13</v>
      </c>
      <c r="P51" s="14" t="s">
        <v>14</v>
      </c>
      <c r="Q51" s="32">
        <v>0.05</v>
      </c>
    </row>
    <row r="52" spans="1:17" ht="15.75">
      <c r="A52" s="11"/>
      <c r="B52" s="19" t="s">
        <v>2</v>
      </c>
      <c r="C52" s="25">
        <v>43.951</v>
      </c>
      <c r="D52" s="25">
        <v>49.9622</v>
      </c>
      <c r="E52" s="25">
        <v>58.8022</v>
      </c>
      <c r="F52" s="5">
        <v>50.9051</v>
      </c>
      <c r="G52" s="5">
        <v>7.4704</v>
      </c>
      <c r="H52" s="5" t="s">
        <v>20</v>
      </c>
      <c r="J52" s="11"/>
      <c r="K52" s="28" t="s">
        <v>2</v>
      </c>
      <c r="L52" s="13">
        <v>25.9204565807327</v>
      </c>
      <c r="M52" s="13">
        <v>18.3717841029399</v>
      </c>
      <c r="N52" s="13">
        <v>12.7581880327088</v>
      </c>
      <c r="O52" s="5">
        <v>19.0168</v>
      </c>
      <c r="P52" s="5">
        <v>6.6048</v>
      </c>
      <c r="Q52" s="5" t="s">
        <v>19</v>
      </c>
    </row>
    <row r="53" spans="1:17" ht="15.75">
      <c r="A53" s="11"/>
      <c r="B53" s="19" t="s">
        <v>3</v>
      </c>
      <c r="C53" s="25">
        <v>82.6702</v>
      </c>
      <c r="D53" s="25">
        <v>77.1894</v>
      </c>
      <c r="E53" s="25">
        <v>34.5806</v>
      </c>
      <c r="F53" s="5">
        <v>64.8134</v>
      </c>
      <c r="G53" s="5">
        <v>13.3254</v>
      </c>
      <c r="H53" s="5" t="s">
        <v>20</v>
      </c>
      <c r="J53" s="11"/>
      <c r="K53" s="28" t="s">
        <v>3</v>
      </c>
      <c r="L53" s="13">
        <v>46.0285199999999</v>
      </c>
      <c r="M53" s="13">
        <v>36.3914413295022</v>
      </c>
      <c r="N53" s="13">
        <v>24.59</v>
      </c>
      <c r="O53" s="5">
        <v>35.67</v>
      </c>
      <c r="P53" s="5">
        <v>10.7375</v>
      </c>
      <c r="Q53" s="5" t="s">
        <v>28</v>
      </c>
    </row>
    <row r="54" spans="1:17" ht="15.75">
      <c r="A54" s="11"/>
      <c r="B54" s="19" t="s">
        <v>4</v>
      </c>
      <c r="C54" s="25">
        <v>119.4446</v>
      </c>
      <c r="D54" s="25">
        <v>57.211</v>
      </c>
      <c r="E54" s="25">
        <v>47.1334</v>
      </c>
      <c r="F54" s="5">
        <v>74.5963</v>
      </c>
      <c r="G54" s="5">
        <v>19.1652</v>
      </c>
      <c r="H54" s="5" t="s">
        <v>20</v>
      </c>
      <c r="J54" s="11"/>
      <c r="K54" s="28" t="s">
        <v>4</v>
      </c>
      <c r="L54" s="13">
        <v>58.403760406091</v>
      </c>
      <c r="M54" s="13">
        <v>61.8027254018793</v>
      </c>
      <c r="N54" s="13">
        <v>45.4278719684151</v>
      </c>
      <c r="O54" s="5">
        <v>55.2115</v>
      </c>
      <c r="P54" s="5">
        <v>8.6416</v>
      </c>
      <c r="Q54" s="5" t="s">
        <v>18</v>
      </c>
    </row>
    <row r="55" spans="1:17" ht="15.75">
      <c r="A55" s="11"/>
      <c r="B55" s="19" t="s">
        <v>5</v>
      </c>
      <c r="C55" s="25">
        <v>98.0518</v>
      </c>
      <c r="D55" s="25">
        <v>134.8262</v>
      </c>
      <c r="E55" s="25">
        <v>71.7086</v>
      </c>
      <c r="F55" s="5">
        <v>101.5289</v>
      </c>
      <c r="G55" s="5">
        <v>11.7021</v>
      </c>
      <c r="H55" s="5" t="s">
        <v>20</v>
      </c>
      <c r="J55" s="11"/>
      <c r="K55" s="28" t="s">
        <v>5</v>
      </c>
      <c r="L55" s="13">
        <v>93.805363248731</v>
      </c>
      <c r="M55" s="13">
        <v>98.351444435815</v>
      </c>
      <c r="N55" s="13">
        <v>73.5825324309081</v>
      </c>
      <c r="O55" s="5">
        <v>88.5798</v>
      </c>
      <c r="P55" s="5">
        <v>13.1854</v>
      </c>
      <c r="Q55" s="5" t="s">
        <v>20</v>
      </c>
    </row>
    <row r="57" spans="10:17" ht="15">
      <c r="J57" s="11" t="s">
        <v>29</v>
      </c>
      <c r="K57" s="12" t="s">
        <v>0</v>
      </c>
      <c r="L57" s="14" t="s">
        <v>10</v>
      </c>
      <c r="M57" s="14" t="s">
        <v>11</v>
      </c>
      <c r="N57" s="14" t="s">
        <v>12</v>
      </c>
      <c r="O57" s="14" t="s">
        <v>13</v>
      </c>
      <c r="P57" s="14" t="s">
        <v>14</v>
      </c>
      <c r="Q57" s="32">
        <v>0.05</v>
      </c>
    </row>
    <row r="58" spans="3:17" ht="15">
      <c r="C58" s="2" t="s">
        <v>30</v>
      </c>
      <c r="J58" s="11"/>
      <c r="K58" s="28" t="s">
        <v>2</v>
      </c>
      <c r="L58" s="13">
        <v>2.84278538071066</v>
      </c>
      <c r="M58" s="13">
        <v>2.90915717892336</v>
      </c>
      <c r="N58" s="13">
        <v>2.68257586012408</v>
      </c>
      <c r="O58" s="5">
        <v>2.8115</v>
      </c>
      <c r="P58" s="5">
        <v>0.1165</v>
      </c>
      <c r="Q58" s="5" t="s">
        <v>20</v>
      </c>
    </row>
    <row r="59" spans="10:17" ht="15">
      <c r="J59" s="11"/>
      <c r="K59" s="28" t="s">
        <v>3</v>
      </c>
      <c r="L59" s="13">
        <v>3.25168392884064</v>
      </c>
      <c r="M59" s="13">
        <v>2.942106080609</v>
      </c>
      <c r="N59" s="13">
        <v>2.76791652566272</v>
      </c>
      <c r="O59" s="5">
        <v>2.9872</v>
      </c>
      <c r="P59" s="5">
        <v>0.245</v>
      </c>
      <c r="Q59" s="5" t="s">
        <v>20</v>
      </c>
    </row>
    <row r="60" spans="10:17" ht="15">
      <c r="J60" s="11"/>
      <c r="K60" s="28" t="s">
        <v>4</v>
      </c>
      <c r="L60" s="13">
        <v>3.49280609137055</v>
      </c>
      <c r="M60" s="13">
        <v>3.5289092956434</v>
      </c>
      <c r="N60" s="13">
        <v>3.12778680203046</v>
      </c>
      <c r="O60" s="5">
        <v>3.3832</v>
      </c>
      <c r="P60" s="5">
        <v>0.2219</v>
      </c>
      <c r="Q60" s="5" t="s">
        <v>20</v>
      </c>
    </row>
    <row r="61" spans="10:17" ht="15">
      <c r="J61" s="11"/>
      <c r="K61" s="28" t="s">
        <v>5</v>
      </c>
      <c r="L61" s="13">
        <v>5.71933807106598</v>
      </c>
      <c r="M61" s="13">
        <v>4.01689213326086</v>
      </c>
      <c r="N61" s="13">
        <v>3.30117250032449</v>
      </c>
      <c r="O61" s="5">
        <v>4.3458</v>
      </c>
      <c r="P61" s="5">
        <v>1.2422</v>
      </c>
      <c r="Q61" s="5" t="s">
        <v>20</v>
      </c>
    </row>
    <row r="65" spans="1:11" ht="30" customHeight="1">
      <c r="A65" s="35" t="s">
        <v>0</v>
      </c>
      <c r="B65" s="36" t="s">
        <v>31</v>
      </c>
      <c r="C65" s="36" t="s">
        <v>32</v>
      </c>
      <c r="D65" s="36" t="s">
        <v>33</v>
      </c>
      <c r="E65" s="36" t="s">
        <v>34</v>
      </c>
      <c r="F65" s="36" t="s">
        <v>35</v>
      </c>
      <c r="G65" s="36" t="s">
        <v>36</v>
      </c>
      <c r="H65" s="37" t="s">
        <v>37</v>
      </c>
      <c r="I65" s="37" t="s">
        <v>38</v>
      </c>
      <c r="J65" s="45" t="s">
        <v>39</v>
      </c>
      <c r="K65" s="46"/>
    </row>
    <row r="66" spans="1:11" ht="15">
      <c r="A66" s="35" t="s">
        <v>2</v>
      </c>
      <c r="B66" s="38" t="s">
        <v>40</v>
      </c>
      <c r="C66" s="39" t="s">
        <v>41</v>
      </c>
      <c r="D66" s="40" t="s">
        <v>42</v>
      </c>
      <c r="E66" s="40" t="s">
        <v>43</v>
      </c>
      <c r="F66" s="41" t="s">
        <v>44</v>
      </c>
      <c r="G66" s="41" t="s">
        <v>45</v>
      </c>
      <c r="H66" s="42" t="s">
        <v>46</v>
      </c>
      <c r="I66" s="43" t="s">
        <v>47</v>
      </c>
      <c r="J66" s="13" t="s">
        <v>48</v>
      </c>
      <c r="K66" s="46"/>
    </row>
    <row r="67" spans="1:11" ht="15">
      <c r="A67" s="35" t="s">
        <v>3</v>
      </c>
      <c r="B67" s="38" t="s">
        <v>49</v>
      </c>
      <c r="C67" s="39" t="s">
        <v>50</v>
      </c>
      <c r="D67" s="40" t="s">
        <v>51</v>
      </c>
      <c r="E67" s="40" t="s">
        <v>52</v>
      </c>
      <c r="F67" s="41" t="s">
        <v>53</v>
      </c>
      <c r="G67" s="41" t="s">
        <v>54</v>
      </c>
      <c r="H67" s="42" t="s">
        <v>55</v>
      </c>
      <c r="I67" s="43" t="s">
        <v>56</v>
      </c>
      <c r="J67" s="13" t="s">
        <v>57</v>
      </c>
      <c r="K67" s="46"/>
    </row>
    <row r="68" spans="1:11" ht="15">
      <c r="A68" s="35" t="s">
        <v>4</v>
      </c>
      <c r="B68" s="38" t="s">
        <v>58</v>
      </c>
      <c r="C68" s="39" t="s">
        <v>59</v>
      </c>
      <c r="D68" s="40" t="s">
        <v>60</v>
      </c>
      <c r="E68" s="40" t="s">
        <v>61</v>
      </c>
      <c r="F68" s="41" t="s">
        <v>62</v>
      </c>
      <c r="G68" s="41" t="s">
        <v>63</v>
      </c>
      <c r="H68" s="42" t="s">
        <v>64</v>
      </c>
      <c r="I68" s="43" t="s">
        <v>65</v>
      </c>
      <c r="J68" s="13" t="s">
        <v>66</v>
      </c>
      <c r="K68" s="46"/>
    </row>
    <row r="69" spans="1:11" ht="15">
      <c r="A69" s="35" t="s">
        <v>5</v>
      </c>
      <c r="B69" s="38" t="s">
        <v>67</v>
      </c>
      <c r="C69" s="39" t="s">
        <v>68</v>
      </c>
      <c r="D69" s="40" t="s">
        <v>69</v>
      </c>
      <c r="E69" s="40" t="s">
        <v>70</v>
      </c>
      <c r="F69" s="41" t="s">
        <v>71</v>
      </c>
      <c r="G69" s="41" t="s">
        <v>72</v>
      </c>
      <c r="H69" s="43" t="s">
        <v>73</v>
      </c>
      <c r="I69" s="43" t="s">
        <v>74</v>
      </c>
      <c r="J69" s="13" t="s">
        <v>75</v>
      </c>
      <c r="K69" s="46"/>
    </row>
    <row r="70" spans="1:10" ht="14.25">
      <c r="A70" s="44" t="s">
        <v>76</v>
      </c>
      <c r="B70" s="44"/>
      <c r="C70" s="44"/>
      <c r="D70" s="44"/>
      <c r="E70" s="44"/>
      <c r="F70" s="44"/>
      <c r="G70" s="44"/>
      <c r="H70" s="44"/>
      <c r="I70" s="44"/>
      <c r="J70" s="44"/>
    </row>
    <row r="71" spans="1:10" ht="14.25">
      <c r="A71" s="44"/>
      <c r="B71" s="44"/>
      <c r="C71" s="44"/>
      <c r="D71" s="44"/>
      <c r="E71" s="44"/>
      <c r="F71" s="44"/>
      <c r="G71" s="44"/>
      <c r="H71" s="44"/>
      <c r="I71" s="44"/>
      <c r="J71" s="44"/>
    </row>
    <row r="72" spans="1:10" ht="14.25">
      <c r="A72" s="44"/>
      <c r="B72" s="44"/>
      <c r="C72" s="44"/>
      <c r="D72" s="44"/>
      <c r="E72" s="44"/>
      <c r="F72" s="44"/>
      <c r="G72" s="44"/>
      <c r="H72" s="44"/>
      <c r="I72" s="44"/>
      <c r="J72" s="44"/>
    </row>
    <row r="73" spans="1:10" ht="14.25">
      <c r="A73" s="44"/>
      <c r="B73" s="44"/>
      <c r="C73" s="44"/>
      <c r="D73" s="44"/>
      <c r="E73" s="44"/>
      <c r="F73" s="44"/>
      <c r="G73" s="44"/>
      <c r="H73" s="44"/>
      <c r="I73" s="44"/>
      <c r="J73" s="44"/>
    </row>
    <row r="74" spans="1:10" ht="14.25">
      <c r="A74" s="44"/>
      <c r="B74" s="44"/>
      <c r="C74" s="44"/>
      <c r="D74" s="44"/>
      <c r="E74" s="44"/>
      <c r="F74" s="44"/>
      <c r="G74" s="44"/>
      <c r="H74" s="44"/>
      <c r="I74" s="44"/>
      <c r="J74" s="44"/>
    </row>
  </sheetData>
  <sheetProtection/>
  <mergeCells count="23">
    <mergeCell ref="B2:H2"/>
    <mergeCell ref="I2:O2"/>
    <mergeCell ref="P2:V2"/>
    <mergeCell ref="W2:AC2"/>
    <mergeCell ref="AD2:AJ2"/>
    <mergeCell ref="AK2:AQ2"/>
    <mergeCell ref="B17:H17"/>
    <mergeCell ref="I17:O17"/>
    <mergeCell ref="P17:V17"/>
    <mergeCell ref="W17:AC17"/>
    <mergeCell ref="AD17:AJ17"/>
    <mergeCell ref="AK17:AQ17"/>
    <mergeCell ref="A33:A37"/>
    <mergeCell ref="A39:A43"/>
    <mergeCell ref="A46:A49"/>
    <mergeCell ref="A51:A55"/>
    <mergeCell ref="J33:J37"/>
    <mergeCell ref="J39:J43"/>
    <mergeCell ref="J45:J49"/>
    <mergeCell ref="J51:J55"/>
    <mergeCell ref="J57:J61"/>
    <mergeCell ref="R33:T49"/>
    <mergeCell ref="A70:J74"/>
  </mergeCells>
  <printOptions/>
  <pageMargins left="0.3145833333333333" right="0" top="0.15694444444444444" bottom="0.15694444444444444" header="0.2361111111111111" footer="0.118055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超级振振</dc:creator>
  <cp:keywords/>
  <dc:description/>
  <cp:lastModifiedBy>Windows</cp:lastModifiedBy>
  <dcterms:created xsi:type="dcterms:W3CDTF">2019-03-19T05:28:17Z</dcterms:created>
  <dcterms:modified xsi:type="dcterms:W3CDTF">2019-12-26T11:14:17Z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2052-11.1.0.9209</vt:lpwstr>
  </property>
</Properties>
</file>