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E50F06AA-966B-4FAE-A312-C8E246640E5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2" i="1" l="1"/>
  <c r="S32" i="1"/>
  <c r="R32" i="1"/>
  <c r="Q32" i="1"/>
  <c r="P32" i="1"/>
  <c r="T31" i="1"/>
  <c r="S31" i="1"/>
  <c r="R31" i="1"/>
  <c r="Q31" i="1"/>
  <c r="P31" i="1"/>
  <c r="T30" i="1"/>
  <c r="S30" i="1"/>
  <c r="R30" i="1"/>
  <c r="Q30" i="1"/>
  <c r="P30" i="1"/>
  <c r="T29" i="1"/>
  <c r="S29" i="1"/>
  <c r="R29" i="1"/>
  <c r="Q29" i="1"/>
  <c r="P29" i="1"/>
  <c r="T28" i="1"/>
  <c r="S28" i="1"/>
  <c r="R28" i="1"/>
  <c r="Q28" i="1"/>
  <c r="P28" i="1"/>
  <c r="T27" i="1"/>
  <c r="S27" i="1"/>
  <c r="R27" i="1"/>
  <c r="Q27" i="1"/>
  <c r="P27" i="1"/>
  <c r="T26" i="1"/>
  <c r="S26" i="1"/>
  <c r="R26" i="1"/>
  <c r="Q26" i="1"/>
  <c r="P26" i="1"/>
  <c r="T25" i="1"/>
  <c r="S25" i="1"/>
  <c r="R25" i="1"/>
  <c r="Q25" i="1"/>
  <c r="P25" i="1"/>
  <c r="T24" i="1"/>
  <c r="S24" i="1"/>
  <c r="R24" i="1"/>
  <c r="Q24" i="1"/>
  <c r="P24" i="1"/>
  <c r="T23" i="1"/>
  <c r="S23" i="1"/>
  <c r="R23" i="1"/>
  <c r="Q23" i="1"/>
  <c r="P23" i="1"/>
  <c r="T22" i="1"/>
  <c r="S22" i="1"/>
  <c r="R22" i="1"/>
  <c r="Q22" i="1"/>
  <c r="P22" i="1"/>
  <c r="T21" i="1"/>
  <c r="S21" i="1"/>
  <c r="R21" i="1"/>
  <c r="Q21" i="1"/>
  <c r="P21" i="1"/>
  <c r="T20" i="1"/>
  <c r="S20" i="1"/>
  <c r="R20" i="1"/>
  <c r="Q20" i="1"/>
  <c r="P20" i="1"/>
  <c r="T19" i="1"/>
  <c r="S19" i="1"/>
  <c r="R19" i="1"/>
  <c r="Q19" i="1"/>
  <c r="P19" i="1"/>
  <c r="T18" i="1"/>
  <c r="T33" i="1" s="1"/>
  <c r="S18" i="1"/>
  <c r="S33" i="1" s="1"/>
  <c r="R18" i="1"/>
  <c r="R33" i="1" s="1"/>
  <c r="Q18" i="1"/>
  <c r="Q33" i="1" s="1"/>
  <c r="P18" i="1"/>
  <c r="P33" i="1" s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B24" i="1"/>
  <c r="B23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B18" i="1"/>
  <c r="B33" i="1" s="1"/>
  <c r="H9" i="1"/>
  <c r="H24" i="1" s="1"/>
  <c r="G9" i="1"/>
  <c r="G24" i="1" s="1"/>
  <c r="F9" i="1"/>
  <c r="F24" i="1" s="1"/>
  <c r="E9" i="1"/>
  <c r="E24" i="1" s="1"/>
  <c r="D9" i="1"/>
  <c r="D24" i="1" s="1"/>
  <c r="C9" i="1"/>
  <c r="C24" i="1" s="1"/>
  <c r="H8" i="1"/>
  <c r="H23" i="1" s="1"/>
  <c r="G8" i="1"/>
  <c r="G23" i="1" s="1"/>
  <c r="F8" i="1"/>
  <c r="F23" i="1" s="1"/>
  <c r="E8" i="1"/>
  <c r="D8" i="1"/>
  <c r="D23" i="1" s="1"/>
  <c r="C8" i="1"/>
  <c r="C23" i="1" s="1"/>
  <c r="H7" i="1"/>
  <c r="H22" i="1" s="1"/>
  <c r="G7" i="1"/>
  <c r="G22" i="1" s="1"/>
  <c r="F7" i="1"/>
  <c r="F22" i="1" s="1"/>
  <c r="E7" i="1"/>
  <c r="E22" i="1" s="1"/>
  <c r="D7" i="1"/>
  <c r="D22" i="1" s="1"/>
  <c r="C7" i="1"/>
  <c r="C22" i="1" s="1"/>
  <c r="N36" i="1"/>
  <c r="M36" i="1"/>
  <c r="L36" i="1"/>
  <c r="K36" i="1"/>
  <c r="J36" i="1"/>
  <c r="N35" i="1"/>
  <c r="M35" i="1"/>
  <c r="L35" i="1"/>
  <c r="K35" i="1"/>
  <c r="J35" i="1"/>
  <c r="N34" i="1"/>
  <c r="M34" i="1"/>
  <c r="L34" i="1"/>
  <c r="K34" i="1"/>
  <c r="J34" i="1"/>
  <c r="N33" i="1"/>
  <c r="M33" i="1"/>
  <c r="L33" i="1"/>
  <c r="K33" i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L29" i="1"/>
  <c r="K29" i="1"/>
  <c r="J29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19" i="1"/>
  <c r="N37" i="1" s="1"/>
  <c r="M19" i="1"/>
  <c r="M37" i="1" s="1"/>
  <c r="L19" i="1"/>
  <c r="L37" i="1" s="1"/>
  <c r="K19" i="1"/>
  <c r="K37" i="1" s="1"/>
  <c r="J19" i="1"/>
  <c r="J37" i="1" s="1"/>
  <c r="E18" i="1" l="1"/>
  <c r="E33" i="1" s="1"/>
  <c r="H18" i="1"/>
  <c r="H33" i="1" s="1"/>
  <c r="D18" i="1"/>
  <c r="D33" i="1" s="1"/>
  <c r="E23" i="1"/>
  <c r="C18" i="1"/>
  <c r="C33" i="1" s="1"/>
  <c r="G18" i="1"/>
  <c r="G33" i="1" s="1"/>
  <c r="F18" i="1"/>
  <c r="F33" i="1" s="1"/>
</calcChain>
</file>

<file path=xl/sharedStrings.xml><?xml version="1.0" encoding="utf-8"?>
<sst xmlns="http://schemas.openxmlformats.org/spreadsheetml/2006/main" count="23" uniqueCount="21">
  <si>
    <t>c</t>
    <phoneticPr fontId="1" type="noConversion"/>
  </si>
  <si>
    <t>NaN3</t>
    <phoneticPr fontId="1" type="noConversion"/>
  </si>
  <si>
    <t>c</t>
    <phoneticPr fontId="2" type="noConversion"/>
  </si>
  <si>
    <t>m</t>
    <phoneticPr fontId="1" type="noConversion"/>
  </si>
  <si>
    <t>l</t>
    <phoneticPr fontId="1" type="noConversion"/>
  </si>
  <si>
    <t>z</t>
    <phoneticPr fontId="1" type="noConversion"/>
  </si>
  <si>
    <t>h</t>
    <phoneticPr fontId="1" type="noConversion"/>
  </si>
  <si>
    <t>LDH</t>
    <phoneticPr fontId="1" type="noConversion"/>
  </si>
  <si>
    <t>PHF</t>
    <phoneticPr fontId="1" type="noConversion"/>
  </si>
  <si>
    <t>GSK</t>
    <phoneticPr fontId="1" type="noConversion"/>
  </si>
  <si>
    <t>AKT</t>
    <phoneticPr fontId="1" type="noConversion"/>
  </si>
  <si>
    <t>p-t217</t>
    <phoneticPr fontId="1" type="noConversion"/>
  </si>
  <si>
    <t>pi3k110</t>
    <phoneticPr fontId="1" type="noConversion"/>
  </si>
  <si>
    <t>pik3-p85</t>
    <phoneticPr fontId="1" type="noConversion"/>
  </si>
  <si>
    <t>ICA</t>
    <phoneticPr fontId="1" type="noConversion"/>
  </si>
  <si>
    <t>glucose</t>
    <phoneticPr fontId="1" type="noConversion"/>
  </si>
  <si>
    <r>
      <t>Fig.1 Protective effect of ICA on PC12 cells injured by NaN</t>
    </r>
    <r>
      <rPr>
        <b/>
        <vertAlign val="subscript"/>
        <sz val="10.5"/>
        <color theme="1"/>
        <rFont val="Times New Roman"/>
        <family val="1"/>
      </rPr>
      <t>3</t>
    </r>
    <r>
      <rPr>
        <b/>
        <sz val="10.5"/>
        <color theme="1"/>
        <rFont val="Times New Roman"/>
        <family val="1"/>
      </rPr>
      <t>.</t>
    </r>
  </si>
  <si>
    <r>
      <t>Fig.2 Effects of ICA on LDH leakage rate of NaN</t>
    </r>
    <r>
      <rPr>
        <b/>
        <vertAlign val="subscript"/>
        <sz val="10.5"/>
        <color theme="1"/>
        <rFont val="等线"/>
        <family val="3"/>
        <charset val="134"/>
        <scheme val="minor"/>
      </rPr>
      <t>3</t>
    </r>
    <r>
      <rPr>
        <b/>
        <sz val="10.5"/>
        <color theme="1"/>
        <rFont val="等线"/>
        <family val="3"/>
        <charset val="134"/>
        <scheme val="minor"/>
      </rPr>
      <t>-induced PC12 cell injury</t>
    </r>
  </si>
  <si>
    <r>
      <t xml:space="preserve">Fig.4 Effects of ICA on glucose contents </t>
    </r>
    <r>
      <rPr>
        <b/>
        <sz val="10.5"/>
        <color rgb="FF000000"/>
        <rFont val="Times New Roman"/>
        <family val="1"/>
      </rPr>
      <t>in NaN</t>
    </r>
    <r>
      <rPr>
        <b/>
        <vertAlign val="subscript"/>
        <sz val="10.5"/>
        <color rgb="FF000000"/>
        <rFont val="Times New Roman"/>
        <family val="1"/>
      </rPr>
      <t>3</t>
    </r>
    <r>
      <rPr>
        <b/>
        <sz val="10.5"/>
        <color rgb="FF000000"/>
        <rFont val="Times New Roman"/>
        <family val="1"/>
      </rPr>
      <t>-induced PC12 cell injury.</t>
    </r>
  </si>
  <si>
    <r>
      <t>Fig.5 Effect of ICA on PI3K/Akt/</t>
    </r>
    <r>
      <rPr>
        <b/>
        <sz val="10.5"/>
        <color rgb="FF000000"/>
        <rFont val="Times New Roman"/>
        <family val="1"/>
      </rPr>
      <t>GSK-3β</t>
    </r>
    <r>
      <rPr>
        <b/>
        <sz val="10.5"/>
        <color theme="1"/>
        <rFont val="Times New Roman"/>
        <family val="1"/>
      </rPr>
      <t xml:space="preserve"> signaling pathway in NaN</t>
    </r>
    <r>
      <rPr>
        <b/>
        <vertAlign val="subscript"/>
        <sz val="10.5"/>
        <color theme="1"/>
        <rFont val="Times New Roman"/>
        <family val="1"/>
      </rPr>
      <t>3</t>
    </r>
    <r>
      <rPr>
        <b/>
        <sz val="10.5"/>
        <color theme="1"/>
        <rFont val="Times New Roman"/>
        <family val="1"/>
      </rPr>
      <t>-induced PC12 cell.</t>
    </r>
  </si>
  <si>
    <r>
      <t xml:space="preserve">Fig.6 </t>
    </r>
    <r>
      <rPr>
        <b/>
        <sz val="10.5"/>
        <color rgb="FF000000"/>
        <rFont val="Times New Roman"/>
        <family val="1"/>
      </rPr>
      <t>Effect of ICA on the protein phosphorylation level of Tau in NaN</t>
    </r>
    <r>
      <rPr>
        <b/>
        <vertAlign val="subscript"/>
        <sz val="10.5"/>
        <color rgb="FF000000"/>
        <rFont val="Times New Roman"/>
        <family val="1"/>
      </rPr>
      <t>3</t>
    </r>
    <r>
      <rPr>
        <b/>
        <sz val="10.5"/>
        <color rgb="FF000000"/>
        <rFont val="Times New Roman"/>
        <family val="1"/>
      </rPr>
      <t>-induced PC12 cell injury.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</si>
</sst>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"/>
    <numFmt numFmtId="177" formatCode="0.00_);[Red]\(0.00\)"/>
    <numFmt numFmtId="178" formatCode="0.000"/>
  </numFmts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name val="Arial"/>
      <family val="2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b/>
      <sz val="10.5"/>
      <color theme="1"/>
      <name val="Times New Roman"/>
      <family val="1"/>
    </font>
    <font>
      <b/>
      <vertAlign val="subscript"/>
      <sz val="10.5"/>
      <color theme="1"/>
      <name val="Times New Roman"/>
      <family val="1"/>
    </font>
    <font>
      <b/>
      <sz val="10.5"/>
      <color theme="1"/>
      <name val="等线"/>
      <family val="3"/>
      <charset val="134"/>
      <scheme val="minor"/>
    </font>
    <font>
      <b/>
      <vertAlign val="subscript"/>
      <sz val="10.5"/>
      <color theme="1"/>
      <name val="等线"/>
      <family val="3"/>
      <charset val="134"/>
      <scheme val="minor"/>
    </font>
    <font>
      <b/>
      <sz val="10.5"/>
      <color rgb="FF000000"/>
      <name val="Times New Roman"/>
      <family val="1"/>
    </font>
    <font>
      <b/>
      <vertAlign val="subscript"/>
      <sz val="10.5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177" fontId="0" fillId="0" borderId="0" xfId="0" applyNumberFormat="1"/>
    <xf numFmtId="0" fontId="0" fillId="0" borderId="0" xfId="0" applyNumberFormat="1"/>
    <xf numFmtId="0" fontId="4" fillId="0" borderId="0" xfId="0" applyFont="1"/>
    <xf numFmtId="0" fontId="5" fillId="0" borderId="0" xfId="0" applyFont="1"/>
    <xf numFmtId="178" fontId="4" fillId="0" borderId="0" xfId="0" applyNumberFormat="1" applyFont="1"/>
    <xf numFmtId="176" fontId="4" fillId="0" borderId="0" xfId="0" applyNumberFormat="1" applyFont="1"/>
    <xf numFmtId="176" fontId="6" fillId="0" borderId="0" xfId="0" applyNumberFormat="1" applyFont="1"/>
    <xf numFmtId="178" fontId="6" fillId="0" borderId="0" xfId="0" applyNumberFormat="1" applyFont="1"/>
    <xf numFmtId="9" fontId="4" fillId="0" borderId="0" xfId="0" applyNumberFormat="1" applyFont="1"/>
    <xf numFmtId="0" fontId="6" fillId="0" borderId="0" xfId="0" applyFont="1"/>
    <xf numFmtId="0" fontId="7" fillId="0" borderId="0" xfId="0" applyFont="1"/>
    <xf numFmtId="0" fontId="9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2"/>
  <sheetViews>
    <sheetView tabSelected="1" topLeftCell="A55" zoomScale="70" zoomScaleNormal="70" workbookViewId="0">
      <selection activeCell="H59" sqref="H59"/>
    </sheetView>
  </sheetViews>
  <sheetFormatPr defaultRowHeight="14.25" x14ac:dyDescent="0.2"/>
  <cols>
    <col min="3" max="5" width="12.125" bestFit="1" customWidth="1"/>
    <col min="6" max="6" width="8.875" customWidth="1"/>
    <col min="7" max="7" width="12.125" bestFit="1" customWidth="1"/>
    <col min="8" max="8" width="11" bestFit="1" customWidth="1"/>
    <col min="10" max="10" width="9.875" bestFit="1" customWidth="1"/>
    <col min="11" max="14" width="9.125" bestFit="1" customWidth="1"/>
    <col min="16" max="16" width="9.875" bestFit="1" customWidth="1"/>
    <col min="17" max="20" width="9.125" bestFit="1" customWidth="1"/>
  </cols>
  <sheetData>
    <row r="1" spans="1:20" ht="15" x14ac:dyDescent="0.25">
      <c r="A1" s="12" t="s">
        <v>16</v>
      </c>
    </row>
    <row r="2" spans="1:20" ht="15" x14ac:dyDescent="0.25">
      <c r="A2" s="4">
        <v>1</v>
      </c>
      <c r="B2" s="4" t="s">
        <v>14</v>
      </c>
      <c r="C2" s="4"/>
      <c r="D2" s="4"/>
      <c r="E2" s="4"/>
      <c r="F2" s="4"/>
      <c r="G2" s="4"/>
      <c r="H2" s="4"/>
      <c r="I2" s="4" t="s">
        <v>1</v>
      </c>
      <c r="J2" s="4" t="s">
        <v>0</v>
      </c>
      <c r="K2" s="4">
        <v>25</v>
      </c>
      <c r="L2" s="4">
        <v>50</v>
      </c>
      <c r="M2" s="4">
        <v>75</v>
      </c>
      <c r="N2" s="4">
        <v>100</v>
      </c>
      <c r="O2" s="4"/>
      <c r="P2" s="4" t="s">
        <v>14</v>
      </c>
      <c r="Q2" s="4"/>
      <c r="R2" s="4"/>
      <c r="S2" s="4"/>
      <c r="T2" s="4"/>
    </row>
    <row r="3" spans="1:20" ht="15" x14ac:dyDescent="0.25">
      <c r="A3" s="4"/>
      <c r="B3" s="5" t="s">
        <v>2</v>
      </c>
      <c r="C3" s="4">
        <v>0.01</v>
      </c>
      <c r="D3" s="4">
        <v>0.1</v>
      </c>
      <c r="E3" s="4">
        <v>1</v>
      </c>
      <c r="F3" s="4">
        <v>2.5</v>
      </c>
      <c r="G3" s="4">
        <v>5</v>
      </c>
      <c r="H3" s="4">
        <v>10</v>
      </c>
      <c r="I3" s="4"/>
      <c r="J3" s="6">
        <v>0.9692960307039693</v>
      </c>
      <c r="K3" s="6">
        <v>0.92778507221492779</v>
      </c>
      <c r="L3" s="6">
        <v>0.43854156145843853</v>
      </c>
      <c r="M3" s="6">
        <v>9.2616907383092625E-2</v>
      </c>
      <c r="N3" s="6">
        <v>3.646096353903646E-2</v>
      </c>
      <c r="O3" s="4"/>
      <c r="P3" s="4" t="s">
        <v>0</v>
      </c>
      <c r="Q3" s="4" t="s">
        <v>3</v>
      </c>
      <c r="R3" s="4" t="s">
        <v>4</v>
      </c>
      <c r="S3" s="4" t="s">
        <v>5</v>
      </c>
      <c r="T3" s="4" t="s">
        <v>6</v>
      </c>
    </row>
    <row r="4" spans="1:20" ht="15" x14ac:dyDescent="0.25">
      <c r="A4" s="4"/>
      <c r="B4" s="7">
        <v>0.95289999999999997</v>
      </c>
      <c r="C4" s="6">
        <v>1.1898</v>
      </c>
      <c r="D4" s="6">
        <v>1.2745</v>
      </c>
      <c r="E4" s="6">
        <v>1.0482</v>
      </c>
      <c r="F4" s="6">
        <v>1.0777000000000001</v>
      </c>
      <c r="G4" s="6">
        <v>1.0539000000000001</v>
      </c>
      <c r="H4" s="6">
        <v>0.87070000000000003</v>
      </c>
      <c r="I4" s="4"/>
      <c r="J4" s="6">
        <v>0.97565902434097562</v>
      </c>
      <c r="K4" s="6">
        <v>0.90849409150590843</v>
      </c>
      <c r="L4" s="6">
        <v>0.5338854661145338</v>
      </c>
      <c r="M4" s="6">
        <v>8.6859913140086856E-2</v>
      </c>
      <c r="N4" s="6">
        <v>4.0399959600040398E-2</v>
      </c>
      <c r="O4" s="4"/>
      <c r="P4" s="6">
        <v>1.0195121951219512</v>
      </c>
      <c r="Q4" s="6">
        <v>0.54487804878048784</v>
      </c>
      <c r="R4" s="6">
        <v>0.63731707317073172</v>
      </c>
      <c r="S4" s="6">
        <v>0.71536585365853667</v>
      </c>
      <c r="T4" s="6">
        <v>0.77243902439024392</v>
      </c>
    </row>
    <row r="5" spans="1:20" ht="15" x14ac:dyDescent="0.25">
      <c r="A5" s="4"/>
      <c r="B5" s="7">
        <v>0.90139999999999998</v>
      </c>
      <c r="C5" s="6">
        <v>1.1517999999999999</v>
      </c>
      <c r="D5" s="6">
        <v>1.2116</v>
      </c>
      <c r="E5" s="6">
        <v>1.0145999999999999</v>
      </c>
      <c r="F5" s="6">
        <v>1.0439000000000001</v>
      </c>
      <c r="G5" s="6">
        <v>1.0552999999999999</v>
      </c>
      <c r="H5" s="6">
        <v>0.90069999999999995</v>
      </c>
      <c r="I5" s="4"/>
      <c r="J5" s="6">
        <v>0.94939905060094931</v>
      </c>
      <c r="K5" s="6">
        <v>0.94414705585294412</v>
      </c>
      <c r="L5" s="6">
        <v>0.46237753762246236</v>
      </c>
      <c r="M5" s="6">
        <v>0.1107968892031108</v>
      </c>
      <c r="N5" s="6">
        <v>3.3834966165033835E-2</v>
      </c>
      <c r="O5" s="4"/>
      <c r="P5" s="6">
        <v>0.97585365853658546</v>
      </c>
      <c r="Q5" s="6">
        <v>0.60182926829268291</v>
      </c>
      <c r="R5" s="6">
        <v>0.69792682926829275</v>
      </c>
      <c r="S5" s="6">
        <v>0.71378048780487813</v>
      </c>
      <c r="T5" s="6">
        <v>0.82463414634146348</v>
      </c>
    </row>
    <row r="6" spans="1:20" ht="15" x14ac:dyDescent="0.25">
      <c r="A6" s="4"/>
      <c r="B6" s="7">
        <v>0.95630000000000004</v>
      </c>
      <c r="C6" s="6">
        <v>1.1571</v>
      </c>
      <c r="D6" s="6">
        <v>1.2056</v>
      </c>
      <c r="E6" s="6">
        <v>1.0018</v>
      </c>
      <c r="F6" s="6">
        <v>1.0195000000000001</v>
      </c>
      <c r="G6" s="6">
        <v>1.0694999999999999</v>
      </c>
      <c r="H6" s="6">
        <v>0.89370000000000005</v>
      </c>
      <c r="I6" s="4"/>
      <c r="J6" s="6">
        <v>0.9509140490859509</v>
      </c>
      <c r="K6" s="6">
        <v>0.92101807898192112</v>
      </c>
      <c r="L6" s="6">
        <v>0.47076052923947076</v>
      </c>
      <c r="M6" s="6">
        <v>0.13483486516513485</v>
      </c>
      <c r="N6" s="6">
        <v>5.7872942127057868E-2</v>
      </c>
      <c r="O6" s="4"/>
      <c r="P6" s="6">
        <v>1.0134146341463415</v>
      </c>
      <c r="Q6" s="6">
        <v>0.74695121951219523</v>
      </c>
      <c r="R6" s="6">
        <v>0.69548780487804884</v>
      </c>
      <c r="S6" s="6">
        <v>0.70195121951219519</v>
      </c>
      <c r="T6" s="6">
        <v>0.8420731707317074</v>
      </c>
    </row>
    <row r="7" spans="1:20" ht="15" x14ac:dyDescent="0.25">
      <c r="A7" s="4"/>
      <c r="B7" s="7">
        <v>1.0084</v>
      </c>
      <c r="C7" s="6">
        <f t="shared" ref="C7:H9" si="0">C4/0.9806</f>
        <v>1.2133387721802977</v>
      </c>
      <c r="D7" s="6">
        <f t="shared" si="0"/>
        <v>1.2997144605343667</v>
      </c>
      <c r="E7" s="6">
        <f t="shared" si="0"/>
        <v>1.0689373852743218</v>
      </c>
      <c r="F7" s="6">
        <f t="shared" si="0"/>
        <v>1.0990210075464002</v>
      </c>
      <c r="G7" s="6">
        <f t="shared" si="0"/>
        <v>1.0747501529675709</v>
      </c>
      <c r="H7" s="6">
        <f t="shared" si="0"/>
        <v>0.88792575973893539</v>
      </c>
      <c r="I7" s="4"/>
      <c r="J7" s="6">
        <v>1.0207049792950207</v>
      </c>
      <c r="K7" s="6">
        <v>0.86152913847086154</v>
      </c>
      <c r="L7" s="6">
        <v>0.47510352489647512</v>
      </c>
      <c r="M7" s="6">
        <v>8.8475911524088471E-2</v>
      </c>
      <c r="N7" s="6">
        <v>3.1208968791031209E-2</v>
      </c>
      <c r="O7" s="4"/>
      <c r="P7" s="6">
        <v>1.1199999999999999</v>
      </c>
      <c r="Q7" s="6">
        <v>0.60741176470588232</v>
      </c>
      <c r="R7" s="6">
        <v>0.66576470588235293</v>
      </c>
      <c r="S7" s="6">
        <v>0.67717647058823527</v>
      </c>
      <c r="T7" s="6">
        <v>0.71835294117647064</v>
      </c>
    </row>
    <row r="8" spans="1:20" ht="15" x14ac:dyDescent="0.25">
      <c r="A8" s="4"/>
      <c r="B8" s="7">
        <v>1.0455000000000001</v>
      </c>
      <c r="C8" s="6">
        <f t="shared" si="0"/>
        <v>1.1745869875586374</v>
      </c>
      <c r="D8" s="6">
        <f t="shared" si="0"/>
        <v>1.2355700591474608</v>
      </c>
      <c r="E8" s="6">
        <f t="shared" si="0"/>
        <v>1.0346726493983274</v>
      </c>
      <c r="F8" s="6">
        <f t="shared" si="0"/>
        <v>1.0645523149092393</v>
      </c>
      <c r="G8" s="6">
        <f t="shared" si="0"/>
        <v>1.0761778502957371</v>
      </c>
      <c r="H8" s="6">
        <f t="shared" si="0"/>
        <v>0.91851927391393018</v>
      </c>
      <c r="I8" s="4"/>
      <c r="J8" s="6">
        <v>1.1342288657711344</v>
      </c>
      <c r="K8" s="6">
        <v>0.90536309463690534</v>
      </c>
      <c r="L8" s="6">
        <v>0.48490051509948495</v>
      </c>
      <c r="M8" s="6">
        <v>0.17856782143217859</v>
      </c>
      <c r="N8" s="6">
        <v>4.3328956671043334E-2</v>
      </c>
      <c r="O8" s="4"/>
      <c r="P8" s="6">
        <v>0.92070588235294115</v>
      </c>
      <c r="Q8" s="6">
        <v>0.55929411764705883</v>
      </c>
      <c r="R8" s="6">
        <v>0.63800000000000001</v>
      </c>
      <c r="S8" s="6">
        <v>0.67023529411764704</v>
      </c>
      <c r="T8" s="6">
        <v>0.68658823529411772</v>
      </c>
    </row>
    <row r="9" spans="1:20" ht="15" x14ac:dyDescent="0.25">
      <c r="A9" s="4"/>
      <c r="B9" s="7">
        <v>1.0192000000000001</v>
      </c>
      <c r="C9" s="6">
        <f t="shared" si="0"/>
        <v>1.1799918417295534</v>
      </c>
      <c r="D9" s="6">
        <f t="shared" si="0"/>
        <v>1.2294513563124618</v>
      </c>
      <c r="E9" s="6">
        <f t="shared" si="0"/>
        <v>1.021619416683663</v>
      </c>
      <c r="F9" s="6">
        <f t="shared" si="0"/>
        <v>1.0396695900469102</v>
      </c>
      <c r="G9" s="6">
        <f t="shared" si="0"/>
        <v>1.0906587803385681</v>
      </c>
      <c r="H9" s="6">
        <f t="shared" si="0"/>
        <v>0.91138078727309813</v>
      </c>
      <c r="I9" s="4"/>
      <c r="J9" s="6">
        <v>1.0109017656120394</v>
      </c>
      <c r="K9" s="6">
        <v>0.93849982225382156</v>
      </c>
      <c r="L9" s="6">
        <v>0.54390330607891935</v>
      </c>
      <c r="M9" s="6">
        <v>0.23960184856025596</v>
      </c>
      <c r="N9" s="6">
        <v>0.13793103448275862</v>
      </c>
      <c r="O9" s="4"/>
      <c r="P9" s="6">
        <v>0.93305882352941183</v>
      </c>
      <c r="Q9" s="6">
        <v>0.6007058823529412</v>
      </c>
      <c r="R9" s="6">
        <v>0.61082352941176477</v>
      </c>
      <c r="S9" s="6">
        <v>0.70858823529411763</v>
      </c>
      <c r="T9" s="6">
        <v>0.7091764705882353</v>
      </c>
    </row>
    <row r="10" spans="1:20" ht="15" x14ac:dyDescent="0.25">
      <c r="A10" s="4"/>
      <c r="B10" s="4">
        <v>1.0133620689655174</v>
      </c>
      <c r="C10" s="6">
        <v>0.86870689655172428</v>
      </c>
      <c r="D10" s="6">
        <v>0.80913793103448284</v>
      </c>
      <c r="E10" s="6">
        <v>0.85258620689655173</v>
      </c>
      <c r="F10" s="6">
        <v>0.8170689655172414</v>
      </c>
      <c r="G10" s="6">
        <v>0.78568965517241385</v>
      </c>
      <c r="H10" s="6">
        <v>0.72051724137931039</v>
      </c>
      <c r="I10" s="4"/>
      <c r="J10" s="6">
        <v>0.99229766560018962</v>
      </c>
      <c r="K10" s="6">
        <v>0.87522218272307151</v>
      </c>
      <c r="L10" s="6">
        <v>0.5033771773906861</v>
      </c>
      <c r="M10" s="6">
        <v>0.29268870719279538</v>
      </c>
      <c r="N10" s="6">
        <v>0.14290792747955919</v>
      </c>
      <c r="O10" s="4"/>
      <c r="P10" s="6">
        <v>1.0414117647058823</v>
      </c>
      <c r="Q10" s="6">
        <v>0.55658823529411772</v>
      </c>
      <c r="R10" s="6">
        <v>0.623764705882353</v>
      </c>
      <c r="S10" s="6">
        <v>0.73399999999999999</v>
      </c>
      <c r="T10" s="6">
        <v>0.71199999999999997</v>
      </c>
    </row>
    <row r="11" spans="1:20" ht="15" x14ac:dyDescent="0.25">
      <c r="A11" s="4"/>
      <c r="B11" s="4">
        <v>1.0164655172413795</v>
      </c>
      <c r="C11" s="6">
        <v>1.0103448275862068</v>
      </c>
      <c r="D11" s="6">
        <v>0.97853448275862076</v>
      </c>
      <c r="E11" s="6">
        <v>0.95241379310344831</v>
      </c>
      <c r="F11" s="6">
        <v>0.95853448275862085</v>
      </c>
      <c r="G11" s="6">
        <v>0.92715517241379308</v>
      </c>
      <c r="H11" s="6">
        <v>0.82965517241379316</v>
      </c>
      <c r="I11" s="4"/>
      <c r="J11" s="6">
        <v>0.97772247896670217</v>
      </c>
      <c r="K11" s="6">
        <v>0.89832918592250266</v>
      </c>
      <c r="L11" s="6">
        <v>0.52565469842398393</v>
      </c>
      <c r="M11" s="6">
        <v>0.26140537978433465</v>
      </c>
      <c r="N11" s="6">
        <v>0.14681834340561678</v>
      </c>
      <c r="O11" s="4"/>
      <c r="P11" s="6">
        <v>1.0368181818181819</v>
      </c>
      <c r="Q11" s="6">
        <v>0.50151515151515147</v>
      </c>
      <c r="R11" s="6">
        <v>0.54030303030303028</v>
      </c>
      <c r="S11" s="6">
        <v>0.55227272727272725</v>
      </c>
      <c r="T11" s="6">
        <v>0.64189393939393935</v>
      </c>
    </row>
    <row r="12" spans="1:20" ht="15" x14ac:dyDescent="0.25">
      <c r="A12" s="4"/>
      <c r="B12" s="4">
        <v>1.0162931034482761</v>
      </c>
      <c r="C12" s="6">
        <v>0.92862068965517242</v>
      </c>
      <c r="D12" s="6">
        <v>1.0287068965517243</v>
      </c>
      <c r="E12" s="6">
        <v>0.98922413793103448</v>
      </c>
      <c r="F12" s="6">
        <v>0.97310344827586215</v>
      </c>
      <c r="G12" s="6">
        <v>0.9655172413793105</v>
      </c>
      <c r="H12" s="6">
        <v>0.79637931034482756</v>
      </c>
      <c r="I12" s="4"/>
      <c r="J12" s="6">
        <v>1.0118497452304775</v>
      </c>
      <c r="K12" s="6">
        <v>0.93103448275862066</v>
      </c>
      <c r="L12" s="6">
        <v>0.52174428249792637</v>
      </c>
      <c r="M12" s="6">
        <v>0.24837066003080935</v>
      </c>
      <c r="N12" s="6">
        <v>0.17727218864794408</v>
      </c>
      <c r="O12" s="4"/>
      <c r="P12" s="6">
        <v>1.0075000000000001</v>
      </c>
      <c r="Q12" s="6">
        <v>0.46939393939393942</v>
      </c>
      <c r="R12" s="6">
        <v>0.48780303030303029</v>
      </c>
      <c r="S12" s="6">
        <v>0.56265151515151512</v>
      </c>
      <c r="T12" s="6">
        <v>0.62803030303030294</v>
      </c>
    </row>
    <row r="13" spans="1:20" ht="15" x14ac:dyDescent="0.25">
      <c r="A13" s="4"/>
      <c r="B13" s="4">
        <v>0.97137931034482772</v>
      </c>
      <c r="C13" s="6">
        <v>1.0096551724137932</v>
      </c>
      <c r="D13" s="6">
        <v>1.0196551724137932</v>
      </c>
      <c r="E13" s="6">
        <v>1.0076724137931035</v>
      </c>
      <c r="F13" s="6">
        <v>0.9755172413793104</v>
      </c>
      <c r="G13" s="6">
        <v>0.9225862068965518</v>
      </c>
      <c r="H13" s="6">
        <v>0.90655172413793117</v>
      </c>
      <c r="I13" s="4"/>
      <c r="J13" s="6">
        <v>1.0071098471382864</v>
      </c>
      <c r="K13" s="6">
        <v>0.88837539992890158</v>
      </c>
      <c r="L13" s="6">
        <v>0.52802464747007938</v>
      </c>
      <c r="M13" s="6">
        <v>0.24920014219694275</v>
      </c>
      <c r="N13" s="6">
        <v>0.1954022988505747</v>
      </c>
      <c r="O13" s="4"/>
      <c r="P13" s="6">
        <v>1.0109848484848485</v>
      </c>
      <c r="Q13" s="6">
        <v>0.47818181818181815</v>
      </c>
      <c r="R13" s="6">
        <v>0.50674242424242422</v>
      </c>
      <c r="S13" s="6">
        <v>0.55401515151515146</v>
      </c>
      <c r="T13" s="6">
        <v>0.59590909090909083</v>
      </c>
    </row>
    <row r="14" spans="1:20" ht="15" x14ac:dyDescent="0.25">
      <c r="A14" s="4"/>
      <c r="B14" s="4">
        <v>1.002</v>
      </c>
      <c r="C14" s="6">
        <v>0.90827586206896549</v>
      </c>
      <c r="D14" s="6">
        <v>0.91427586206896561</v>
      </c>
      <c r="E14" s="6">
        <v>0.8688275862068966</v>
      </c>
      <c r="F14" s="6">
        <v>0.88579310344827589</v>
      </c>
      <c r="G14" s="6">
        <v>0.86779310344827587</v>
      </c>
      <c r="H14" s="6">
        <v>0.78668965517241385</v>
      </c>
      <c r="I14" s="4"/>
      <c r="J14" s="6">
        <v>1.0967333333333333</v>
      </c>
      <c r="K14" s="6">
        <v>0.6946</v>
      </c>
      <c r="L14" s="6">
        <v>0.58153333333333335</v>
      </c>
      <c r="M14" s="6">
        <v>0.43133333333333335</v>
      </c>
      <c r="N14" s="6">
        <v>0.32939999999999997</v>
      </c>
      <c r="O14" s="4"/>
      <c r="P14" s="6">
        <v>0.96454545454545459</v>
      </c>
      <c r="Q14" s="6">
        <v>0.51280303030303021</v>
      </c>
      <c r="R14" s="6">
        <v>0.53143939393939388</v>
      </c>
      <c r="S14" s="6">
        <v>0.55371212121212121</v>
      </c>
      <c r="T14" s="6">
        <v>0.52249999999999996</v>
      </c>
    </row>
    <row r="15" spans="1:20" ht="15" x14ac:dyDescent="0.25">
      <c r="A15" s="4"/>
      <c r="B15" s="4">
        <v>0.99462068965517236</v>
      </c>
      <c r="C15" s="6">
        <v>1.0213103448275862</v>
      </c>
      <c r="D15" s="6">
        <v>1.0027586206896553</v>
      </c>
      <c r="E15" s="6">
        <v>1.0335172413793103</v>
      </c>
      <c r="F15" s="6">
        <v>0.94213793103448285</v>
      </c>
      <c r="G15" s="6">
        <v>0.95096551724137934</v>
      </c>
      <c r="H15" s="6">
        <v>0.93800000000000006</v>
      </c>
      <c r="I15" s="4"/>
      <c r="J15" s="6">
        <v>0.98026666666666662</v>
      </c>
      <c r="K15" s="6">
        <v>0.7466666666666667</v>
      </c>
      <c r="L15" s="6">
        <v>0.53706666666666669</v>
      </c>
      <c r="M15" s="6">
        <v>0.40133333333333332</v>
      </c>
      <c r="N15" s="6">
        <v>0.28539999999999999</v>
      </c>
      <c r="O15" s="4"/>
      <c r="P15" s="6">
        <v>1.1432</v>
      </c>
      <c r="Q15" s="6">
        <v>0.48859999999999998</v>
      </c>
      <c r="R15" s="6">
        <v>0.47289999999999999</v>
      </c>
      <c r="S15" s="6">
        <v>0.52259999999999995</v>
      </c>
      <c r="T15" s="6">
        <v>0.55220000000000002</v>
      </c>
    </row>
    <row r="16" spans="1:20" ht="15" x14ac:dyDescent="0.25">
      <c r="A16" s="4"/>
      <c r="B16" s="4">
        <v>1.0217241379310344</v>
      </c>
      <c r="C16" s="6">
        <v>1.0524827586206897</v>
      </c>
      <c r="D16" s="6">
        <v>1.0504137931034483</v>
      </c>
      <c r="E16" s="6">
        <v>1.0192413793103448</v>
      </c>
      <c r="F16" s="6">
        <v>1.009241379310345</v>
      </c>
      <c r="G16" s="6">
        <v>0.97351724137931039</v>
      </c>
      <c r="H16" s="6">
        <v>0.93689655172413799</v>
      </c>
      <c r="I16" s="4"/>
      <c r="J16" s="6">
        <v>0.94553333333333323</v>
      </c>
      <c r="K16" s="6">
        <v>0.72993333333333332</v>
      </c>
      <c r="L16" s="6">
        <v>0.51666666666666672</v>
      </c>
      <c r="M16" s="6">
        <v>0.39213333333333328</v>
      </c>
      <c r="N16" s="6">
        <v>0.2858</v>
      </c>
      <c r="O16" s="4"/>
      <c r="P16" s="6">
        <v>1.1168</v>
      </c>
      <c r="Q16" s="6">
        <v>0.46260000000000001</v>
      </c>
      <c r="R16" s="6">
        <v>0.51380000000000003</v>
      </c>
      <c r="S16" s="6">
        <v>0.53900000000000003</v>
      </c>
      <c r="T16" s="6">
        <v>0.56759999999999999</v>
      </c>
    </row>
    <row r="17" spans="1:20" ht="15" x14ac:dyDescent="0.25">
      <c r="A17" s="4"/>
      <c r="B17" s="4">
        <v>0.98910344827586205</v>
      </c>
      <c r="C17" s="6">
        <v>1.0253103448275862</v>
      </c>
      <c r="D17" s="6">
        <v>1.0767586206896551</v>
      </c>
      <c r="E17" s="6">
        <v>1.0853103448275863</v>
      </c>
      <c r="F17" s="6">
        <v>1.0432413793103448</v>
      </c>
      <c r="G17" s="6">
        <v>0.9722068965517241</v>
      </c>
      <c r="H17" s="6">
        <v>0.92172413793103447</v>
      </c>
      <c r="I17" s="4"/>
      <c r="J17" s="6">
        <v>0.93746666666666656</v>
      </c>
      <c r="K17" s="6">
        <v>0.73419999999999996</v>
      </c>
      <c r="L17" s="6">
        <v>0.51133333333333331</v>
      </c>
      <c r="M17" s="6">
        <v>0.45766666666666667</v>
      </c>
      <c r="N17" s="6">
        <v>0.29793333333333333</v>
      </c>
      <c r="O17" s="4"/>
      <c r="P17" s="6">
        <v>0.99850000000000005</v>
      </c>
      <c r="Q17" s="6">
        <v>0.49959999999999999</v>
      </c>
      <c r="R17" s="6">
        <v>0.48830000000000001</v>
      </c>
      <c r="S17" s="6">
        <v>0.54</v>
      </c>
      <c r="T17" s="6">
        <v>0.61</v>
      </c>
    </row>
    <row r="18" spans="1:20" ht="15" x14ac:dyDescent="0.25">
      <c r="A18" s="4"/>
      <c r="B18" s="8">
        <f>AVERAGE(B4:B17)</f>
        <v>0.99347487684729074</v>
      </c>
      <c r="C18" s="9">
        <f t="shared" ref="C18:H18" si="1">AVERAGE(C4:C17)</f>
        <v>1.0636660355728724</v>
      </c>
      <c r="D18" s="9">
        <f t="shared" si="1"/>
        <v>1.0954769468074741</v>
      </c>
      <c r="E18" s="9">
        <f t="shared" si="1"/>
        <v>0.99990161105747066</v>
      </c>
      <c r="F18" s="9">
        <f t="shared" si="1"/>
        <v>0.99635577453835933</v>
      </c>
      <c r="G18" s="9">
        <f t="shared" si="1"/>
        <v>0.98469412986318816</v>
      </c>
      <c r="H18" s="9">
        <f t="shared" si="1"/>
        <v>0.87280997243067227</v>
      </c>
      <c r="I18" s="4"/>
      <c r="J18" s="6">
        <v>1.0552666666666666</v>
      </c>
      <c r="K18" s="6">
        <v>0.75413333333333332</v>
      </c>
      <c r="L18" s="6">
        <v>0.5295333333333333</v>
      </c>
      <c r="M18" s="6">
        <v>0.49346666666666666</v>
      </c>
      <c r="N18" s="6">
        <v>0.30266666666666669</v>
      </c>
      <c r="O18" s="4"/>
      <c r="P18" s="9">
        <f>AVERAGE(P4:P17)</f>
        <v>1.0215932459458286</v>
      </c>
      <c r="Q18" s="9">
        <f t="shared" ref="Q18:T18" si="2">AVERAGE(Q4:Q17)</f>
        <v>0.54502517685566476</v>
      </c>
      <c r="R18" s="9">
        <f t="shared" si="2"/>
        <v>0.57931232337724459</v>
      </c>
      <c r="S18" s="9">
        <f t="shared" si="2"/>
        <v>0.62466779115193738</v>
      </c>
      <c r="T18" s="9">
        <f t="shared" si="2"/>
        <v>0.67024266584682646</v>
      </c>
    </row>
    <row r="19" spans="1:20" ht="15" x14ac:dyDescent="0.25">
      <c r="A19" s="10">
        <v>1</v>
      </c>
      <c r="B19" s="4">
        <f>B4*100</f>
        <v>95.289999999999992</v>
      </c>
      <c r="C19" s="6">
        <f t="shared" ref="C19:H19" si="3">C4*100</f>
        <v>118.97999999999999</v>
      </c>
      <c r="D19" s="6">
        <f t="shared" si="3"/>
        <v>127.45</v>
      </c>
      <c r="E19" s="6">
        <f t="shared" si="3"/>
        <v>104.82000000000001</v>
      </c>
      <c r="F19" s="6">
        <f t="shared" si="3"/>
        <v>107.77000000000001</v>
      </c>
      <c r="G19" s="6">
        <f t="shared" si="3"/>
        <v>105.39</v>
      </c>
      <c r="H19" s="6">
        <f t="shared" si="3"/>
        <v>87.070000000000007</v>
      </c>
      <c r="I19" s="4"/>
      <c r="J19" s="9">
        <f>AVERAGE(J3:J18)</f>
        <v>1.0009593855632728</v>
      </c>
      <c r="K19" s="9">
        <f t="shared" ref="K19:N19" si="4">AVERAGE(K3:K18)</f>
        <v>0.85370818366148238</v>
      </c>
      <c r="L19" s="9">
        <f t="shared" si="4"/>
        <v>0.51027541122661213</v>
      </c>
      <c r="M19" s="9">
        <f t="shared" si="4"/>
        <v>0.25995952368413522</v>
      </c>
      <c r="N19" s="9">
        <f t="shared" si="4"/>
        <v>0.15903990935998102</v>
      </c>
      <c r="O19" s="4"/>
      <c r="P19" s="6">
        <f>P4*100</f>
        <v>101.95121951219512</v>
      </c>
      <c r="Q19" s="6">
        <f t="shared" ref="Q19:T19" si="5">Q4*100</f>
        <v>54.487804878048784</v>
      </c>
      <c r="R19" s="6">
        <f t="shared" si="5"/>
        <v>63.731707317073173</v>
      </c>
      <c r="S19" s="6">
        <f t="shared" si="5"/>
        <v>71.536585365853668</v>
      </c>
      <c r="T19" s="6">
        <f t="shared" si="5"/>
        <v>77.243902439024396</v>
      </c>
    </row>
    <row r="20" spans="1:20" ht="15" x14ac:dyDescent="0.25">
      <c r="A20" s="4"/>
      <c r="B20" s="4">
        <f t="shared" ref="B20:H32" si="6">B5*100</f>
        <v>90.14</v>
      </c>
      <c r="C20" s="6">
        <f t="shared" si="6"/>
        <v>115.17999999999999</v>
      </c>
      <c r="D20" s="6">
        <f t="shared" si="6"/>
        <v>121.16</v>
      </c>
      <c r="E20" s="6">
        <f t="shared" si="6"/>
        <v>101.46</v>
      </c>
      <c r="F20" s="6">
        <f t="shared" si="6"/>
        <v>104.39</v>
      </c>
      <c r="G20" s="6">
        <f t="shared" si="6"/>
        <v>105.52999999999999</v>
      </c>
      <c r="H20" s="6">
        <f t="shared" si="6"/>
        <v>90.07</v>
      </c>
      <c r="I20" s="4"/>
      <c r="J20" s="6"/>
      <c r="K20" s="6"/>
      <c r="L20" s="6"/>
      <c r="M20" s="6"/>
      <c r="N20" s="6"/>
      <c r="O20" s="4"/>
      <c r="P20" s="6">
        <f t="shared" ref="P20:T32" si="7">P5*100</f>
        <v>97.585365853658544</v>
      </c>
      <c r="Q20" s="6">
        <f t="shared" si="7"/>
        <v>60.18292682926829</v>
      </c>
      <c r="R20" s="6">
        <f t="shared" si="7"/>
        <v>69.792682926829272</v>
      </c>
      <c r="S20" s="6">
        <f t="shared" si="7"/>
        <v>71.378048780487816</v>
      </c>
      <c r="T20" s="6">
        <f t="shared" si="7"/>
        <v>82.463414634146346</v>
      </c>
    </row>
    <row r="21" spans="1:20" ht="15" x14ac:dyDescent="0.25">
      <c r="A21" s="4"/>
      <c r="B21" s="4">
        <f t="shared" si="6"/>
        <v>95.63000000000001</v>
      </c>
      <c r="C21" s="6">
        <f t="shared" si="6"/>
        <v>115.71000000000001</v>
      </c>
      <c r="D21" s="6">
        <f t="shared" si="6"/>
        <v>120.56</v>
      </c>
      <c r="E21" s="6">
        <f t="shared" si="6"/>
        <v>100.18</v>
      </c>
      <c r="F21" s="6">
        <f t="shared" si="6"/>
        <v>101.95</v>
      </c>
      <c r="G21" s="6">
        <f t="shared" si="6"/>
        <v>106.94999999999999</v>
      </c>
      <c r="H21" s="6">
        <f t="shared" si="6"/>
        <v>89.37</v>
      </c>
      <c r="I21" s="10">
        <v>1</v>
      </c>
      <c r="J21" s="6">
        <f>J3*100</f>
        <v>96.929603070396936</v>
      </c>
      <c r="K21" s="6">
        <f t="shared" ref="K21:N21" si="8">K3*100</f>
        <v>92.778507221492774</v>
      </c>
      <c r="L21" s="6">
        <f t="shared" si="8"/>
        <v>43.854156145843852</v>
      </c>
      <c r="M21" s="6">
        <f t="shared" si="8"/>
        <v>9.2616907383092624</v>
      </c>
      <c r="N21" s="6">
        <f t="shared" si="8"/>
        <v>3.6460963539036459</v>
      </c>
      <c r="O21" s="4"/>
      <c r="P21" s="6">
        <f t="shared" si="7"/>
        <v>101.34146341463415</v>
      </c>
      <c r="Q21" s="6">
        <f t="shared" si="7"/>
        <v>74.695121951219519</v>
      </c>
      <c r="R21" s="6">
        <f t="shared" si="7"/>
        <v>69.548780487804891</v>
      </c>
      <c r="S21" s="6">
        <f t="shared" si="7"/>
        <v>70.195121951219519</v>
      </c>
      <c r="T21" s="6">
        <f t="shared" si="7"/>
        <v>84.207317073170742</v>
      </c>
    </row>
    <row r="22" spans="1:20" ht="15" x14ac:dyDescent="0.25">
      <c r="A22" s="4"/>
      <c r="B22" s="4">
        <f t="shared" si="6"/>
        <v>100.84</v>
      </c>
      <c r="C22" s="6">
        <f t="shared" si="6"/>
        <v>121.33387721802977</v>
      </c>
      <c r="D22" s="6">
        <f t="shared" si="6"/>
        <v>129.97144605343667</v>
      </c>
      <c r="E22" s="6">
        <f t="shared" si="6"/>
        <v>106.89373852743218</v>
      </c>
      <c r="F22" s="6">
        <f t="shared" si="6"/>
        <v>109.90210075464002</v>
      </c>
      <c r="G22" s="6">
        <f t="shared" si="6"/>
        <v>107.47501529675709</v>
      </c>
      <c r="H22" s="6">
        <f t="shared" si="6"/>
        <v>88.792575973893534</v>
      </c>
      <c r="I22" s="4"/>
      <c r="J22" s="6">
        <f t="shared" ref="J22:N37" si="9">J4*100</f>
        <v>97.565902434097566</v>
      </c>
      <c r="K22" s="6">
        <f t="shared" si="9"/>
        <v>90.849409150590844</v>
      </c>
      <c r="L22" s="6">
        <f t="shared" si="9"/>
        <v>53.388546611453378</v>
      </c>
      <c r="M22" s="6">
        <f t="shared" si="9"/>
        <v>8.6859913140086853</v>
      </c>
      <c r="N22" s="6">
        <f t="shared" si="9"/>
        <v>4.03999596000404</v>
      </c>
      <c r="O22" s="4"/>
      <c r="P22" s="6">
        <f t="shared" si="7"/>
        <v>111.99999999999999</v>
      </c>
      <c r="Q22" s="6">
        <f t="shared" si="7"/>
        <v>60.741176470588229</v>
      </c>
      <c r="R22" s="6">
        <f t="shared" si="7"/>
        <v>66.576470588235296</v>
      </c>
      <c r="S22" s="6">
        <f t="shared" si="7"/>
        <v>67.71764705882353</v>
      </c>
      <c r="T22" s="6">
        <f t="shared" si="7"/>
        <v>71.835294117647067</v>
      </c>
    </row>
    <row r="23" spans="1:20" ht="15" x14ac:dyDescent="0.25">
      <c r="A23" s="4"/>
      <c r="B23" s="4">
        <f t="shared" si="6"/>
        <v>104.55000000000001</v>
      </c>
      <c r="C23" s="6">
        <f t="shared" si="6"/>
        <v>117.45869875586375</v>
      </c>
      <c r="D23" s="6">
        <f t="shared" si="6"/>
        <v>123.55700591474607</v>
      </c>
      <c r="E23" s="6">
        <f t="shared" si="6"/>
        <v>103.46726493983273</v>
      </c>
      <c r="F23" s="6">
        <f t="shared" si="6"/>
        <v>106.45523149092394</v>
      </c>
      <c r="G23" s="6">
        <f t="shared" si="6"/>
        <v>107.61778502957371</v>
      </c>
      <c r="H23" s="6">
        <f t="shared" si="6"/>
        <v>91.851927391393019</v>
      </c>
      <c r="I23" s="4"/>
      <c r="J23" s="6">
        <f t="shared" si="9"/>
        <v>94.939905060094929</v>
      </c>
      <c r="K23" s="6">
        <f t="shared" si="9"/>
        <v>94.414705585294413</v>
      </c>
      <c r="L23" s="6">
        <f t="shared" si="9"/>
        <v>46.237753762246236</v>
      </c>
      <c r="M23" s="6">
        <f t="shared" si="9"/>
        <v>11.07968892031108</v>
      </c>
      <c r="N23" s="6">
        <f t="shared" si="9"/>
        <v>3.3834966165033835</v>
      </c>
      <c r="O23" s="4"/>
      <c r="P23" s="6">
        <f t="shared" si="7"/>
        <v>92.07058823529411</v>
      </c>
      <c r="Q23" s="6">
        <f t="shared" si="7"/>
        <v>55.929411764705883</v>
      </c>
      <c r="R23" s="6">
        <f t="shared" si="7"/>
        <v>63.800000000000004</v>
      </c>
      <c r="S23" s="6">
        <f t="shared" si="7"/>
        <v>67.023529411764699</v>
      </c>
      <c r="T23" s="6">
        <f t="shared" si="7"/>
        <v>68.658823529411777</v>
      </c>
    </row>
    <row r="24" spans="1:20" ht="15" x14ac:dyDescent="0.25">
      <c r="A24" s="4"/>
      <c r="B24" s="4">
        <f t="shared" si="6"/>
        <v>101.92000000000002</v>
      </c>
      <c r="C24" s="6">
        <f t="shared" si="6"/>
        <v>117.99918417295534</v>
      </c>
      <c r="D24" s="6">
        <f t="shared" si="6"/>
        <v>122.94513563124619</v>
      </c>
      <c r="E24" s="6">
        <f t="shared" si="6"/>
        <v>102.1619416683663</v>
      </c>
      <c r="F24" s="6">
        <f t="shared" si="6"/>
        <v>103.96695900469102</v>
      </c>
      <c r="G24" s="6">
        <f t="shared" si="6"/>
        <v>109.06587803385681</v>
      </c>
      <c r="H24" s="6">
        <f t="shared" si="6"/>
        <v>91.138078727309818</v>
      </c>
      <c r="I24" s="4"/>
      <c r="J24" s="6">
        <f t="shared" si="9"/>
        <v>95.091404908595095</v>
      </c>
      <c r="K24" s="6">
        <f t="shared" si="9"/>
        <v>92.101807898192106</v>
      </c>
      <c r="L24" s="6">
        <f t="shared" si="9"/>
        <v>47.076052923947074</v>
      </c>
      <c r="M24" s="6">
        <f t="shared" si="9"/>
        <v>13.483486516513485</v>
      </c>
      <c r="N24" s="6">
        <f t="shared" si="9"/>
        <v>5.7872942127057865</v>
      </c>
      <c r="O24" s="4"/>
      <c r="P24" s="6">
        <f t="shared" si="7"/>
        <v>93.305882352941182</v>
      </c>
      <c r="Q24" s="6">
        <f t="shared" si="7"/>
        <v>60.070588235294117</v>
      </c>
      <c r="R24" s="6">
        <f t="shared" si="7"/>
        <v>61.082352941176474</v>
      </c>
      <c r="S24" s="6">
        <f t="shared" si="7"/>
        <v>70.858823529411765</v>
      </c>
      <c r="T24" s="6">
        <f t="shared" si="7"/>
        <v>70.917647058823533</v>
      </c>
    </row>
    <row r="25" spans="1:20" ht="15" x14ac:dyDescent="0.25">
      <c r="A25" s="4"/>
      <c r="B25" s="4">
        <f t="shared" si="6"/>
        <v>101.33620689655174</v>
      </c>
      <c r="C25" s="6">
        <f t="shared" si="6"/>
        <v>86.870689655172427</v>
      </c>
      <c r="D25" s="6">
        <f t="shared" si="6"/>
        <v>80.913793103448285</v>
      </c>
      <c r="E25" s="6">
        <f t="shared" si="6"/>
        <v>85.258620689655174</v>
      </c>
      <c r="F25" s="6">
        <f t="shared" si="6"/>
        <v>81.706896551724142</v>
      </c>
      <c r="G25" s="6">
        <f t="shared" si="6"/>
        <v>78.568965517241381</v>
      </c>
      <c r="H25" s="6">
        <f t="shared" si="6"/>
        <v>72.051724137931046</v>
      </c>
      <c r="I25" s="4"/>
      <c r="J25" s="6">
        <f t="shared" si="9"/>
        <v>102.07049792950207</v>
      </c>
      <c r="K25" s="6">
        <f t="shared" si="9"/>
        <v>86.152913847086154</v>
      </c>
      <c r="L25" s="6">
        <f t="shared" si="9"/>
        <v>47.510352489647509</v>
      </c>
      <c r="M25" s="6">
        <f t="shared" si="9"/>
        <v>8.8475911524088477</v>
      </c>
      <c r="N25" s="6">
        <f t="shared" si="9"/>
        <v>3.1208968791031211</v>
      </c>
      <c r="O25" s="4"/>
      <c r="P25" s="6">
        <f t="shared" si="7"/>
        <v>104.14117647058822</v>
      </c>
      <c r="Q25" s="6">
        <f t="shared" si="7"/>
        <v>55.658823529411769</v>
      </c>
      <c r="R25" s="6">
        <f t="shared" si="7"/>
        <v>62.3764705882353</v>
      </c>
      <c r="S25" s="6">
        <f t="shared" si="7"/>
        <v>73.400000000000006</v>
      </c>
      <c r="T25" s="6">
        <f t="shared" si="7"/>
        <v>71.2</v>
      </c>
    </row>
    <row r="26" spans="1:20" ht="15" x14ac:dyDescent="0.25">
      <c r="A26" s="4"/>
      <c r="B26" s="4">
        <f t="shared" si="6"/>
        <v>101.64655172413795</v>
      </c>
      <c r="C26" s="6">
        <f t="shared" si="6"/>
        <v>101.03448275862068</v>
      </c>
      <c r="D26" s="6">
        <f t="shared" si="6"/>
        <v>97.853448275862078</v>
      </c>
      <c r="E26" s="6">
        <f t="shared" si="6"/>
        <v>95.241379310344826</v>
      </c>
      <c r="F26" s="6">
        <f t="shared" si="6"/>
        <v>95.853448275862092</v>
      </c>
      <c r="G26" s="6">
        <f t="shared" si="6"/>
        <v>92.715517241379303</v>
      </c>
      <c r="H26" s="6">
        <f t="shared" si="6"/>
        <v>82.965517241379317</v>
      </c>
      <c r="I26" s="4"/>
      <c r="J26" s="6">
        <f t="shared" si="9"/>
        <v>113.42288657711343</v>
      </c>
      <c r="K26" s="6">
        <f t="shared" si="9"/>
        <v>90.536309463690529</v>
      </c>
      <c r="L26" s="6">
        <f t="shared" si="9"/>
        <v>48.490051509948493</v>
      </c>
      <c r="M26" s="6">
        <f t="shared" si="9"/>
        <v>17.85678214321786</v>
      </c>
      <c r="N26" s="6">
        <f t="shared" si="9"/>
        <v>4.3328956671043333</v>
      </c>
      <c r="O26" s="4"/>
      <c r="P26" s="6">
        <f t="shared" si="7"/>
        <v>103.68181818181819</v>
      </c>
      <c r="Q26" s="6">
        <f t="shared" si="7"/>
        <v>50.151515151515149</v>
      </c>
      <c r="R26" s="6">
        <f t="shared" si="7"/>
        <v>54.030303030303031</v>
      </c>
      <c r="S26" s="6">
        <f t="shared" si="7"/>
        <v>55.227272727272727</v>
      </c>
      <c r="T26" s="6">
        <f t="shared" si="7"/>
        <v>64.189393939393938</v>
      </c>
    </row>
    <row r="27" spans="1:20" ht="15" x14ac:dyDescent="0.25">
      <c r="A27" s="4"/>
      <c r="B27" s="4">
        <f t="shared" si="6"/>
        <v>101.6293103448276</v>
      </c>
      <c r="C27" s="6">
        <f t="shared" si="6"/>
        <v>92.862068965517238</v>
      </c>
      <c r="D27" s="6">
        <f t="shared" si="6"/>
        <v>102.87068965517243</v>
      </c>
      <c r="E27" s="6">
        <f t="shared" si="6"/>
        <v>98.922413793103445</v>
      </c>
      <c r="F27" s="6">
        <f t="shared" si="6"/>
        <v>97.310344827586221</v>
      </c>
      <c r="G27" s="6">
        <f t="shared" si="6"/>
        <v>96.551724137931046</v>
      </c>
      <c r="H27" s="6">
        <f t="shared" si="6"/>
        <v>79.637931034482762</v>
      </c>
      <c r="I27" s="4"/>
      <c r="J27" s="6">
        <f t="shared" si="9"/>
        <v>101.09017656120393</v>
      </c>
      <c r="K27" s="6">
        <f t="shared" si="9"/>
        <v>93.849982225382149</v>
      </c>
      <c r="L27" s="6">
        <f t="shared" si="9"/>
        <v>54.390330607891933</v>
      </c>
      <c r="M27" s="6">
        <f t="shared" si="9"/>
        <v>23.960184856025595</v>
      </c>
      <c r="N27" s="6">
        <f t="shared" si="9"/>
        <v>13.793103448275861</v>
      </c>
      <c r="O27" s="4"/>
      <c r="P27" s="6">
        <f t="shared" si="7"/>
        <v>100.75</v>
      </c>
      <c r="Q27" s="6">
        <f t="shared" si="7"/>
        <v>46.939393939393945</v>
      </c>
      <c r="R27" s="6">
        <f t="shared" si="7"/>
        <v>48.780303030303031</v>
      </c>
      <c r="S27" s="6">
        <f t="shared" si="7"/>
        <v>56.265151515151516</v>
      </c>
      <c r="T27" s="6">
        <f t="shared" si="7"/>
        <v>62.803030303030297</v>
      </c>
    </row>
    <row r="28" spans="1:20" ht="15" x14ac:dyDescent="0.25">
      <c r="A28" s="4"/>
      <c r="B28" s="4">
        <f t="shared" si="6"/>
        <v>97.137931034482776</v>
      </c>
      <c r="C28" s="6">
        <f t="shared" si="6"/>
        <v>100.96551724137932</v>
      </c>
      <c r="D28" s="6">
        <f t="shared" si="6"/>
        <v>101.96551724137932</v>
      </c>
      <c r="E28" s="6">
        <f t="shared" si="6"/>
        <v>100.76724137931035</v>
      </c>
      <c r="F28" s="6">
        <f t="shared" si="6"/>
        <v>97.551724137931046</v>
      </c>
      <c r="G28" s="6">
        <f t="shared" si="6"/>
        <v>92.258620689655174</v>
      </c>
      <c r="H28" s="6">
        <f t="shared" si="6"/>
        <v>90.65517241379311</v>
      </c>
      <c r="I28" s="4"/>
      <c r="J28" s="6">
        <f t="shared" si="9"/>
        <v>99.229766560018959</v>
      </c>
      <c r="K28" s="6">
        <f t="shared" si="9"/>
        <v>87.522218272307157</v>
      </c>
      <c r="L28" s="6">
        <f t="shared" si="9"/>
        <v>50.337717739068609</v>
      </c>
      <c r="M28" s="6">
        <f t="shared" si="9"/>
        <v>29.268870719279537</v>
      </c>
      <c r="N28" s="6">
        <f t="shared" si="9"/>
        <v>14.290792747955919</v>
      </c>
      <c r="O28" s="4"/>
      <c r="P28" s="6">
        <f t="shared" si="7"/>
        <v>101.09848484848484</v>
      </c>
      <c r="Q28" s="6">
        <f t="shared" si="7"/>
        <v>47.818181818181813</v>
      </c>
      <c r="R28" s="6">
        <f t="shared" si="7"/>
        <v>50.674242424242422</v>
      </c>
      <c r="S28" s="6">
        <f t="shared" si="7"/>
        <v>55.401515151515149</v>
      </c>
      <c r="T28" s="6">
        <f t="shared" si="7"/>
        <v>59.590909090909086</v>
      </c>
    </row>
    <row r="29" spans="1:20" ht="15" x14ac:dyDescent="0.25">
      <c r="A29" s="4"/>
      <c r="B29" s="4">
        <f t="shared" si="6"/>
        <v>100.2</v>
      </c>
      <c r="C29" s="6">
        <f t="shared" si="6"/>
        <v>90.827586206896555</v>
      </c>
      <c r="D29" s="6">
        <f t="shared" si="6"/>
        <v>91.427586206896564</v>
      </c>
      <c r="E29" s="6">
        <f t="shared" si="6"/>
        <v>86.882758620689657</v>
      </c>
      <c r="F29" s="6">
        <f t="shared" si="6"/>
        <v>88.57931034482759</v>
      </c>
      <c r="G29" s="6">
        <f t="shared" si="6"/>
        <v>86.779310344827593</v>
      </c>
      <c r="H29" s="6">
        <f t="shared" si="6"/>
        <v>78.668965517241389</v>
      </c>
      <c r="I29" s="4"/>
      <c r="J29" s="6">
        <f t="shared" si="9"/>
        <v>97.772247896670223</v>
      </c>
      <c r="K29" s="6">
        <f t="shared" si="9"/>
        <v>89.832918592250266</v>
      </c>
      <c r="L29" s="6">
        <f t="shared" si="9"/>
        <v>52.565469842398393</v>
      </c>
      <c r="M29" s="6">
        <f t="shared" si="9"/>
        <v>26.140537978433464</v>
      </c>
      <c r="N29" s="6">
        <f t="shared" si="9"/>
        <v>14.681834340561679</v>
      </c>
      <c r="O29" s="4"/>
      <c r="P29" s="6">
        <f t="shared" si="7"/>
        <v>96.454545454545453</v>
      </c>
      <c r="Q29" s="6">
        <f t="shared" si="7"/>
        <v>51.280303030303017</v>
      </c>
      <c r="R29" s="6">
        <f t="shared" si="7"/>
        <v>53.143939393939391</v>
      </c>
      <c r="S29" s="6">
        <f t="shared" si="7"/>
        <v>55.371212121212125</v>
      </c>
      <c r="T29" s="6">
        <f t="shared" si="7"/>
        <v>52.25</v>
      </c>
    </row>
    <row r="30" spans="1:20" ht="15" x14ac:dyDescent="0.25">
      <c r="A30" s="4"/>
      <c r="B30" s="4">
        <f t="shared" si="6"/>
        <v>99.462068965517233</v>
      </c>
      <c r="C30" s="6">
        <f t="shared" si="6"/>
        <v>102.13103448275862</v>
      </c>
      <c r="D30" s="6">
        <f t="shared" si="6"/>
        <v>100.27586206896552</v>
      </c>
      <c r="E30" s="6">
        <f t="shared" si="6"/>
        <v>103.35172413793103</v>
      </c>
      <c r="F30" s="6">
        <f t="shared" si="6"/>
        <v>94.213793103448282</v>
      </c>
      <c r="G30" s="6">
        <f t="shared" si="6"/>
        <v>95.096551724137939</v>
      </c>
      <c r="H30" s="6">
        <f t="shared" si="6"/>
        <v>93.800000000000011</v>
      </c>
      <c r="I30" s="4"/>
      <c r="J30" s="6">
        <f t="shared" si="9"/>
        <v>101.18497452304776</v>
      </c>
      <c r="K30" s="6">
        <f t="shared" si="9"/>
        <v>93.103448275862064</v>
      </c>
      <c r="L30" s="6">
        <f t="shared" si="9"/>
        <v>52.174428249792641</v>
      </c>
      <c r="M30" s="6">
        <f t="shared" si="9"/>
        <v>24.837066003080935</v>
      </c>
      <c r="N30" s="6">
        <f t="shared" si="9"/>
        <v>17.727218864794409</v>
      </c>
      <c r="O30" s="4"/>
      <c r="P30" s="6">
        <f t="shared" si="7"/>
        <v>114.32</v>
      </c>
      <c r="Q30" s="6">
        <f t="shared" si="7"/>
        <v>48.86</v>
      </c>
      <c r="R30" s="6">
        <f t="shared" si="7"/>
        <v>47.29</v>
      </c>
      <c r="S30" s="6">
        <f t="shared" si="7"/>
        <v>52.26</v>
      </c>
      <c r="T30" s="6">
        <f t="shared" si="7"/>
        <v>55.22</v>
      </c>
    </row>
    <row r="31" spans="1:20" ht="15" x14ac:dyDescent="0.25">
      <c r="A31" s="4"/>
      <c r="B31" s="4">
        <f t="shared" si="6"/>
        <v>102.17241379310344</v>
      </c>
      <c r="C31" s="6">
        <f t="shared" si="6"/>
        <v>105.24827586206898</v>
      </c>
      <c r="D31" s="6">
        <f t="shared" si="6"/>
        <v>105.04137931034482</v>
      </c>
      <c r="E31" s="6">
        <f t="shared" si="6"/>
        <v>101.92413793103448</v>
      </c>
      <c r="F31" s="6">
        <f t="shared" si="6"/>
        <v>100.92413793103449</v>
      </c>
      <c r="G31" s="6">
        <f t="shared" si="6"/>
        <v>97.351724137931043</v>
      </c>
      <c r="H31" s="6">
        <f t="shared" si="6"/>
        <v>93.689655172413794</v>
      </c>
      <c r="I31" s="4"/>
      <c r="J31" s="6">
        <f t="shared" si="9"/>
        <v>100.71098471382865</v>
      </c>
      <c r="K31" s="6">
        <f t="shared" si="9"/>
        <v>88.837539992890157</v>
      </c>
      <c r="L31" s="6">
        <f t="shared" si="9"/>
        <v>52.802464747007939</v>
      </c>
      <c r="M31" s="6">
        <f t="shared" si="9"/>
        <v>24.920014219694274</v>
      </c>
      <c r="N31" s="6">
        <f t="shared" si="9"/>
        <v>19.540229885057471</v>
      </c>
      <c r="O31" s="4"/>
      <c r="P31" s="6">
        <f t="shared" si="7"/>
        <v>111.68</v>
      </c>
      <c r="Q31" s="6">
        <f t="shared" si="7"/>
        <v>46.26</v>
      </c>
      <c r="R31" s="6">
        <f t="shared" si="7"/>
        <v>51.38</v>
      </c>
      <c r="S31" s="6">
        <f t="shared" si="7"/>
        <v>53.900000000000006</v>
      </c>
      <c r="T31" s="6">
        <f t="shared" si="7"/>
        <v>56.76</v>
      </c>
    </row>
    <row r="32" spans="1:20" ht="15" x14ac:dyDescent="0.25">
      <c r="A32" s="4"/>
      <c r="B32" s="4">
        <f t="shared" si="6"/>
        <v>98.910344827586201</v>
      </c>
      <c r="C32" s="6">
        <f t="shared" si="6"/>
        <v>102.53103448275863</v>
      </c>
      <c r="D32" s="6">
        <f t="shared" si="6"/>
        <v>107.67586206896551</v>
      </c>
      <c r="E32" s="6">
        <f t="shared" si="6"/>
        <v>108.53103448275863</v>
      </c>
      <c r="F32" s="6">
        <f t="shared" si="6"/>
        <v>104.32413793103447</v>
      </c>
      <c r="G32" s="6">
        <f t="shared" si="6"/>
        <v>97.220689655172407</v>
      </c>
      <c r="H32" s="6">
        <f t="shared" si="6"/>
        <v>92.172413793103445</v>
      </c>
      <c r="I32" s="4"/>
      <c r="J32" s="6">
        <f t="shared" si="9"/>
        <v>109.67333333333333</v>
      </c>
      <c r="K32" s="6">
        <f t="shared" si="9"/>
        <v>69.459999999999994</v>
      </c>
      <c r="L32" s="6">
        <f t="shared" si="9"/>
        <v>58.153333333333336</v>
      </c>
      <c r="M32" s="6">
        <f t="shared" si="9"/>
        <v>43.133333333333333</v>
      </c>
      <c r="N32" s="6">
        <f t="shared" si="9"/>
        <v>32.94</v>
      </c>
      <c r="O32" s="4"/>
      <c r="P32" s="6">
        <f t="shared" si="7"/>
        <v>99.850000000000009</v>
      </c>
      <c r="Q32" s="6">
        <f t="shared" si="7"/>
        <v>49.96</v>
      </c>
      <c r="R32" s="6">
        <f t="shared" si="7"/>
        <v>48.83</v>
      </c>
      <c r="S32" s="6">
        <f t="shared" si="7"/>
        <v>54</v>
      </c>
      <c r="T32" s="6">
        <f t="shared" si="7"/>
        <v>61</v>
      </c>
    </row>
    <row r="33" spans="1:20" ht="15" x14ac:dyDescent="0.25">
      <c r="A33" s="4"/>
      <c r="B33" s="11">
        <f>B18*100</f>
        <v>99.347487684729074</v>
      </c>
      <c r="C33" s="9">
        <f t="shared" ref="C33:H33" si="10">C18*100</f>
        <v>106.36660355728725</v>
      </c>
      <c r="D33" s="9">
        <f t="shared" si="10"/>
        <v>109.54769468074741</v>
      </c>
      <c r="E33" s="9">
        <f t="shared" si="10"/>
        <v>99.990161105747063</v>
      </c>
      <c r="F33" s="9">
        <f t="shared" si="10"/>
        <v>99.635577453835936</v>
      </c>
      <c r="G33" s="9">
        <f t="shared" si="10"/>
        <v>98.469412986318815</v>
      </c>
      <c r="H33" s="9">
        <f t="shared" si="10"/>
        <v>87.280997243067233</v>
      </c>
      <c r="I33" s="4"/>
      <c r="J33" s="6">
        <f t="shared" si="9"/>
        <v>98.026666666666657</v>
      </c>
      <c r="K33" s="6">
        <f t="shared" si="9"/>
        <v>74.666666666666671</v>
      </c>
      <c r="L33" s="6">
        <f t="shared" si="9"/>
        <v>53.706666666666671</v>
      </c>
      <c r="M33" s="6">
        <f t="shared" si="9"/>
        <v>40.133333333333333</v>
      </c>
      <c r="N33" s="6">
        <f t="shared" si="9"/>
        <v>28.54</v>
      </c>
      <c r="O33" s="4"/>
      <c r="P33" s="9">
        <f>P18*100</f>
        <v>102.15932459458286</v>
      </c>
      <c r="Q33" s="9">
        <f t="shared" ref="Q33:T33" si="11">Q18*100</f>
        <v>54.502517685566474</v>
      </c>
      <c r="R33" s="9">
        <f t="shared" si="11"/>
        <v>57.93123233772446</v>
      </c>
      <c r="S33" s="9">
        <f t="shared" si="11"/>
        <v>62.466779115193738</v>
      </c>
      <c r="T33" s="9">
        <f t="shared" si="11"/>
        <v>67.02426658468265</v>
      </c>
    </row>
    <row r="34" spans="1:20" ht="15" x14ac:dyDescent="0.25">
      <c r="A34" s="4"/>
      <c r="B34" s="4"/>
      <c r="C34" s="4"/>
      <c r="D34" s="4"/>
      <c r="E34" s="4"/>
      <c r="F34" s="4"/>
      <c r="G34" s="4"/>
      <c r="H34" s="4"/>
      <c r="I34" s="4"/>
      <c r="J34" s="6">
        <f t="shared" si="9"/>
        <v>94.553333333333327</v>
      </c>
      <c r="K34" s="6">
        <f t="shared" si="9"/>
        <v>72.993333333333339</v>
      </c>
      <c r="L34" s="6">
        <f t="shared" si="9"/>
        <v>51.666666666666671</v>
      </c>
      <c r="M34" s="6">
        <f t="shared" si="9"/>
        <v>39.213333333333331</v>
      </c>
      <c r="N34" s="6">
        <f t="shared" si="9"/>
        <v>28.58</v>
      </c>
      <c r="O34" s="4"/>
      <c r="P34" s="4"/>
      <c r="Q34" s="4"/>
      <c r="R34" s="4"/>
      <c r="S34" s="4"/>
      <c r="T34" s="4"/>
    </row>
    <row r="35" spans="1:20" ht="15" x14ac:dyDescent="0.25">
      <c r="A35" s="4"/>
      <c r="B35" s="4"/>
      <c r="C35" s="4"/>
      <c r="D35" s="4"/>
      <c r="E35" s="4"/>
      <c r="F35" s="4"/>
      <c r="G35" s="4"/>
      <c r="H35" s="4"/>
      <c r="I35" s="4"/>
      <c r="J35" s="6">
        <f t="shared" si="9"/>
        <v>93.746666666666655</v>
      </c>
      <c r="K35" s="6">
        <f t="shared" si="9"/>
        <v>73.42</v>
      </c>
      <c r="L35" s="6">
        <f t="shared" si="9"/>
        <v>51.133333333333333</v>
      </c>
      <c r="M35" s="6">
        <f t="shared" si="9"/>
        <v>45.766666666666666</v>
      </c>
      <c r="N35" s="6">
        <f t="shared" si="9"/>
        <v>29.793333333333333</v>
      </c>
      <c r="O35" s="4"/>
      <c r="P35" s="4"/>
      <c r="Q35" s="4"/>
      <c r="R35" s="4"/>
      <c r="S35" s="4"/>
      <c r="T35" s="4"/>
    </row>
    <row r="36" spans="1:20" ht="15" x14ac:dyDescent="0.25">
      <c r="A36" s="4"/>
      <c r="B36" s="4"/>
      <c r="C36" s="4"/>
      <c r="D36" s="4"/>
      <c r="E36" s="4"/>
      <c r="F36" s="4"/>
      <c r="G36" s="4"/>
      <c r="H36" s="4"/>
      <c r="I36" s="4"/>
      <c r="J36" s="6">
        <f t="shared" si="9"/>
        <v>105.52666666666666</v>
      </c>
      <c r="K36" s="6">
        <f t="shared" si="9"/>
        <v>75.413333333333327</v>
      </c>
      <c r="L36" s="6">
        <f t="shared" si="9"/>
        <v>52.953333333333333</v>
      </c>
      <c r="M36" s="6">
        <f t="shared" si="9"/>
        <v>49.346666666666664</v>
      </c>
      <c r="N36" s="6">
        <f t="shared" si="9"/>
        <v>30.266666666666669</v>
      </c>
      <c r="O36" s="4"/>
      <c r="P36" s="4"/>
      <c r="Q36" s="4"/>
      <c r="R36" s="4"/>
      <c r="S36" s="4"/>
      <c r="T36" s="4"/>
    </row>
    <row r="37" spans="1:20" ht="15" x14ac:dyDescent="0.25">
      <c r="A37" s="13" t="s">
        <v>17</v>
      </c>
      <c r="B37" s="4"/>
      <c r="C37" s="4"/>
      <c r="D37" s="4"/>
      <c r="E37" s="4"/>
      <c r="F37" s="4"/>
      <c r="G37" s="4"/>
      <c r="H37" s="4"/>
      <c r="I37" s="4"/>
      <c r="J37" s="9">
        <f t="shared" si="9"/>
        <v>100.09593855632728</v>
      </c>
      <c r="K37" s="9">
        <f t="shared" si="9"/>
        <v>85.370818366148242</v>
      </c>
      <c r="L37" s="9">
        <f t="shared" si="9"/>
        <v>51.027541122661212</v>
      </c>
      <c r="M37" s="9">
        <f t="shared" si="9"/>
        <v>25.995952368413523</v>
      </c>
      <c r="N37" s="9">
        <f t="shared" si="9"/>
        <v>15.903990935998102</v>
      </c>
      <c r="O37" s="4"/>
      <c r="P37" s="4"/>
      <c r="Q37" s="4"/>
      <c r="R37" s="4"/>
      <c r="S37" s="4"/>
      <c r="T37" s="4"/>
    </row>
    <row r="38" spans="1:20" x14ac:dyDescent="0.2">
      <c r="A38">
        <v>2</v>
      </c>
      <c r="B38" t="s">
        <v>7</v>
      </c>
    </row>
    <row r="39" spans="1:20" x14ac:dyDescent="0.2">
      <c r="B39">
        <v>103.24074074074075</v>
      </c>
      <c r="C39">
        <v>334.37262594999999</v>
      </c>
      <c r="D39">
        <v>259.52613580850033</v>
      </c>
      <c r="E39">
        <v>116.19333118390615</v>
      </c>
      <c r="F39">
        <v>267.77534252087588</v>
      </c>
    </row>
    <row r="40" spans="1:20" x14ac:dyDescent="0.2">
      <c r="B40">
        <v>106.02226081416468</v>
      </c>
      <c r="C40">
        <v>260.73743657177579</v>
      </c>
      <c r="D40">
        <v>159.19173993708156</v>
      </c>
      <c r="E40">
        <v>240.52814416761655</v>
      </c>
      <c r="F40" s="2">
        <v>210.886899960005</v>
      </c>
    </row>
    <row r="41" spans="1:20" x14ac:dyDescent="0.2">
      <c r="B41">
        <v>99.050590445517983</v>
      </c>
      <c r="C41">
        <v>279.9235330836454</v>
      </c>
      <c r="D41">
        <v>157.68599930090613</v>
      </c>
      <c r="E41">
        <v>157.95488155736604</v>
      </c>
      <c r="F41">
        <v>267.58331976333898</v>
      </c>
    </row>
    <row r="42" spans="1:20" x14ac:dyDescent="0.2">
      <c r="B42">
        <v>100.44096690059425</v>
      </c>
      <c r="C42">
        <v>168.091742625904</v>
      </c>
      <c r="D42">
        <v>351.38743759433407</v>
      </c>
      <c r="E42">
        <v>148.54400258126967</v>
      </c>
      <c r="F42">
        <v>154.74173859267029</v>
      </c>
    </row>
    <row r="43" spans="1:20" x14ac:dyDescent="0.2">
      <c r="B43">
        <v>100.58885214164717</v>
      </c>
      <c r="C43">
        <v>364.10077789388129</v>
      </c>
      <c r="D43">
        <v>155.966667</v>
      </c>
      <c r="E43">
        <v>150.13333333333335</v>
      </c>
      <c r="F43">
        <v>244.36288349331801</v>
      </c>
    </row>
    <row r="44" spans="1:20" x14ac:dyDescent="0.2">
      <c r="B44">
        <v>100.081272495066</v>
      </c>
      <c r="C44">
        <v>331.86697150574895</v>
      </c>
      <c r="D44">
        <v>147.36666666666699</v>
      </c>
      <c r="E44">
        <v>143.78333333333336</v>
      </c>
      <c r="F44">
        <v>155.69763338999999</v>
      </c>
    </row>
    <row r="45" spans="1:20" x14ac:dyDescent="0.2">
      <c r="B45">
        <v>106.61666666666667</v>
      </c>
      <c r="C45">
        <v>331.86697150574895</v>
      </c>
      <c r="D45">
        <v>221.83574879227055</v>
      </c>
      <c r="E45">
        <v>226.89210950080511</v>
      </c>
      <c r="F45">
        <v>146.81666666666669</v>
      </c>
    </row>
    <row r="46" spans="1:20" x14ac:dyDescent="0.2">
      <c r="B46">
        <v>95.108127249506595</v>
      </c>
      <c r="C46">
        <v>219.09822866344598</v>
      </c>
      <c r="D46">
        <v>170.41975308641975</v>
      </c>
      <c r="E46">
        <v>211.82716049382719</v>
      </c>
      <c r="F46">
        <v>227.53623188405791</v>
      </c>
    </row>
    <row r="47" spans="1:20" x14ac:dyDescent="0.2">
      <c r="B47">
        <v>100.77294685990334</v>
      </c>
      <c r="C47">
        <v>210.09876543209899</v>
      </c>
      <c r="D47">
        <v>148.48148148148147</v>
      </c>
      <c r="E47">
        <v>157.12962962962962</v>
      </c>
      <c r="F47" s="3">
        <v>204.4074</v>
      </c>
    </row>
    <row r="48" spans="1:20" x14ac:dyDescent="0.2">
      <c r="B48">
        <v>103.74074074074073</v>
      </c>
      <c r="C48">
        <v>366.72794117647055</v>
      </c>
      <c r="D48">
        <v>343.10661764705878</v>
      </c>
      <c r="E48">
        <v>340.02757352941171</v>
      </c>
      <c r="F48">
        <v>158.74074074074099</v>
      </c>
    </row>
    <row r="49" spans="1:13" x14ac:dyDescent="0.2">
      <c r="B49">
        <v>98.449074074074062</v>
      </c>
      <c r="C49">
        <v>334.37509876543203</v>
      </c>
      <c r="D49">
        <v>320.81801470588232</v>
      </c>
      <c r="E49">
        <v>328.35477941176464</v>
      </c>
      <c r="F49">
        <v>210.753676470588</v>
      </c>
    </row>
    <row r="50" spans="1:13" x14ac:dyDescent="0.2">
      <c r="B50">
        <v>99.166666666666686</v>
      </c>
      <c r="C50">
        <v>350.55147058823525</v>
      </c>
      <c r="D50">
        <v>331.96231617647061</v>
      </c>
      <c r="E50">
        <v>334.19117647058812</v>
      </c>
      <c r="F50">
        <v>246.69025735294099</v>
      </c>
    </row>
    <row r="51" spans="1:13" ht="15" x14ac:dyDescent="0.25">
      <c r="A51" s="12" t="s">
        <v>18</v>
      </c>
    </row>
    <row r="52" spans="1:13" x14ac:dyDescent="0.2">
      <c r="A52" t="s">
        <v>15</v>
      </c>
    </row>
    <row r="53" spans="1:13" x14ac:dyDescent="0.2">
      <c r="B53" s="1">
        <v>100.51479999999999</v>
      </c>
      <c r="C53" s="1">
        <v>212.17099999999999</v>
      </c>
      <c r="D53" s="1">
        <v>107.91240000000001</v>
      </c>
      <c r="E53" s="1">
        <v>91.587760000000003</v>
      </c>
      <c r="F53" s="1">
        <v>98.988209999999995</v>
      </c>
    </row>
    <row r="54" spans="1:13" x14ac:dyDescent="0.2">
      <c r="B54" s="1">
        <v>101.7945</v>
      </c>
      <c r="C54" s="1">
        <v>236.71539999999999</v>
      </c>
      <c r="D54" s="1">
        <v>186.37270000000001</v>
      </c>
      <c r="E54" s="1">
        <v>150.60400000000001</v>
      </c>
      <c r="F54" s="1">
        <v>140.22929999999999</v>
      </c>
    </row>
    <row r="55" spans="1:13" x14ac:dyDescent="0.2">
      <c r="B55" s="1">
        <v>96.360609999999994</v>
      </c>
      <c r="C55" s="1">
        <v>260.23230000000001</v>
      </c>
      <c r="D55" s="1">
        <v>181.32839999999999</v>
      </c>
      <c r="E55" s="1">
        <v>169.9864</v>
      </c>
      <c r="F55" s="1">
        <v>133.83750000000001</v>
      </c>
    </row>
    <row r="56" spans="1:13" x14ac:dyDescent="0.2">
      <c r="B56" s="1">
        <v>99.780869999999993</v>
      </c>
      <c r="C56" s="1">
        <v>294.43110000000001</v>
      </c>
      <c r="D56" s="1">
        <v>212.12180000000001</v>
      </c>
      <c r="E56" s="1">
        <v>144.1036</v>
      </c>
      <c r="F56" s="1">
        <v>129.60339999999999</v>
      </c>
    </row>
    <row r="57" spans="1:13" x14ac:dyDescent="0.2">
      <c r="B57" s="1">
        <v>108.3271</v>
      </c>
      <c r="C57" s="1">
        <v>232.0993</v>
      </c>
      <c r="D57" s="1">
        <v>264.28899999999999</v>
      </c>
      <c r="E57" s="1">
        <v>229.5009</v>
      </c>
      <c r="F57" s="1">
        <v>148.20959999999999</v>
      </c>
    </row>
    <row r="59" spans="1:13" ht="15" x14ac:dyDescent="0.25">
      <c r="A59" s="12" t="s">
        <v>19</v>
      </c>
      <c r="H59" s="12" t="s">
        <v>20</v>
      </c>
    </row>
    <row r="60" spans="1:13" x14ac:dyDescent="0.2">
      <c r="A60" t="s">
        <v>12</v>
      </c>
      <c r="B60">
        <v>102.0548116944</v>
      </c>
      <c r="C60">
        <v>74.978687127200004</v>
      </c>
      <c r="D60">
        <v>60.7717767412</v>
      </c>
      <c r="E60">
        <v>66.01725089</v>
      </c>
      <c r="F60">
        <v>96.177473546800002</v>
      </c>
      <c r="H60" t="s">
        <v>13</v>
      </c>
      <c r="I60">
        <v>97.107548519999995</v>
      </c>
      <c r="J60">
        <v>80.060283100000007</v>
      </c>
      <c r="K60">
        <v>92.507957739999995</v>
      </c>
      <c r="L60">
        <v>110.7313152</v>
      </c>
      <c r="M60">
        <v>122.9468177</v>
      </c>
    </row>
    <row r="61" spans="1:13" x14ac:dyDescent="0.2">
      <c r="B61">
        <v>118.93285930404691</v>
      </c>
      <c r="C61">
        <v>76.84411316486117</v>
      </c>
      <c r="D61">
        <v>102.69599637312061</v>
      </c>
      <c r="E61">
        <v>106.88656256838354</v>
      </c>
      <c r="F61">
        <v>108.90513167878943</v>
      </c>
      <c r="I61">
        <v>99.90072164</v>
      </c>
      <c r="J61">
        <v>89.520812109999994</v>
      </c>
      <c r="K61">
        <v>87.906255090000002</v>
      </c>
      <c r="L61">
        <v>89.656037679999997</v>
      </c>
      <c r="M61">
        <v>86.902890170000006</v>
      </c>
    </row>
    <row r="62" spans="1:13" x14ac:dyDescent="0.2">
      <c r="B62">
        <v>101.75515333956523</v>
      </c>
      <c r="C62">
        <v>60.122867015217388</v>
      </c>
      <c r="D62">
        <v>94.777538011739139</v>
      </c>
      <c r="E62">
        <v>94.372825473043491</v>
      </c>
      <c r="F62">
        <v>83.75422485608695</v>
      </c>
      <c r="I62">
        <v>100.0616698</v>
      </c>
      <c r="J62">
        <v>63.377594070000001</v>
      </c>
      <c r="K62">
        <v>84.173261190000005</v>
      </c>
      <c r="L62">
        <v>75.615831920000005</v>
      </c>
      <c r="M62">
        <v>101.45215330000001</v>
      </c>
    </row>
    <row r="63" spans="1:13" x14ac:dyDescent="0.2">
      <c r="B63">
        <v>102.22611344880002</v>
      </c>
      <c r="C63">
        <v>64.540133757999996</v>
      </c>
      <c r="D63">
        <v>56.9677953192</v>
      </c>
      <c r="E63">
        <v>73.025043586400002</v>
      </c>
      <c r="F63">
        <v>103.24091388720001</v>
      </c>
      <c r="I63">
        <v>100.1172163</v>
      </c>
      <c r="J63">
        <v>75.740885669999997</v>
      </c>
      <c r="K63">
        <v>93.338252699999998</v>
      </c>
      <c r="L63">
        <v>81.626982709999993</v>
      </c>
      <c r="M63">
        <v>104.88861369999999</v>
      </c>
    </row>
    <row r="64" spans="1:13" x14ac:dyDescent="0.2">
      <c r="B64">
        <v>100.9333411273913</v>
      </c>
      <c r="C64">
        <v>73.496583436956513</v>
      </c>
      <c r="D64">
        <v>75.678826279130433</v>
      </c>
      <c r="E64">
        <v>77.066710799999996</v>
      </c>
      <c r="F64">
        <v>107.60714705217391</v>
      </c>
    </row>
    <row r="66" spans="1:13" x14ac:dyDescent="0.2">
      <c r="A66" t="s">
        <v>10</v>
      </c>
      <c r="B66">
        <v>110.02369999999999</v>
      </c>
      <c r="C66">
        <v>34.929400000000001</v>
      </c>
      <c r="D66">
        <v>73.187899999999999</v>
      </c>
      <c r="E66">
        <v>68.329799999999992</v>
      </c>
      <c r="F66">
        <v>83.889600000000002</v>
      </c>
    </row>
    <row r="67" spans="1:13" x14ac:dyDescent="0.2">
      <c r="B67">
        <v>100.12</v>
      </c>
      <c r="C67">
        <v>58.901299999999999</v>
      </c>
      <c r="D67">
        <v>65.524799999999999</v>
      </c>
      <c r="E67">
        <v>68.436399999999992</v>
      </c>
      <c r="F67">
        <v>107.01750000000001</v>
      </c>
    </row>
    <row r="68" spans="1:13" x14ac:dyDescent="0.2">
      <c r="B68">
        <v>90.016199999999998</v>
      </c>
      <c r="C68">
        <v>45.0473</v>
      </c>
      <c r="D68">
        <v>46.521499999999996</v>
      </c>
      <c r="E68">
        <v>56.390499999999996</v>
      </c>
      <c r="F68">
        <v>58.679000000000002</v>
      </c>
    </row>
    <row r="69" spans="1:13" x14ac:dyDescent="0.2">
      <c r="B69">
        <v>100.15220000000001</v>
      </c>
      <c r="C69">
        <v>36.400500000000001</v>
      </c>
      <c r="D69">
        <v>38.601500000000001</v>
      </c>
      <c r="E69">
        <v>48.886000000000003</v>
      </c>
      <c r="F69">
        <v>46.23</v>
      </c>
    </row>
    <row r="70" spans="1:13" x14ac:dyDescent="0.2">
      <c r="B70">
        <v>101.56970000000001</v>
      </c>
      <c r="C70">
        <v>55.187899999999999</v>
      </c>
      <c r="D70">
        <v>75.473299999999995</v>
      </c>
      <c r="E70">
        <v>118.0663</v>
      </c>
      <c r="F70">
        <v>149.7029</v>
      </c>
    </row>
    <row r="72" spans="1:13" x14ac:dyDescent="0.2">
      <c r="A72" t="s">
        <v>9</v>
      </c>
      <c r="B72" s="1">
        <v>109.3527</v>
      </c>
      <c r="C72" s="1">
        <v>85.863659999999996</v>
      </c>
      <c r="D72" s="1">
        <v>100.20050000000001</v>
      </c>
      <c r="E72" s="1">
        <v>111.018</v>
      </c>
      <c r="F72" s="1">
        <v>114.3545</v>
      </c>
    </row>
    <row r="73" spans="1:13" x14ac:dyDescent="0.2">
      <c r="B73" s="1">
        <v>101.7212</v>
      </c>
      <c r="C73" s="1">
        <v>73.579819999999998</v>
      </c>
      <c r="D73" s="1">
        <v>94.752700000000004</v>
      </c>
      <c r="E73" s="1">
        <v>82.320419999999999</v>
      </c>
      <c r="F73" s="1">
        <v>105.1527</v>
      </c>
    </row>
    <row r="74" spans="1:13" x14ac:dyDescent="0.2">
      <c r="B74" s="1">
        <v>107.5848</v>
      </c>
      <c r="C74" s="1">
        <v>94.298659999999998</v>
      </c>
      <c r="D74" s="1">
        <v>109.1675</v>
      </c>
      <c r="E74" s="1">
        <v>104.25920000000001</v>
      </c>
      <c r="F74" s="1">
        <v>96.357119999999995</v>
      </c>
    </row>
    <row r="75" spans="1:13" x14ac:dyDescent="0.2">
      <c r="B75" s="1">
        <v>106.01049999999999</v>
      </c>
      <c r="C75" s="1">
        <v>79.273539999999997</v>
      </c>
      <c r="D75" s="1">
        <v>90.80547</v>
      </c>
      <c r="E75" s="1">
        <v>104.25369999999999</v>
      </c>
      <c r="F75" s="1">
        <v>108.376</v>
      </c>
    </row>
    <row r="77" spans="1:13" x14ac:dyDescent="0.2">
      <c r="A77" t="s">
        <v>8</v>
      </c>
      <c r="B77">
        <v>102.202105721</v>
      </c>
      <c r="C77">
        <v>119.55613737354891</v>
      </c>
      <c r="D77">
        <v>88.269840944859041</v>
      </c>
      <c r="E77">
        <v>64.37330792412935</v>
      </c>
      <c r="F77">
        <v>42.392209827529022</v>
      </c>
      <c r="H77" t="s">
        <v>11</v>
      </c>
      <c r="I77">
        <v>104.29897920972084</v>
      </c>
      <c r="J77">
        <v>160.01583862328556</v>
      </c>
      <c r="K77">
        <v>149.90621128485597</v>
      </c>
      <c r="L77">
        <v>136.14467891000416</v>
      </c>
      <c r="M77">
        <v>133.38151442968871</v>
      </c>
    </row>
    <row r="78" spans="1:13" x14ac:dyDescent="0.2">
      <c r="B78">
        <v>106.35650155</v>
      </c>
      <c r="C78">
        <v>157.51001149009301</v>
      </c>
      <c r="D78">
        <v>145.38017546502223</v>
      </c>
      <c r="E78">
        <v>133.71276720649684</v>
      </c>
      <c r="F78">
        <v>137.3359649804556</v>
      </c>
      <c r="I78">
        <v>103.67448901528445</v>
      </c>
      <c r="J78">
        <v>133.05091707248116</v>
      </c>
      <c r="K78">
        <v>124.33648834857397</v>
      </c>
      <c r="L78">
        <v>132.02925007546997</v>
      </c>
      <c r="M78">
        <v>90.658995294904656</v>
      </c>
    </row>
    <row r="79" spans="1:13" x14ac:dyDescent="0.2">
      <c r="B79">
        <v>94.169124199999999</v>
      </c>
      <c r="C79">
        <v>130.30543683912467</v>
      </c>
      <c r="D79">
        <v>112.04657289556353</v>
      </c>
      <c r="E79">
        <v>114.90947868850708</v>
      </c>
      <c r="F79">
        <v>76.995046022460144</v>
      </c>
      <c r="I79">
        <v>101.63551969080049</v>
      </c>
      <c r="J79">
        <v>132.59928271180848</v>
      </c>
      <c r="K79">
        <v>123.69633062270012</v>
      </c>
      <c r="L79">
        <v>101.6849900681315</v>
      </c>
      <c r="M79">
        <v>96.480831364499736</v>
      </c>
    </row>
    <row r="80" spans="1:13" x14ac:dyDescent="0.2">
      <c r="B80">
        <v>106.158070559</v>
      </c>
      <c r="C80">
        <v>144.1666722660006</v>
      </c>
      <c r="D80">
        <v>138.74941384889166</v>
      </c>
      <c r="E80">
        <v>134.4184237140181</v>
      </c>
      <c r="F80">
        <v>107.07394340243522</v>
      </c>
      <c r="I80">
        <v>103.39521529817</v>
      </c>
      <c r="J80">
        <v>132.92965914030762</v>
      </c>
      <c r="K80">
        <v>112.47216645376012</v>
      </c>
      <c r="L80">
        <v>106.89680526367746</v>
      </c>
      <c r="M80">
        <v>103.02974518256458</v>
      </c>
    </row>
    <row r="81" spans="2:13" x14ac:dyDescent="0.2">
      <c r="B81">
        <v>96.763196600000001</v>
      </c>
      <c r="C81">
        <v>173.75677482310331</v>
      </c>
      <c r="D81">
        <v>130.65743708785172</v>
      </c>
      <c r="E81">
        <v>124.21926667303424</v>
      </c>
      <c r="F81">
        <v>125.57020476443435</v>
      </c>
      <c r="I81">
        <v>115.2070978152</v>
      </c>
      <c r="J81">
        <v>115.97467087906314</v>
      </c>
      <c r="K81">
        <v>123.93961763319676</v>
      </c>
      <c r="L81">
        <v>113.23522334147889</v>
      </c>
      <c r="M81">
        <v>101.61604321383473</v>
      </c>
    </row>
    <row r="82" spans="2:13" x14ac:dyDescent="0.2">
      <c r="B82">
        <v>101.404091623</v>
      </c>
      <c r="C82">
        <v>268.56680924258291</v>
      </c>
      <c r="D82">
        <v>193.00192680104712</v>
      </c>
      <c r="E82">
        <v>195.57831379755669</v>
      </c>
      <c r="F82">
        <v>115.45189510732983</v>
      </c>
      <c r="I82">
        <v>103.16352777769431</v>
      </c>
      <c r="J82">
        <v>119.0904261606217</v>
      </c>
      <c r="K82">
        <v>116.6975906453111</v>
      </c>
      <c r="L82">
        <v>113.28612477757625</v>
      </c>
      <c r="M82">
        <v>120.05531223877909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2019-12-04T16:05:16Z</dcterms:modified>
</cp:coreProperties>
</file>