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I:\2019-房凤如论文投稿\2019-11-修改-投稿-Peer J\2020-1-12 PeerJ 大修\"/>
    </mc:Choice>
  </mc:AlternateContent>
  <xr:revisionPtr revIDLastSave="0" documentId="13_ncr:1_{0026C016-000A-4D4C-B80E-C460CD645053}" xr6:coauthVersionLast="45" xr6:coauthVersionMax="45" xr10:uidLastSave="{00000000-0000-0000-0000-000000000000}"/>
  <bookViews>
    <workbookView xWindow="-98" yWindow="-98" windowWidth="28996" windowHeight="15796" activeTab="2" xr2:uid="{00000000-000D-0000-FFFF-FFFF00000000}"/>
  </bookViews>
  <sheets>
    <sheet name="Fluxes" sheetId="1" r:id="rId1"/>
    <sheet name="Duinal" sheetId="3" r:id="rId2"/>
    <sheet name="Grain yield" sheetId="4" r:id="rId3"/>
    <sheet name="Environmental &amp; Soil variables" sheetId="2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4" l="1"/>
  <c r="D2" i="4" s="1"/>
  <c r="C2" i="1" l="1"/>
  <c r="D2" i="1"/>
  <c r="E2" i="1"/>
  <c r="C3" i="1"/>
  <c r="D3" i="1"/>
  <c r="E3" i="1"/>
  <c r="D3" i="2" l="1"/>
  <c r="E3" i="2"/>
  <c r="F3" i="2"/>
  <c r="G3" i="2"/>
  <c r="H3" i="2"/>
  <c r="I3" i="2"/>
  <c r="J3" i="2"/>
  <c r="K3" i="2"/>
  <c r="C3" i="2"/>
  <c r="D2" i="2"/>
  <c r="E2" i="2"/>
  <c r="F2" i="2"/>
  <c r="G2" i="2"/>
  <c r="H2" i="2"/>
  <c r="I2" i="2"/>
  <c r="J2" i="2"/>
  <c r="K2" i="2"/>
  <c r="C2" i="2"/>
  <c r="Q11" i="2" l="1"/>
  <c r="P11" i="2"/>
</calcChain>
</file>

<file path=xl/sharedStrings.xml><?xml version="1.0" encoding="utf-8"?>
<sst xmlns="http://schemas.openxmlformats.org/spreadsheetml/2006/main" count="43" uniqueCount="39">
  <si>
    <t>T-a</t>
    <phoneticPr fontId="5" type="noConversion"/>
  </si>
  <si>
    <t>PAR/(mol/m2/s)</t>
    <phoneticPr fontId="5" type="noConversion"/>
  </si>
  <si>
    <t>Ts-10maize</t>
    <phoneticPr fontId="5" type="noConversion"/>
  </si>
  <si>
    <t>T-20maize</t>
    <phoneticPr fontId="5" type="noConversion"/>
  </si>
  <si>
    <t>Ts-10bare</t>
    <phoneticPr fontId="5" type="noConversion"/>
  </si>
  <si>
    <t>T-20bare</t>
    <phoneticPr fontId="5" type="noConversion"/>
  </si>
  <si>
    <t>Rainfall/mm</t>
    <phoneticPr fontId="5" type="noConversion"/>
  </si>
  <si>
    <r>
      <t>S</t>
    </r>
    <r>
      <rPr>
        <sz val="12"/>
        <rFont val="宋体"/>
        <family val="3"/>
        <charset val="134"/>
      </rPr>
      <t>WC-bare</t>
    </r>
    <phoneticPr fontId="5" type="noConversion"/>
  </si>
  <si>
    <t>Time</t>
    <phoneticPr fontId="2" type="noConversion"/>
  </si>
  <si>
    <t>Day of the year</t>
    <phoneticPr fontId="2" type="noConversion"/>
  </si>
  <si>
    <t>NEE-maize</t>
    <phoneticPr fontId="5" type="noConversion"/>
  </si>
  <si>
    <t>SR-maize</t>
    <phoneticPr fontId="5" type="noConversion"/>
  </si>
  <si>
    <t>SR-barefield</t>
    <phoneticPr fontId="5" type="noConversion"/>
  </si>
  <si>
    <r>
      <t>SWCm</t>
    </r>
    <r>
      <rPr>
        <sz val="11"/>
        <color indexed="8"/>
        <rFont val="Times New Roman"/>
        <family val="1"/>
      </rPr>
      <t>aize-</t>
    </r>
    <r>
      <rPr>
        <sz val="11"/>
        <rFont val="Times New Roman"/>
        <family val="1"/>
      </rPr>
      <t>10cm</t>
    </r>
    <phoneticPr fontId="5" type="noConversion"/>
  </si>
  <si>
    <t>maize</t>
    <phoneticPr fontId="2" type="noConversion"/>
  </si>
  <si>
    <t>bare</t>
    <phoneticPr fontId="2" type="noConversion"/>
  </si>
  <si>
    <t>SOC_0-20cm</t>
    <phoneticPr fontId="2" type="noConversion"/>
  </si>
  <si>
    <t>n1</t>
    <phoneticPr fontId="2" type="noConversion"/>
  </si>
  <si>
    <t>n2</t>
    <phoneticPr fontId="2" type="noConversion"/>
  </si>
  <si>
    <t>n3</t>
  </si>
  <si>
    <t>n4</t>
  </si>
  <si>
    <t>n5</t>
  </si>
  <si>
    <t>n6</t>
  </si>
  <si>
    <t>Average</t>
    <phoneticPr fontId="2" type="noConversion"/>
  </si>
  <si>
    <t>SE</t>
    <phoneticPr fontId="2" type="noConversion"/>
  </si>
  <si>
    <t>Average</t>
    <phoneticPr fontId="2" type="noConversion"/>
  </si>
  <si>
    <t>SE</t>
    <phoneticPr fontId="2" type="noConversion"/>
  </si>
  <si>
    <t>NEEmaize</t>
    <phoneticPr fontId="2" type="noConversion"/>
  </si>
  <si>
    <t>Ta</t>
    <phoneticPr fontId="2" type="noConversion"/>
  </si>
  <si>
    <t>Ts-10-bare</t>
    <phoneticPr fontId="2" type="noConversion"/>
  </si>
  <si>
    <t>Ts-20-bare</t>
    <phoneticPr fontId="2" type="noConversion"/>
  </si>
  <si>
    <t>Ts-10-maize</t>
    <phoneticPr fontId="2" type="noConversion"/>
  </si>
  <si>
    <t>Ts-20maize</t>
    <phoneticPr fontId="2" type="noConversion"/>
  </si>
  <si>
    <t>SR-bare</t>
    <phoneticPr fontId="2" type="noConversion"/>
  </si>
  <si>
    <t>Srmaize</t>
    <phoneticPr fontId="2" type="noConversion"/>
  </si>
  <si>
    <t>samples</t>
    <phoneticPr fontId="2" type="noConversion"/>
  </si>
  <si>
    <t>grain per sample g/m2</t>
    <phoneticPr fontId="2" type="noConversion"/>
  </si>
  <si>
    <t>Average g/m2</t>
    <phoneticPr fontId="2" type="noConversion"/>
  </si>
  <si>
    <t>Cgr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</si>
</sst>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\ h:mm;@"/>
    <numFmt numFmtId="177" formatCode="0.0"/>
    <numFmt numFmtId="178" formatCode="[$-F400]h:mm:ss\ AM/PM"/>
    <numFmt numFmtId="179" formatCode="0.00_ "/>
  </numFmts>
  <fonts count="13" x14ac:knownFonts="1">
    <font>
      <sz val="11"/>
      <color theme="1"/>
      <name val="等线"/>
      <family val="2"/>
      <scheme val="minor"/>
    </font>
    <font>
      <sz val="12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sz val="11"/>
      <color rgb="FFFF0000"/>
      <name val="等线"/>
      <family val="2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78" fontId="3" fillId="0" borderId="0">
      <alignment vertical="center"/>
    </xf>
  </cellStyleXfs>
  <cellXfs count="24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14" fontId="3" fillId="0" borderId="0" xfId="0" applyNumberFormat="1" applyFont="1" applyAlignment="1">
      <alignment vertical="center"/>
    </xf>
    <xf numFmtId="2" fontId="4" fillId="0" borderId="0" xfId="0" applyNumberFormat="1" applyFont="1"/>
    <xf numFmtId="2" fontId="4" fillId="0" borderId="2" xfId="0" applyNumberFormat="1" applyFont="1" applyBorder="1"/>
    <xf numFmtId="2" fontId="0" fillId="0" borderId="0" xfId="0" applyNumberFormat="1"/>
    <xf numFmtId="2" fontId="4" fillId="0" borderId="4" xfId="0" applyNumberFormat="1" applyFont="1" applyBorder="1"/>
    <xf numFmtId="2" fontId="4" fillId="0" borderId="5" xfId="0" applyNumberFormat="1" applyFont="1" applyBorder="1"/>
    <xf numFmtId="14" fontId="3" fillId="0" borderId="0" xfId="0" applyNumberFormat="1" applyFont="1"/>
    <xf numFmtId="176" fontId="10" fillId="0" borderId="1" xfId="1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176" fontId="10" fillId="0" borderId="0" xfId="1" applyNumberFormat="1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176" fontId="5" fillId="0" borderId="0" xfId="2" applyNumberFormat="1" applyFont="1">
      <alignment vertical="center"/>
    </xf>
    <xf numFmtId="179" fontId="0" fillId="0" borderId="0" xfId="0" applyNumberFormat="1" applyAlignment="1">
      <alignment vertical="center"/>
    </xf>
    <xf numFmtId="179" fontId="0" fillId="0" borderId="0" xfId="0" applyNumberFormat="1"/>
    <xf numFmtId="179" fontId="12" fillId="0" borderId="2" xfId="0" applyNumberFormat="1" applyFont="1" applyBorder="1"/>
    <xf numFmtId="2" fontId="12" fillId="0" borderId="2" xfId="0" applyNumberFormat="1" applyFont="1" applyBorder="1"/>
    <xf numFmtId="2" fontId="0" fillId="0" borderId="0" xfId="0" applyNumberFormat="1" applyAlignment="1">
      <alignment vertical="center"/>
    </xf>
  </cellXfs>
  <cellStyles count="3">
    <cellStyle name="常规" xfId="0" builtinId="0"/>
    <cellStyle name="常规_Sheet1" xfId="1" xr:uid="{2F1EEFFB-4DA9-41ED-9234-292E941AFCD1}"/>
    <cellStyle name="常规_Sheet1_1" xfId="2" xr:uid="{94CB348A-C1C6-4B82-8D2F-72A659195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"/>
  <sheetViews>
    <sheetView workbookViewId="0">
      <selection activeCell="B2" sqref="B2:B3"/>
    </sheetView>
  </sheetViews>
  <sheetFormatPr defaultRowHeight="13.9" x14ac:dyDescent="0.4"/>
  <cols>
    <col min="1" max="1" width="17.59765625" customWidth="1"/>
    <col min="243" max="243" width="17.59765625" customWidth="1"/>
    <col min="246" max="246" width="17.73046875" customWidth="1"/>
    <col min="499" max="499" width="17.59765625" customWidth="1"/>
    <col min="502" max="502" width="17.73046875" customWidth="1"/>
    <col min="755" max="755" width="17.59765625" customWidth="1"/>
    <col min="758" max="758" width="17.73046875" customWidth="1"/>
    <col min="1011" max="1011" width="17.59765625" customWidth="1"/>
    <col min="1014" max="1014" width="17.73046875" customWidth="1"/>
    <col min="1267" max="1267" width="17.59765625" customWidth="1"/>
    <col min="1270" max="1270" width="17.73046875" customWidth="1"/>
    <col min="1523" max="1523" width="17.59765625" customWidth="1"/>
    <col min="1526" max="1526" width="17.73046875" customWidth="1"/>
    <col min="1779" max="1779" width="17.59765625" customWidth="1"/>
    <col min="1782" max="1782" width="17.73046875" customWidth="1"/>
    <col min="2035" max="2035" width="17.59765625" customWidth="1"/>
    <col min="2038" max="2038" width="17.73046875" customWidth="1"/>
    <col min="2291" max="2291" width="17.59765625" customWidth="1"/>
    <col min="2294" max="2294" width="17.73046875" customWidth="1"/>
    <col min="2547" max="2547" width="17.59765625" customWidth="1"/>
    <col min="2550" max="2550" width="17.73046875" customWidth="1"/>
    <col min="2803" max="2803" width="17.59765625" customWidth="1"/>
    <col min="2806" max="2806" width="17.73046875" customWidth="1"/>
    <col min="3059" max="3059" width="17.59765625" customWidth="1"/>
    <col min="3062" max="3062" width="17.73046875" customWidth="1"/>
    <col min="3315" max="3315" width="17.59765625" customWidth="1"/>
    <col min="3318" max="3318" width="17.73046875" customWidth="1"/>
    <col min="3571" max="3571" width="17.59765625" customWidth="1"/>
    <col min="3574" max="3574" width="17.73046875" customWidth="1"/>
    <col min="3827" max="3827" width="17.59765625" customWidth="1"/>
    <col min="3830" max="3830" width="17.73046875" customWidth="1"/>
    <col min="4083" max="4083" width="17.59765625" customWidth="1"/>
    <col min="4086" max="4086" width="17.73046875" customWidth="1"/>
    <col min="4339" max="4339" width="17.59765625" customWidth="1"/>
    <col min="4342" max="4342" width="17.73046875" customWidth="1"/>
    <col min="4595" max="4595" width="17.59765625" customWidth="1"/>
    <col min="4598" max="4598" width="17.73046875" customWidth="1"/>
    <col min="4851" max="4851" width="17.59765625" customWidth="1"/>
    <col min="4854" max="4854" width="17.73046875" customWidth="1"/>
    <col min="5107" max="5107" width="17.59765625" customWidth="1"/>
    <col min="5110" max="5110" width="17.73046875" customWidth="1"/>
    <col min="5363" max="5363" width="17.59765625" customWidth="1"/>
    <col min="5366" max="5366" width="17.73046875" customWidth="1"/>
    <col min="5619" max="5619" width="17.59765625" customWidth="1"/>
    <col min="5622" max="5622" width="17.73046875" customWidth="1"/>
    <col min="5875" max="5875" width="17.59765625" customWidth="1"/>
    <col min="5878" max="5878" width="17.73046875" customWidth="1"/>
    <col min="6131" max="6131" width="17.59765625" customWidth="1"/>
    <col min="6134" max="6134" width="17.73046875" customWidth="1"/>
    <col min="6387" max="6387" width="17.59765625" customWidth="1"/>
    <col min="6390" max="6390" width="17.73046875" customWidth="1"/>
    <col min="6643" max="6643" width="17.59765625" customWidth="1"/>
    <col min="6646" max="6646" width="17.73046875" customWidth="1"/>
    <col min="6899" max="6899" width="17.59765625" customWidth="1"/>
    <col min="6902" max="6902" width="17.73046875" customWidth="1"/>
    <col min="7155" max="7155" width="17.59765625" customWidth="1"/>
    <col min="7158" max="7158" width="17.73046875" customWidth="1"/>
    <col min="7411" max="7411" width="17.59765625" customWidth="1"/>
    <col min="7414" max="7414" width="17.73046875" customWidth="1"/>
    <col min="7667" max="7667" width="17.59765625" customWidth="1"/>
    <col min="7670" max="7670" width="17.73046875" customWidth="1"/>
    <col min="7923" max="7923" width="17.59765625" customWidth="1"/>
    <col min="7926" max="7926" width="17.73046875" customWidth="1"/>
    <col min="8179" max="8179" width="17.59765625" customWidth="1"/>
    <col min="8182" max="8182" width="17.73046875" customWidth="1"/>
    <col min="8435" max="8435" width="17.59765625" customWidth="1"/>
    <col min="8438" max="8438" width="17.73046875" customWidth="1"/>
    <col min="8691" max="8691" width="17.59765625" customWidth="1"/>
    <col min="8694" max="8694" width="17.73046875" customWidth="1"/>
    <col min="8947" max="8947" width="17.59765625" customWidth="1"/>
    <col min="8950" max="8950" width="17.73046875" customWidth="1"/>
    <col min="9203" max="9203" width="17.59765625" customWidth="1"/>
    <col min="9206" max="9206" width="17.73046875" customWidth="1"/>
    <col min="9459" max="9459" width="17.59765625" customWidth="1"/>
    <col min="9462" max="9462" width="17.73046875" customWidth="1"/>
    <col min="9715" max="9715" width="17.59765625" customWidth="1"/>
    <col min="9718" max="9718" width="17.73046875" customWidth="1"/>
    <col min="9971" max="9971" width="17.59765625" customWidth="1"/>
    <col min="9974" max="9974" width="17.73046875" customWidth="1"/>
    <col min="10227" max="10227" width="17.59765625" customWidth="1"/>
    <col min="10230" max="10230" width="17.73046875" customWidth="1"/>
    <col min="10483" max="10483" width="17.59765625" customWidth="1"/>
    <col min="10486" max="10486" width="17.73046875" customWidth="1"/>
    <col min="10739" max="10739" width="17.59765625" customWidth="1"/>
    <col min="10742" max="10742" width="17.73046875" customWidth="1"/>
    <col min="10995" max="10995" width="17.59765625" customWidth="1"/>
    <col min="10998" max="10998" width="17.73046875" customWidth="1"/>
    <col min="11251" max="11251" width="17.59765625" customWidth="1"/>
    <col min="11254" max="11254" width="17.73046875" customWidth="1"/>
    <col min="11507" max="11507" width="17.59765625" customWidth="1"/>
    <col min="11510" max="11510" width="17.73046875" customWidth="1"/>
    <col min="11763" max="11763" width="17.59765625" customWidth="1"/>
    <col min="11766" max="11766" width="17.73046875" customWidth="1"/>
    <col min="12019" max="12019" width="17.59765625" customWidth="1"/>
    <col min="12022" max="12022" width="17.73046875" customWidth="1"/>
    <col min="12275" max="12275" width="17.59765625" customWidth="1"/>
    <col min="12278" max="12278" width="17.73046875" customWidth="1"/>
    <col min="12531" max="12531" width="17.59765625" customWidth="1"/>
    <col min="12534" max="12534" width="17.73046875" customWidth="1"/>
    <col min="12787" max="12787" width="17.59765625" customWidth="1"/>
    <col min="12790" max="12790" width="17.73046875" customWidth="1"/>
    <col min="13043" max="13043" width="17.59765625" customWidth="1"/>
    <col min="13046" max="13046" width="17.73046875" customWidth="1"/>
    <col min="13299" max="13299" width="17.59765625" customWidth="1"/>
    <col min="13302" max="13302" width="17.73046875" customWidth="1"/>
    <col min="13555" max="13555" width="17.59765625" customWidth="1"/>
    <col min="13558" max="13558" width="17.73046875" customWidth="1"/>
    <col min="13811" max="13811" width="17.59765625" customWidth="1"/>
    <col min="13814" max="13814" width="17.73046875" customWidth="1"/>
    <col min="14067" max="14067" width="17.59765625" customWidth="1"/>
    <col min="14070" max="14070" width="17.73046875" customWidth="1"/>
    <col min="14323" max="14323" width="17.59765625" customWidth="1"/>
    <col min="14326" max="14326" width="17.73046875" customWidth="1"/>
    <col min="14579" max="14579" width="17.59765625" customWidth="1"/>
    <col min="14582" max="14582" width="17.73046875" customWidth="1"/>
    <col min="14835" max="14835" width="17.59765625" customWidth="1"/>
    <col min="14838" max="14838" width="17.73046875" customWidth="1"/>
    <col min="15091" max="15091" width="17.59765625" customWidth="1"/>
    <col min="15094" max="15094" width="17.73046875" customWidth="1"/>
    <col min="15347" max="15347" width="17.59765625" customWidth="1"/>
    <col min="15350" max="15350" width="17.73046875" customWidth="1"/>
    <col min="15603" max="15603" width="17.59765625" customWidth="1"/>
    <col min="15606" max="15606" width="17.73046875" customWidth="1"/>
    <col min="15859" max="15859" width="17.59765625" customWidth="1"/>
    <col min="15862" max="15862" width="17.73046875" customWidth="1"/>
    <col min="16115" max="16115" width="17.59765625" customWidth="1"/>
    <col min="16118" max="16118" width="17.73046875" customWidth="1"/>
  </cols>
  <sheetData>
    <row r="1" spans="1:5" ht="15.75" x14ac:dyDescent="0.4">
      <c r="A1" s="13" t="s">
        <v>8</v>
      </c>
      <c r="B1" s="1" t="s">
        <v>9</v>
      </c>
      <c r="C1" s="14" t="s">
        <v>10</v>
      </c>
      <c r="D1" s="14" t="s">
        <v>11</v>
      </c>
      <c r="E1" s="14" t="s">
        <v>12</v>
      </c>
    </row>
    <row r="2" spans="1:5" ht="15.75" x14ac:dyDescent="0.4">
      <c r="A2" s="1" t="s">
        <v>25</v>
      </c>
      <c r="B2" s="17"/>
      <c r="C2" s="17">
        <f t="shared" ref="C2:E2" si="0">AVERAGE(C4:C107)</f>
        <v>-0.19282620384615395</v>
      </c>
      <c r="D2" s="17">
        <f t="shared" si="0"/>
        <v>2.3878778846153841</v>
      </c>
      <c r="E2" s="17">
        <f t="shared" si="0"/>
        <v>0.9981096153846154</v>
      </c>
    </row>
    <row r="3" spans="1:5" ht="15.75" x14ac:dyDescent="0.4">
      <c r="A3" s="1" t="s">
        <v>26</v>
      </c>
      <c r="B3" s="17"/>
      <c r="C3" s="17">
        <f t="shared" ref="C3:E3" si="1">_xlfn.STDEV.P(C4:C107)</f>
        <v>1.8479567263255305</v>
      </c>
      <c r="D3" s="17">
        <f t="shared" si="1"/>
        <v>0.84887946887882137</v>
      </c>
      <c r="E3" s="17">
        <f t="shared" si="1"/>
        <v>0.23804859011071364</v>
      </c>
    </row>
    <row r="4" spans="1:5" ht="15.75" x14ac:dyDescent="0.4">
      <c r="A4" s="6">
        <v>40697</v>
      </c>
      <c r="B4" s="1">
        <v>154</v>
      </c>
      <c r="C4" s="9">
        <v>0.67749999999999999</v>
      </c>
      <c r="D4" s="9">
        <v>1.5054000000000001</v>
      </c>
      <c r="E4" s="9">
        <v>0.92110000000000003</v>
      </c>
    </row>
    <row r="5" spans="1:5" ht="15.75" x14ac:dyDescent="0.4">
      <c r="A5" s="6">
        <v>40698</v>
      </c>
      <c r="B5" s="1">
        <v>155</v>
      </c>
      <c r="C5" s="9">
        <v>0.73919999999999997</v>
      </c>
      <c r="D5" s="9">
        <v>1.3757999999999999</v>
      </c>
      <c r="E5" s="9">
        <v>1.0458000000000001</v>
      </c>
    </row>
    <row r="6" spans="1:5" ht="15.75" x14ac:dyDescent="0.4">
      <c r="A6" s="6">
        <v>40699</v>
      </c>
      <c r="B6" s="1">
        <v>156</v>
      </c>
      <c r="C6" s="9">
        <v>0.50739999999999996</v>
      </c>
      <c r="D6" s="9">
        <v>1.3653999999999999</v>
      </c>
      <c r="E6" s="9">
        <v>0.76370000000000005</v>
      </c>
    </row>
    <row r="7" spans="1:5" ht="15.75" x14ac:dyDescent="0.4">
      <c r="A7" s="6">
        <v>40700</v>
      </c>
      <c r="B7" s="1">
        <v>157</v>
      </c>
      <c r="C7" s="9">
        <v>0.73119999999999996</v>
      </c>
      <c r="D7" s="9">
        <v>1.75</v>
      </c>
      <c r="E7" s="9">
        <v>1.1626000000000001</v>
      </c>
    </row>
    <row r="8" spans="1:5" ht="15.75" x14ac:dyDescent="0.4">
      <c r="A8" s="6">
        <v>40701</v>
      </c>
      <c r="B8" s="1">
        <v>158</v>
      </c>
      <c r="C8" s="9">
        <v>0.54459999999999997</v>
      </c>
      <c r="D8" s="9">
        <v>1.7018</v>
      </c>
      <c r="E8" s="9">
        <v>1.1409</v>
      </c>
    </row>
    <row r="9" spans="1:5" ht="15.75" x14ac:dyDescent="0.4">
      <c r="A9" s="6">
        <v>40702</v>
      </c>
      <c r="B9" s="1">
        <v>159</v>
      </c>
      <c r="C9" s="9">
        <v>0.1487</v>
      </c>
      <c r="D9" s="9">
        <v>1.4422999999999999</v>
      </c>
      <c r="E9" s="9">
        <v>0.89029999999999998</v>
      </c>
    </row>
    <row r="10" spans="1:5" ht="15.75" x14ac:dyDescent="0.4">
      <c r="A10" s="6">
        <v>40703</v>
      </c>
      <c r="B10" s="1">
        <v>160</v>
      </c>
      <c r="C10" s="9">
        <v>-0.1308</v>
      </c>
      <c r="D10" s="9">
        <v>1.1551</v>
      </c>
      <c r="E10" s="9">
        <v>0.5</v>
      </c>
    </row>
    <row r="11" spans="1:5" ht="15.75" x14ac:dyDescent="0.4">
      <c r="A11" s="6">
        <v>40704</v>
      </c>
      <c r="B11" s="1">
        <v>161</v>
      </c>
      <c r="C11" s="9">
        <v>-0.58409999999999995</v>
      </c>
      <c r="D11" s="9">
        <v>1.4103000000000001</v>
      </c>
      <c r="E11" s="9">
        <v>0.72809999999999997</v>
      </c>
    </row>
    <row r="12" spans="1:5" ht="15.75" x14ac:dyDescent="0.4">
      <c r="A12" s="6">
        <v>40705</v>
      </c>
      <c r="B12" s="1">
        <v>162</v>
      </c>
      <c r="C12" s="9">
        <v>-0.90159999999999996</v>
      </c>
      <c r="D12" s="9">
        <v>1.5044999999999999</v>
      </c>
      <c r="E12" s="9">
        <v>0.77249999999999996</v>
      </c>
    </row>
    <row r="13" spans="1:5" ht="15.75" x14ac:dyDescent="0.4">
      <c r="A13" s="6">
        <v>40706</v>
      </c>
      <c r="B13" s="1">
        <v>163</v>
      </c>
      <c r="C13" s="9">
        <v>-1.1768000000000001</v>
      </c>
      <c r="D13" s="9">
        <v>1.3845000000000001</v>
      </c>
      <c r="E13" s="9">
        <v>0.67620000000000002</v>
      </c>
    </row>
    <row r="14" spans="1:5" ht="15.75" x14ac:dyDescent="0.4">
      <c r="A14" s="6">
        <v>40707</v>
      </c>
      <c r="B14" s="1">
        <v>164</v>
      </c>
      <c r="C14" s="9">
        <v>-0.54620000000000002</v>
      </c>
      <c r="D14" s="9">
        <v>1.2060999999999999</v>
      </c>
      <c r="E14" s="9">
        <v>0.50529999999999997</v>
      </c>
    </row>
    <row r="15" spans="1:5" ht="15.75" x14ac:dyDescent="0.4">
      <c r="A15" s="6">
        <v>40708</v>
      </c>
      <c r="B15" s="1">
        <v>165</v>
      </c>
      <c r="C15" s="9">
        <v>-1.3289</v>
      </c>
      <c r="D15" s="9">
        <v>1.5564</v>
      </c>
      <c r="E15" s="9">
        <v>0.90200000000000002</v>
      </c>
    </row>
    <row r="16" spans="1:5" ht="15.75" x14ac:dyDescent="0.4">
      <c r="A16" s="6">
        <v>40709</v>
      </c>
      <c r="B16" s="1">
        <v>166</v>
      </c>
      <c r="C16" s="9">
        <v>-1.2594000000000001</v>
      </c>
      <c r="D16" s="9">
        <v>1.6975</v>
      </c>
      <c r="E16" s="9">
        <v>0.99439999999999995</v>
      </c>
    </row>
    <row r="17" spans="1:5" ht="15.75" x14ac:dyDescent="0.4">
      <c r="A17" s="6">
        <v>40710</v>
      </c>
      <c r="B17" s="1">
        <v>167</v>
      </c>
      <c r="C17" s="9">
        <v>-0.33450000000000002</v>
      </c>
      <c r="D17" s="9">
        <v>1.4631000000000001</v>
      </c>
      <c r="E17" s="9">
        <v>0.72850000000000004</v>
      </c>
    </row>
    <row r="18" spans="1:5" ht="15.75" x14ac:dyDescent="0.4">
      <c r="A18" s="6">
        <v>40711</v>
      </c>
      <c r="B18" s="1">
        <v>168</v>
      </c>
      <c r="C18" s="9">
        <v>-0.47270000000000001</v>
      </c>
      <c r="D18" s="9">
        <v>1.6909000000000001</v>
      </c>
      <c r="E18" s="9">
        <v>0.94220000000000004</v>
      </c>
    </row>
    <row r="19" spans="1:5" ht="15.75" x14ac:dyDescent="0.4">
      <c r="A19" s="6">
        <v>40712</v>
      </c>
      <c r="B19" s="1">
        <v>169</v>
      </c>
      <c r="C19" s="9">
        <v>-0.15720000000000001</v>
      </c>
      <c r="D19" s="9">
        <v>1.5714999999999999</v>
      </c>
      <c r="E19" s="9">
        <v>0.8</v>
      </c>
    </row>
    <row r="20" spans="1:5" ht="15.75" x14ac:dyDescent="0.4">
      <c r="A20" s="6">
        <v>40713</v>
      </c>
      <c r="B20" s="1">
        <v>170</v>
      </c>
      <c r="C20" s="9">
        <v>-1.9342999999999999</v>
      </c>
      <c r="D20" s="9">
        <v>1.7089000000000001</v>
      </c>
      <c r="E20" s="9">
        <v>0.91900000000000004</v>
      </c>
    </row>
    <row r="21" spans="1:5" ht="15.75" x14ac:dyDescent="0.4">
      <c r="A21" s="6">
        <v>40714</v>
      </c>
      <c r="B21" s="1">
        <v>171</v>
      </c>
      <c r="C21" s="9">
        <v>-0.33639999999999998</v>
      </c>
      <c r="D21" s="9">
        <v>1.4609000000000001</v>
      </c>
      <c r="E21" s="9">
        <v>0.65349999999999997</v>
      </c>
    </row>
    <row r="22" spans="1:5" ht="15.75" x14ac:dyDescent="0.4">
      <c r="A22" s="6">
        <v>40715</v>
      </c>
      <c r="B22" s="1">
        <v>172</v>
      </c>
      <c r="C22" s="9">
        <v>0.49330000000000002</v>
      </c>
      <c r="D22" s="9">
        <v>1.9721</v>
      </c>
      <c r="E22" s="9">
        <v>1.1337999999999999</v>
      </c>
    </row>
    <row r="23" spans="1:5" ht="15.75" x14ac:dyDescent="0.4">
      <c r="A23" s="6">
        <v>40716</v>
      </c>
      <c r="B23" s="1">
        <v>173</v>
      </c>
      <c r="C23" s="9">
        <v>-0.84809999999999997</v>
      </c>
      <c r="D23" s="9">
        <v>2.1898</v>
      </c>
      <c r="E23" s="9">
        <v>1.4091</v>
      </c>
    </row>
    <row r="24" spans="1:5" ht="15.75" x14ac:dyDescent="0.4">
      <c r="A24" s="6">
        <v>40717</v>
      </c>
      <c r="B24" s="1">
        <v>174</v>
      </c>
      <c r="C24" s="9">
        <v>-3.7496999999999998</v>
      </c>
      <c r="D24" s="9">
        <v>2.6187</v>
      </c>
      <c r="E24" s="9">
        <v>1.627</v>
      </c>
    </row>
    <row r="25" spans="1:5" ht="15.75" x14ac:dyDescent="0.4">
      <c r="A25" s="6">
        <v>40718</v>
      </c>
      <c r="B25" s="1">
        <v>175</v>
      </c>
      <c r="C25" s="9">
        <v>-1.2825</v>
      </c>
      <c r="D25" s="9">
        <v>2.0156999999999998</v>
      </c>
      <c r="E25" s="9">
        <v>1.4779</v>
      </c>
    </row>
    <row r="26" spans="1:5" ht="15.75" x14ac:dyDescent="0.4">
      <c r="A26" s="6">
        <v>40719</v>
      </c>
      <c r="B26" s="1">
        <v>176</v>
      </c>
      <c r="C26" s="9">
        <v>-1.8253999999999999</v>
      </c>
      <c r="D26" s="9">
        <v>1.6551</v>
      </c>
      <c r="E26" s="9">
        <v>1.038</v>
      </c>
    </row>
    <row r="27" spans="1:5" ht="15.75" x14ac:dyDescent="0.4">
      <c r="A27" s="6">
        <v>40720</v>
      </c>
      <c r="B27" s="1">
        <v>177</v>
      </c>
      <c r="C27" s="9">
        <v>0.9264</v>
      </c>
      <c r="D27" s="9">
        <v>1.2682</v>
      </c>
      <c r="E27" s="9">
        <v>0.61970000000000003</v>
      </c>
    </row>
    <row r="28" spans="1:5" ht="15.75" x14ac:dyDescent="0.4">
      <c r="A28" s="6">
        <v>40721</v>
      </c>
      <c r="B28" s="1">
        <v>178</v>
      </c>
      <c r="C28" s="9">
        <v>-1.9058999999999999</v>
      </c>
      <c r="D28" s="9">
        <v>2.5621999999999998</v>
      </c>
      <c r="E28" s="9">
        <v>1.4879</v>
      </c>
    </row>
    <row r="29" spans="1:5" ht="15.75" x14ac:dyDescent="0.4">
      <c r="A29" s="6">
        <v>40722</v>
      </c>
      <c r="B29" s="1">
        <v>179</v>
      </c>
      <c r="C29" s="9">
        <v>-1.728</v>
      </c>
      <c r="D29" s="9">
        <v>2.5301</v>
      </c>
      <c r="E29" s="9">
        <v>1.512</v>
      </c>
    </row>
    <row r="30" spans="1:5" ht="15.75" x14ac:dyDescent="0.4">
      <c r="A30" s="6">
        <v>40723</v>
      </c>
      <c r="B30" s="1">
        <v>180</v>
      </c>
      <c r="C30" s="9">
        <v>-1.4547000000000001</v>
      </c>
      <c r="D30" s="9">
        <v>2.3980999999999999</v>
      </c>
      <c r="E30" s="9">
        <v>1.3754999999999999</v>
      </c>
    </row>
    <row r="31" spans="1:5" ht="15.75" x14ac:dyDescent="0.4">
      <c r="A31" s="6">
        <v>40724</v>
      </c>
      <c r="B31" s="1">
        <v>181</v>
      </c>
      <c r="C31" s="9">
        <v>-3.1E-2</v>
      </c>
      <c r="D31" s="9">
        <v>2.2336999999999998</v>
      </c>
      <c r="E31" s="9">
        <v>1.2103999999999999</v>
      </c>
    </row>
    <row r="32" spans="1:5" ht="15.75" x14ac:dyDescent="0.4">
      <c r="A32" s="6">
        <v>40725</v>
      </c>
      <c r="B32" s="1">
        <v>182</v>
      </c>
      <c r="C32" s="9">
        <v>0.82679999999999998</v>
      </c>
      <c r="D32" s="9">
        <v>2.0545</v>
      </c>
      <c r="E32" s="9">
        <v>1.0097</v>
      </c>
    </row>
    <row r="33" spans="1:5" ht="15.75" x14ac:dyDescent="0.4">
      <c r="A33" s="6">
        <v>40726</v>
      </c>
      <c r="B33" s="1">
        <v>183</v>
      </c>
      <c r="C33" s="9">
        <v>1.0714999999999999</v>
      </c>
      <c r="D33" s="9">
        <v>2.4912000000000001</v>
      </c>
      <c r="E33" s="9">
        <v>1.0927</v>
      </c>
    </row>
    <row r="34" spans="1:5" ht="15.75" x14ac:dyDescent="0.4">
      <c r="A34" s="6">
        <v>40727</v>
      </c>
      <c r="B34" s="1">
        <v>184</v>
      </c>
      <c r="C34" s="9">
        <v>-0.60970000000000002</v>
      </c>
      <c r="D34" s="9">
        <v>2.5188000000000001</v>
      </c>
      <c r="E34" s="9">
        <v>1.1321000000000001</v>
      </c>
    </row>
    <row r="35" spans="1:5" ht="15.75" x14ac:dyDescent="0.4">
      <c r="A35" s="6">
        <v>40728</v>
      </c>
      <c r="B35" s="1">
        <v>185</v>
      </c>
      <c r="C35" s="9">
        <v>0.88290000000000002</v>
      </c>
      <c r="D35" s="9">
        <v>2.3081</v>
      </c>
      <c r="E35" s="9">
        <v>0.91520000000000001</v>
      </c>
    </row>
    <row r="36" spans="1:5" ht="15.75" x14ac:dyDescent="0.4">
      <c r="A36" s="6">
        <v>40729</v>
      </c>
      <c r="B36" s="1">
        <v>186</v>
      </c>
      <c r="C36" s="9">
        <v>-0.432</v>
      </c>
      <c r="D36" s="9">
        <v>2.2229999999999999</v>
      </c>
      <c r="E36" s="9">
        <v>0.84550000000000003</v>
      </c>
    </row>
    <row r="37" spans="1:5" ht="15.75" x14ac:dyDescent="0.4">
      <c r="A37" s="6">
        <v>40730</v>
      </c>
      <c r="B37" s="1">
        <v>187</v>
      </c>
      <c r="C37" s="9">
        <v>-0.86399999999999999</v>
      </c>
      <c r="D37" s="9">
        <v>2.1469999999999998</v>
      </c>
      <c r="E37" s="9">
        <v>0.7198</v>
      </c>
    </row>
    <row r="38" spans="1:5" ht="15.75" x14ac:dyDescent="0.4">
      <c r="A38" s="6">
        <v>40731</v>
      </c>
      <c r="B38" s="1">
        <v>188</v>
      </c>
      <c r="C38" s="9">
        <v>-1.1627000000000001</v>
      </c>
      <c r="D38" s="9">
        <v>2.7362000000000002</v>
      </c>
      <c r="E38" s="9">
        <v>1.2585999999999999</v>
      </c>
    </row>
    <row r="39" spans="1:5" ht="15.75" x14ac:dyDescent="0.4">
      <c r="A39" s="6">
        <v>40732</v>
      </c>
      <c r="B39" s="1">
        <v>189</v>
      </c>
      <c r="C39" s="9">
        <v>-5.1527000000000003</v>
      </c>
      <c r="D39" s="9">
        <v>2.6842999999999999</v>
      </c>
      <c r="E39" s="9">
        <v>1.33</v>
      </c>
    </row>
    <row r="40" spans="1:5" ht="15.75" x14ac:dyDescent="0.4">
      <c r="A40" s="6">
        <v>40733</v>
      </c>
      <c r="B40" s="1">
        <v>190</v>
      </c>
      <c r="C40" s="9">
        <v>-1.0459000000000001</v>
      </c>
      <c r="D40" s="9">
        <v>1.8164</v>
      </c>
      <c r="E40" s="9">
        <v>0.56810000000000005</v>
      </c>
    </row>
    <row r="41" spans="1:5" ht="15.75" x14ac:dyDescent="0.4">
      <c r="A41" s="6">
        <v>40734</v>
      </c>
      <c r="B41" s="1">
        <v>191</v>
      </c>
      <c r="C41" s="9">
        <v>-2.5577999999999999</v>
      </c>
      <c r="D41" s="9">
        <v>1.7159</v>
      </c>
      <c r="E41" s="9">
        <v>0.84299999999999997</v>
      </c>
    </row>
    <row r="42" spans="1:5" ht="15.75" x14ac:dyDescent="0.4">
      <c r="A42" s="6">
        <v>40735</v>
      </c>
      <c r="B42" s="1">
        <v>192</v>
      </c>
      <c r="C42" s="9">
        <v>-6.0377000000000001</v>
      </c>
      <c r="D42" s="9">
        <v>2.1257999999999999</v>
      </c>
      <c r="E42" s="9">
        <v>1.1953</v>
      </c>
    </row>
    <row r="43" spans="1:5" ht="15.75" x14ac:dyDescent="0.4">
      <c r="A43" s="6">
        <v>40736</v>
      </c>
      <c r="B43" s="1">
        <v>193</v>
      </c>
      <c r="C43" s="9">
        <v>-5.0795000000000003</v>
      </c>
      <c r="D43" s="9">
        <v>2.0284</v>
      </c>
      <c r="E43" s="9">
        <v>1.0411999999999999</v>
      </c>
    </row>
    <row r="44" spans="1:5" ht="15.75" x14ac:dyDescent="0.4">
      <c r="A44" s="6">
        <v>40737</v>
      </c>
      <c r="B44" s="1">
        <v>194</v>
      </c>
      <c r="C44" s="9">
        <v>-4.2537000000000003</v>
      </c>
      <c r="D44" s="9">
        <v>2.2033</v>
      </c>
      <c r="E44" s="9">
        <v>1.0024</v>
      </c>
    </row>
    <row r="45" spans="1:5" ht="15.75" x14ac:dyDescent="0.4">
      <c r="A45" s="6">
        <v>40738</v>
      </c>
      <c r="B45" s="1">
        <v>195</v>
      </c>
      <c r="C45" s="9">
        <v>-4.2534000000000001</v>
      </c>
      <c r="D45" s="9">
        <v>2.4081999999999999</v>
      </c>
      <c r="E45" s="9">
        <v>1.2107000000000001</v>
      </c>
    </row>
    <row r="46" spans="1:5" ht="15.75" x14ac:dyDescent="0.4">
      <c r="A46" s="6">
        <v>40739</v>
      </c>
      <c r="B46" s="1">
        <v>196</v>
      </c>
      <c r="C46" s="9">
        <v>-3.3281999999999998</v>
      </c>
      <c r="D46" s="9">
        <v>2.3081999999999998</v>
      </c>
      <c r="E46" s="9">
        <v>1.2319</v>
      </c>
    </row>
    <row r="47" spans="1:5" ht="15.75" x14ac:dyDescent="0.4">
      <c r="A47" s="6">
        <v>40740</v>
      </c>
      <c r="B47" s="1">
        <v>197</v>
      </c>
      <c r="C47" s="9">
        <v>-3.5588000000000002</v>
      </c>
      <c r="D47" s="9">
        <v>2.1833999999999998</v>
      </c>
      <c r="E47" s="9">
        <v>1.1484000000000001</v>
      </c>
    </row>
    <row r="48" spans="1:5" ht="15.75" x14ac:dyDescent="0.4">
      <c r="A48" s="6">
        <v>40741</v>
      </c>
      <c r="B48" s="1">
        <v>198</v>
      </c>
      <c r="C48" s="9">
        <v>-4.4263000000000003</v>
      </c>
      <c r="D48" s="9">
        <v>2.5541</v>
      </c>
      <c r="E48" s="9">
        <v>1.1829000000000001</v>
      </c>
    </row>
    <row r="49" spans="1:5" ht="15.75" x14ac:dyDescent="0.4">
      <c r="A49" s="6">
        <v>40741</v>
      </c>
      <c r="B49" s="1">
        <v>199</v>
      </c>
      <c r="C49" s="9">
        <v>-4.3461999999999996</v>
      </c>
      <c r="D49" s="9">
        <v>2.9693999999999998</v>
      </c>
      <c r="E49" s="9">
        <v>1.0829</v>
      </c>
    </row>
    <row r="50" spans="1:5" ht="15.75" x14ac:dyDescent="0.4">
      <c r="A50" s="6">
        <v>40742</v>
      </c>
      <c r="B50" s="1">
        <v>200</v>
      </c>
      <c r="C50" s="9">
        <v>-2.653</v>
      </c>
      <c r="D50" s="9">
        <v>3.0777999999999999</v>
      </c>
      <c r="E50" s="9">
        <v>1.1347</v>
      </c>
    </row>
    <row r="51" spans="1:5" ht="15.75" x14ac:dyDescent="0.4">
      <c r="A51" s="6">
        <v>40743</v>
      </c>
      <c r="B51" s="1">
        <v>201</v>
      </c>
      <c r="C51" s="9">
        <v>-1.7302</v>
      </c>
      <c r="D51" s="9">
        <v>3.4621</v>
      </c>
      <c r="E51" s="9">
        <v>0.79010000000000002</v>
      </c>
    </row>
    <row r="52" spans="1:5" ht="15.75" x14ac:dyDescent="0.4">
      <c r="A52" s="6">
        <v>40744</v>
      </c>
      <c r="B52" s="1">
        <v>202</v>
      </c>
      <c r="C52" s="9">
        <v>0.25069999999999998</v>
      </c>
      <c r="D52" s="9">
        <v>3.1434000000000002</v>
      </c>
      <c r="E52" s="9">
        <v>0.67330000000000001</v>
      </c>
    </row>
    <row r="53" spans="1:5" ht="15.75" x14ac:dyDescent="0.4">
      <c r="A53" s="6">
        <v>40745</v>
      </c>
      <c r="B53" s="1">
        <v>203</v>
      </c>
      <c r="C53" s="9">
        <v>-1.4287000000000001</v>
      </c>
      <c r="D53" s="9">
        <v>3.5666000000000002</v>
      </c>
      <c r="E53" s="9">
        <v>0.92849999999999999</v>
      </c>
    </row>
    <row r="54" spans="1:5" ht="15.75" x14ac:dyDescent="0.4">
      <c r="A54" s="6">
        <v>40746</v>
      </c>
      <c r="B54" s="1">
        <v>204</v>
      </c>
      <c r="C54" s="9">
        <v>-0.32150000000000001</v>
      </c>
      <c r="D54" s="9">
        <v>3.2565</v>
      </c>
      <c r="E54" s="9">
        <v>0.81940000000000002</v>
      </c>
    </row>
    <row r="55" spans="1:5" ht="15.75" x14ac:dyDescent="0.4">
      <c r="A55" s="6">
        <v>40747</v>
      </c>
      <c r="B55" s="1">
        <v>205</v>
      </c>
      <c r="C55" s="9">
        <v>-0.90149999999999997</v>
      </c>
      <c r="D55" s="9">
        <v>3.2978999999999998</v>
      </c>
      <c r="E55" s="9">
        <v>0.97970000000000002</v>
      </c>
    </row>
    <row r="56" spans="1:5" ht="15.75" x14ac:dyDescent="0.4">
      <c r="A56" s="6">
        <v>40748</v>
      </c>
      <c r="B56" s="1">
        <v>206</v>
      </c>
      <c r="C56" s="9">
        <v>-0.92159999999999997</v>
      </c>
      <c r="D56" s="9">
        <v>3.3751000000000002</v>
      </c>
      <c r="E56" s="9">
        <v>1.0543</v>
      </c>
    </row>
    <row r="57" spans="1:5" ht="15.75" x14ac:dyDescent="0.4">
      <c r="A57" s="6">
        <v>40749</v>
      </c>
      <c r="B57" s="1">
        <v>207</v>
      </c>
      <c r="C57" s="9">
        <v>-1.0093000000000001</v>
      </c>
      <c r="D57" s="9">
        <v>3.2391999999999999</v>
      </c>
      <c r="E57" s="9">
        <v>0.88090000000000002</v>
      </c>
    </row>
    <row r="58" spans="1:5" ht="15.75" x14ac:dyDescent="0.4">
      <c r="A58" s="6">
        <v>40750</v>
      </c>
      <c r="B58" s="1">
        <v>208</v>
      </c>
      <c r="C58" s="9">
        <v>-1.0730999999999999</v>
      </c>
      <c r="D58" s="9">
        <v>3.3668</v>
      </c>
      <c r="E58" s="9">
        <v>0.94169999999999998</v>
      </c>
    </row>
    <row r="59" spans="1:5" ht="15.75" x14ac:dyDescent="0.4">
      <c r="A59" s="6">
        <v>40751</v>
      </c>
      <c r="B59" s="1">
        <v>209</v>
      </c>
      <c r="C59" s="9">
        <v>1.9948999999999999</v>
      </c>
      <c r="D59" s="9">
        <v>2.2366999999999999</v>
      </c>
      <c r="E59" s="9">
        <v>0.71</v>
      </c>
    </row>
    <row r="60" spans="1:5" ht="15.75" x14ac:dyDescent="0.4">
      <c r="A60" s="6">
        <v>40752</v>
      </c>
      <c r="B60" s="1">
        <v>210</v>
      </c>
      <c r="C60" s="9">
        <v>1.8551</v>
      </c>
      <c r="D60" s="9">
        <v>1.5542</v>
      </c>
      <c r="E60" s="9">
        <v>0.4698</v>
      </c>
    </row>
    <row r="61" spans="1:5" ht="15.75" x14ac:dyDescent="0.4">
      <c r="A61" s="6">
        <v>40753</v>
      </c>
      <c r="B61" s="1">
        <v>211</v>
      </c>
      <c r="C61" s="9">
        <v>1.5082</v>
      </c>
      <c r="D61" s="9">
        <v>3.7279</v>
      </c>
      <c r="E61" s="9">
        <v>0.99760000000000004</v>
      </c>
    </row>
    <row r="62" spans="1:5" ht="15.75" x14ac:dyDescent="0.4">
      <c r="A62" s="6">
        <v>40755</v>
      </c>
      <c r="B62" s="1">
        <v>212</v>
      </c>
      <c r="C62" s="9">
        <v>3.3325999999999998</v>
      </c>
      <c r="D62" s="9">
        <v>4.8630000000000004</v>
      </c>
      <c r="E62" s="9">
        <v>0.85319999999999996</v>
      </c>
    </row>
    <row r="63" spans="1:5" ht="15.75" x14ac:dyDescent="0.4">
      <c r="A63" s="12">
        <v>40756</v>
      </c>
      <c r="B63" s="1">
        <v>213</v>
      </c>
      <c r="C63" s="9">
        <v>1.4509000000000001</v>
      </c>
      <c r="D63" s="9">
        <v>4.8643000000000001</v>
      </c>
      <c r="E63" s="9">
        <v>1.0994999999999999</v>
      </c>
    </row>
    <row r="64" spans="1:5" ht="15.75" x14ac:dyDescent="0.4">
      <c r="A64" s="12">
        <v>40757</v>
      </c>
      <c r="B64" s="1">
        <v>214</v>
      </c>
      <c r="C64" s="9">
        <v>1.296</v>
      </c>
      <c r="D64" s="9">
        <v>4.6452</v>
      </c>
      <c r="E64" s="9">
        <v>1.1232</v>
      </c>
    </row>
    <row r="65" spans="1:5" ht="15.75" x14ac:dyDescent="0.4">
      <c r="A65" s="12">
        <v>40758</v>
      </c>
      <c r="B65">
        <v>215</v>
      </c>
      <c r="C65" s="9">
        <v>0.86399999999999999</v>
      </c>
      <c r="D65" s="9">
        <v>4.4260999999999999</v>
      </c>
      <c r="E65" s="9">
        <v>1.2096</v>
      </c>
    </row>
    <row r="66" spans="1:5" ht="15.75" x14ac:dyDescent="0.4">
      <c r="A66" s="12">
        <v>40759</v>
      </c>
      <c r="B66">
        <v>216</v>
      </c>
      <c r="C66" s="9">
        <v>0.69120000000000004</v>
      </c>
      <c r="D66" s="9">
        <v>4.2069999999999999</v>
      </c>
      <c r="E66" s="9">
        <v>1.1664000000000001</v>
      </c>
    </row>
    <row r="67" spans="1:5" ht="15.75" x14ac:dyDescent="0.4">
      <c r="A67" s="12">
        <v>40760</v>
      </c>
      <c r="B67">
        <v>217</v>
      </c>
      <c r="C67" s="9">
        <v>0.432</v>
      </c>
      <c r="D67" s="9">
        <v>3.9878999999999998</v>
      </c>
      <c r="E67" s="9">
        <v>1.1232</v>
      </c>
    </row>
    <row r="68" spans="1:5" ht="15.75" x14ac:dyDescent="0.4">
      <c r="A68" s="12">
        <v>40761</v>
      </c>
      <c r="B68">
        <v>218</v>
      </c>
      <c r="C68" s="9">
        <v>0.17280000000000001</v>
      </c>
      <c r="D68" s="9">
        <v>3.7686999999999999</v>
      </c>
      <c r="E68" s="9">
        <v>1.1448</v>
      </c>
    </row>
    <row r="69" spans="1:5" ht="15.75" x14ac:dyDescent="0.4">
      <c r="A69" s="12">
        <v>40762</v>
      </c>
      <c r="B69">
        <v>219</v>
      </c>
      <c r="C69" s="9">
        <v>-0.86399999999999999</v>
      </c>
      <c r="D69" s="9">
        <v>3.5495999999999999</v>
      </c>
      <c r="E69" s="9">
        <v>1.1015999999999999</v>
      </c>
    </row>
    <row r="70" spans="1:5" ht="15.75" x14ac:dyDescent="0.4">
      <c r="A70" s="12">
        <v>40763</v>
      </c>
      <c r="B70">
        <v>220</v>
      </c>
      <c r="C70" s="9">
        <v>-0.95040000000000002</v>
      </c>
      <c r="D70" s="9">
        <v>3.3304999999999998</v>
      </c>
      <c r="E70" s="9">
        <v>1.08</v>
      </c>
    </row>
    <row r="71" spans="1:5" ht="15.75" x14ac:dyDescent="0.4">
      <c r="A71" s="12">
        <v>40764</v>
      </c>
      <c r="B71">
        <v>221</v>
      </c>
      <c r="C71" s="9">
        <v>-1.1311</v>
      </c>
      <c r="D71" s="9">
        <v>3.1114000000000002</v>
      </c>
      <c r="E71" s="9">
        <v>1.08</v>
      </c>
    </row>
    <row r="72" spans="1:5" ht="15.75" x14ac:dyDescent="0.4">
      <c r="A72" s="12">
        <v>40765</v>
      </c>
      <c r="B72" s="1">
        <v>222</v>
      </c>
      <c r="C72" s="9">
        <v>-1.0729</v>
      </c>
      <c r="D72" s="9">
        <v>3.1823000000000001</v>
      </c>
      <c r="E72" s="9">
        <v>1.1055999999999999</v>
      </c>
    </row>
    <row r="73" spans="1:5" ht="15.75" x14ac:dyDescent="0.4">
      <c r="A73" s="12">
        <v>40766</v>
      </c>
      <c r="B73" s="1">
        <v>223</v>
      </c>
      <c r="C73" s="9">
        <v>-0.31419999999999998</v>
      </c>
      <c r="D73" s="9">
        <v>3.2913000000000001</v>
      </c>
      <c r="E73" s="9">
        <v>1.1088</v>
      </c>
    </row>
    <row r="74" spans="1:5" ht="15.75" x14ac:dyDescent="0.4">
      <c r="A74" s="12">
        <v>40767</v>
      </c>
      <c r="B74" s="1">
        <v>224</v>
      </c>
      <c r="C74" s="9">
        <v>0.14360000000000001</v>
      </c>
      <c r="D74" s="9">
        <v>3.2519</v>
      </c>
      <c r="E74" s="9">
        <v>1.0965</v>
      </c>
    </row>
    <row r="75" spans="1:5" ht="15.75" x14ac:dyDescent="0.4">
      <c r="A75" s="12">
        <v>40768</v>
      </c>
      <c r="B75" s="1">
        <v>225</v>
      </c>
      <c r="C75" s="9">
        <v>1.0748000000000001E-3</v>
      </c>
      <c r="D75" s="9">
        <v>3.0815000000000001</v>
      </c>
      <c r="E75" s="9">
        <v>1.1060000000000001</v>
      </c>
    </row>
    <row r="76" spans="1:5" ht="15.75" x14ac:dyDescent="0.4">
      <c r="A76" s="12">
        <v>40769</v>
      </c>
      <c r="B76" s="1">
        <v>226</v>
      </c>
      <c r="C76" s="9">
        <v>0.44429999999999997</v>
      </c>
      <c r="D76" s="9">
        <v>3.1596000000000002</v>
      </c>
      <c r="E76" s="9">
        <v>1.1996</v>
      </c>
    </row>
    <row r="77" spans="1:5" ht="15.75" x14ac:dyDescent="0.4">
      <c r="A77" s="12">
        <v>40770</v>
      </c>
      <c r="B77" s="1">
        <v>227</v>
      </c>
      <c r="C77" s="9">
        <v>0.25269999999999998</v>
      </c>
      <c r="D77" s="9">
        <v>2.8464999999999998</v>
      </c>
      <c r="E77" s="9">
        <v>1.2587999999999999</v>
      </c>
    </row>
    <row r="78" spans="1:5" ht="15.75" x14ac:dyDescent="0.4">
      <c r="A78" s="12">
        <v>40771</v>
      </c>
      <c r="B78" s="1">
        <v>228</v>
      </c>
      <c r="C78" s="9">
        <v>0.71479999999999999</v>
      </c>
      <c r="D78" s="9">
        <v>2.5653000000000001</v>
      </c>
      <c r="E78" s="9">
        <v>1.2390000000000001</v>
      </c>
    </row>
    <row r="79" spans="1:5" ht="15.75" x14ac:dyDescent="0.4">
      <c r="A79" s="12">
        <v>40772</v>
      </c>
      <c r="B79" s="1">
        <v>229</v>
      </c>
      <c r="C79" s="9">
        <v>1.8709</v>
      </c>
      <c r="D79" s="9">
        <v>2.2839999999999998</v>
      </c>
      <c r="E79" s="9">
        <v>1.1895</v>
      </c>
    </row>
    <row r="80" spans="1:5" ht="15.75" x14ac:dyDescent="0.4">
      <c r="A80" s="12">
        <v>40773</v>
      </c>
      <c r="B80" s="1">
        <v>230</v>
      </c>
      <c r="C80" s="9">
        <v>2.3668</v>
      </c>
      <c r="D80" s="9">
        <v>2.0874999999999999</v>
      </c>
      <c r="E80" s="9">
        <v>0.81699999999999995</v>
      </c>
    </row>
    <row r="81" spans="1:5" ht="15.75" x14ac:dyDescent="0.4">
      <c r="A81" s="12">
        <v>40774</v>
      </c>
      <c r="B81" s="1">
        <v>231</v>
      </c>
      <c r="C81" s="9">
        <v>2.4070999999999998</v>
      </c>
      <c r="D81" s="9">
        <v>2.3445999999999998</v>
      </c>
      <c r="E81" s="9">
        <v>0.94350000000000001</v>
      </c>
    </row>
    <row r="82" spans="1:5" ht="15.75" x14ac:dyDescent="0.4">
      <c r="A82" s="12">
        <v>40775</v>
      </c>
      <c r="B82" s="1">
        <v>232</v>
      </c>
      <c r="C82" s="9">
        <v>2.2494000000000001</v>
      </c>
      <c r="D82" s="9">
        <v>1.9482999999999999</v>
      </c>
      <c r="E82" s="9">
        <v>0.87990000000000002</v>
      </c>
    </row>
    <row r="83" spans="1:5" ht="15.75" x14ac:dyDescent="0.4">
      <c r="A83" s="12">
        <v>40776</v>
      </c>
      <c r="B83" s="1">
        <v>233</v>
      </c>
      <c r="C83" s="9">
        <v>0.85950000000000004</v>
      </c>
      <c r="D83" s="9">
        <v>2.1520000000000001</v>
      </c>
      <c r="E83" s="9">
        <v>1.0855999999999999</v>
      </c>
    </row>
    <row r="84" spans="1:5" ht="15.75" x14ac:dyDescent="0.4">
      <c r="A84" s="12">
        <v>40777</v>
      </c>
      <c r="B84" s="1">
        <v>234</v>
      </c>
      <c r="C84" s="9">
        <v>1.1907000000000001</v>
      </c>
      <c r="D84" s="9">
        <v>2.5232000000000001</v>
      </c>
      <c r="E84" s="9">
        <v>1.1156999999999999</v>
      </c>
    </row>
    <row r="85" spans="1:5" ht="15.75" x14ac:dyDescent="0.4">
      <c r="A85" s="12">
        <v>40778</v>
      </c>
      <c r="B85" s="1">
        <v>235</v>
      </c>
      <c r="C85" s="9">
        <v>0.82189999999999996</v>
      </c>
      <c r="D85" s="9">
        <v>2.8102999999999998</v>
      </c>
      <c r="E85" s="9">
        <v>1.1951000000000001</v>
      </c>
    </row>
    <row r="86" spans="1:5" ht="15.75" x14ac:dyDescent="0.4">
      <c r="A86" s="12">
        <v>40779</v>
      </c>
      <c r="B86" s="1">
        <v>236</v>
      </c>
      <c r="C86" s="9">
        <v>0.3851</v>
      </c>
      <c r="D86" s="9">
        <v>2.5653999999999999</v>
      </c>
      <c r="E86" s="9">
        <v>1.2110000000000001</v>
      </c>
    </row>
    <row r="87" spans="1:5" ht="15.75" x14ac:dyDescent="0.4">
      <c r="A87" s="12">
        <v>40780</v>
      </c>
      <c r="B87" s="1">
        <v>237</v>
      </c>
      <c r="C87" s="9">
        <v>0.76139999999999997</v>
      </c>
      <c r="D87" s="9">
        <v>2.5611999999999999</v>
      </c>
      <c r="E87" s="9">
        <v>1.0835999999999999</v>
      </c>
    </row>
    <row r="88" spans="1:5" ht="15.75" x14ac:dyDescent="0.4">
      <c r="A88" s="12">
        <v>40781</v>
      </c>
      <c r="B88" s="1">
        <v>238</v>
      </c>
      <c r="C88" s="9">
        <v>0.38040000000000002</v>
      </c>
      <c r="D88" s="9">
        <v>2.7014</v>
      </c>
      <c r="E88" s="9">
        <v>1.2742</v>
      </c>
    </row>
    <row r="89" spans="1:5" ht="15.75" x14ac:dyDescent="0.4">
      <c r="A89" s="12">
        <v>40782</v>
      </c>
      <c r="B89" s="1">
        <v>239</v>
      </c>
      <c r="C89" s="9">
        <v>0.432</v>
      </c>
      <c r="D89" s="9">
        <v>2.6088</v>
      </c>
      <c r="E89" s="9">
        <v>1.2312000000000001</v>
      </c>
    </row>
    <row r="90" spans="1:5" ht="15.75" x14ac:dyDescent="0.4">
      <c r="A90" s="12">
        <v>40783</v>
      </c>
      <c r="B90" s="1">
        <v>240</v>
      </c>
      <c r="C90" s="9">
        <v>0.58750000000000002</v>
      </c>
      <c r="D90" s="9">
        <v>2.5162</v>
      </c>
      <c r="E90" s="9">
        <v>1.1232</v>
      </c>
    </row>
    <row r="91" spans="1:5" ht="15.75" x14ac:dyDescent="0.4">
      <c r="A91" s="12">
        <v>40784</v>
      </c>
      <c r="B91" s="1">
        <v>241</v>
      </c>
      <c r="C91" s="9">
        <v>0.62209999999999999</v>
      </c>
      <c r="D91" s="9">
        <v>2.4235000000000002</v>
      </c>
      <c r="E91" s="9">
        <v>1.0367999999999999</v>
      </c>
    </row>
    <row r="92" spans="1:5" ht="15.75" x14ac:dyDescent="0.4">
      <c r="A92" s="6">
        <v>40785</v>
      </c>
      <c r="B92" s="1">
        <v>242</v>
      </c>
      <c r="C92" s="9">
        <v>0.74919999999999998</v>
      </c>
      <c r="D92" s="9">
        <v>2.3309000000000002</v>
      </c>
      <c r="E92" s="9">
        <v>0.9325</v>
      </c>
    </row>
    <row r="93" spans="1:5" ht="15.75" x14ac:dyDescent="0.4">
      <c r="A93" s="6">
        <v>40786</v>
      </c>
      <c r="B93" s="1">
        <v>243</v>
      </c>
      <c r="C93" s="9">
        <v>1.4314</v>
      </c>
      <c r="D93" s="9">
        <v>2.1556999999999999</v>
      </c>
      <c r="E93" s="9">
        <v>1.1109</v>
      </c>
    </row>
    <row r="94" spans="1:5" ht="15.75" x14ac:dyDescent="0.4">
      <c r="A94" s="12">
        <v>40787</v>
      </c>
      <c r="B94" s="1">
        <v>244</v>
      </c>
      <c r="C94" s="9">
        <v>1.5155000000000001</v>
      </c>
      <c r="D94" s="9">
        <v>2.2848000000000002</v>
      </c>
      <c r="E94" s="9">
        <v>1.2616000000000001</v>
      </c>
    </row>
    <row r="95" spans="1:5" ht="15.75" x14ac:dyDescent="0.4">
      <c r="A95" s="12">
        <v>40788</v>
      </c>
      <c r="B95" s="1">
        <v>245</v>
      </c>
      <c r="C95" s="9">
        <v>1.2725</v>
      </c>
      <c r="D95" s="9">
        <v>2.1282000000000001</v>
      </c>
      <c r="E95" s="9">
        <v>1.1056999999999999</v>
      </c>
    </row>
    <row r="96" spans="1:5" ht="15.75" x14ac:dyDescent="0.4">
      <c r="A96" s="12">
        <v>40789</v>
      </c>
      <c r="B96" s="1">
        <v>246</v>
      </c>
      <c r="C96" s="9">
        <v>2.6775000000000002</v>
      </c>
      <c r="D96" s="9">
        <v>1.9328000000000001</v>
      </c>
      <c r="E96" s="9">
        <v>0.91469999999999996</v>
      </c>
    </row>
    <row r="97" spans="1:5" ht="15.75" x14ac:dyDescent="0.4">
      <c r="A97" s="12">
        <v>40789</v>
      </c>
      <c r="B97" s="1">
        <v>247</v>
      </c>
      <c r="C97" s="9">
        <v>2.8611</v>
      </c>
      <c r="D97" s="9">
        <v>2.0863</v>
      </c>
      <c r="E97" s="9">
        <v>1.012</v>
      </c>
    </row>
    <row r="98" spans="1:5" ht="15.75" x14ac:dyDescent="0.4">
      <c r="A98" s="12">
        <v>40790</v>
      </c>
      <c r="B98" s="1">
        <v>248</v>
      </c>
      <c r="C98" s="9">
        <v>1.8456999999999999</v>
      </c>
      <c r="D98" s="9">
        <v>1.1223000000000001</v>
      </c>
      <c r="E98" s="9">
        <v>0.4738</v>
      </c>
    </row>
    <row r="99" spans="1:5" ht="15.75" x14ac:dyDescent="0.4">
      <c r="A99" s="12">
        <v>40791</v>
      </c>
      <c r="B99" s="1">
        <v>249</v>
      </c>
      <c r="C99" s="9">
        <v>1.5583</v>
      </c>
      <c r="D99" s="9">
        <v>1.1873</v>
      </c>
      <c r="E99" s="9">
        <v>0.57020000000000004</v>
      </c>
    </row>
    <row r="100" spans="1:5" ht="15.75" x14ac:dyDescent="0.4">
      <c r="A100" s="12">
        <v>40792</v>
      </c>
      <c r="B100" s="1">
        <v>250</v>
      </c>
      <c r="C100" s="9">
        <v>1.0251999999999999</v>
      </c>
      <c r="D100" s="9">
        <v>1.4862</v>
      </c>
      <c r="E100" s="9">
        <v>0.94850000000000001</v>
      </c>
    </row>
    <row r="101" spans="1:5" ht="15.75" x14ac:dyDescent="0.4">
      <c r="A101" s="12">
        <v>40793</v>
      </c>
      <c r="B101" s="1">
        <v>251</v>
      </c>
      <c r="C101" s="9">
        <v>1.1162000000000001</v>
      </c>
      <c r="D101" s="9">
        <v>1.7571000000000001</v>
      </c>
      <c r="E101" s="9">
        <v>0.76549999999999996</v>
      </c>
    </row>
    <row r="102" spans="1:5" ht="15.75" x14ac:dyDescent="0.4">
      <c r="A102" s="12">
        <v>40794</v>
      </c>
      <c r="B102" s="1">
        <v>252</v>
      </c>
      <c r="C102" s="9">
        <v>1.4323999999999999</v>
      </c>
      <c r="D102" s="9">
        <v>1.5117</v>
      </c>
      <c r="E102" s="9">
        <v>0.73099999999999998</v>
      </c>
    </row>
    <row r="103" spans="1:5" ht="15.75" x14ac:dyDescent="0.4">
      <c r="A103" s="12">
        <v>40795</v>
      </c>
      <c r="B103" s="1">
        <v>253</v>
      </c>
      <c r="C103" s="9">
        <v>1.3794999999999999</v>
      </c>
      <c r="D103" s="9">
        <v>1.5158</v>
      </c>
      <c r="E103" s="9">
        <v>0.6774</v>
      </c>
    </row>
    <row r="104" spans="1:5" ht="15.75" x14ac:dyDescent="0.4">
      <c r="A104" s="12">
        <v>40796</v>
      </c>
      <c r="B104" s="1">
        <v>254</v>
      </c>
      <c r="C104" s="9">
        <v>1.4766999999999999</v>
      </c>
      <c r="D104" s="9">
        <v>1.4896</v>
      </c>
      <c r="E104" s="9">
        <v>0.68220000000000003</v>
      </c>
    </row>
    <row r="105" spans="1:5" ht="15.75" x14ac:dyDescent="0.4">
      <c r="A105" s="12">
        <v>40798</v>
      </c>
      <c r="B105" s="1">
        <v>255</v>
      </c>
      <c r="C105" s="9">
        <v>1.6415999999999999</v>
      </c>
      <c r="D105" s="9">
        <v>1.5026999999999999</v>
      </c>
      <c r="E105" s="9">
        <v>0.71279999999999999</v>
      </c>
    </row>
    <row r="106" spans="1:5" ht="15.75" x14ac:dyDescent="0.4">
      <c r="A106" s="12">
        <v>40799</v>
      </c>
      <c r="B106">
        <v>256</v>
      </c>
      <c r="C106" s="9">
        <v>1.728</v>
      </c>
      <c r="D106" s="9">
        <v>1.5059</v>
      </c>
      <c r="E106" s="9">
        <v>0.73440000000000005</v>
      </c>
    </row>
    <row r="107" spans="1:5" ht="15.75" x14ac:dyDescent="0.4">
      <c r="A107" s="12">
        <v>40800</v>
      </c>
      <c r="B107">
        <v>257</v>
      </c>
      <c r="C107" s="9">
        <v>1.8144</v>
      </c>
      <c r="D107" s="9">
        <v>1.5089999999999999</v>
      </c>
      <c r="E107" s="9">
        <v>0.76029999999999998</v>
      </c>
    </row>
    <row r="108" spans="1:5" x14ac:dyDescent="0.4">
      <c r="C108" s="9"/>
      <c r="D108" s="9"/>
      <c r="E108" s="9"/>
    </row>
    <row r="109" spans="1:5" x14ac:dyDescent="0.4">
      <c r="C109" s="9"/>
      <c r="D109" s="9"/>
      <c r="E109" s="9"/>
    </row>
    <row r="110" spans="1:5" x14ac:dyDescent="0.4">
      <c r="C110" s="9"/>
      <c r="D110" s="9"/>
      <c r="E110" s="9"/>
    </row>
    <row r="111" spans="1:5" x14ac:dyDescent="0.4">
      <c r="C111" s="9"/>
      <c r="D111" s="9"/>
      <c r="E111" s="9"/>
    </row>
    <row r="112" spans="1:5" x14ac:dyDescent="0.4">
      <c r="C112" s="9"/>
      <c r="D112" s="9"/>
      <c r="E112" s="9"/>
    </row>
    <row r="113" spans="3:5" x14ac:dyDescent="0.4">
      <c r="C113" s="9"/>
      <c r="D113" s="9"/>
      <c r="E113" s="9"/>
    </row>
    <row r="114" spans="3:5" x14ac:dyDescent="0.4">
      <c r="C114" s="9"/>
      <c r="D114" s="9"/>
      <c r="E114" s="9"/>
    </row>
    <row r="115" spans="3:5" x14ac:dyDescent="0.4">
      <c r="C115" s="9"/>
      <c r="D115" s="9"/>
      <c r="E115" s="9"/>
    </row>
    <row r="116" spans="3:5" x14ac:dyDescent="0.4">
      <c r="C116" s="9"/>
      <c r="D116" s="9"/>
      <c r="E116" s="9"/>
    </row>
    <row r="117" spans="3:5" x14ac:dyDescent="0.4">
      <c r="C117" s="9"/>
      <c r="D117" s="9"/>
      <c r="E117" s="9"/>
    </row>
    <row r="118" spans="3:5" x14ac:dyDescent="0.4">
      <c r="C118" s="9"/>
      <c r="D118" s="9"/>
      <c r="E118" s="9"/>
    </row>
    <row r="119" spans="3:5" x14ac:dyDescent="0.4">
      <c r="C119" s="9"/>
      <c r="D119" s="9"/>
      <c r="E119" s="9"/>
    </row>
    <row r="120" spans="3:5" x14ac:dyDescent="0.4">
      <c r="C120" s="9"/>
      <c r="D120" s="9"/>
      <c r="E120" s="9"/>
    </row>
    <row r="121" spans="3:5" x14ac:dyDescent="0.4">
      <c r="C121" s="9"/>
      <c r="D121" s="9"/>
      <c r="E121" s="9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EF1C-C347-4D98-97A8-925FA4FE12B9}">
  <dimension ref="A1:L25"/>
  <sheetViews>
    <sheetView topLeftCell="B1" workbookViewId="0">
      <selection activeCell="G33" sqref="G33"/>
    </sheetView>
  </sheetViews>
  <sheetFormatPr defaultRowHeight="13.9" x14ac:dyDescent="0.4"/>
  <cols>
    <col min="1" max="1" width="13.1328125" bestFit="1" customWidth="1"/>
  </cols>
  <sheetData>
    <row r="1" spans="1:12" x14ac:dyDescent="0.4">
      <c r="C1" t="s">
        <v>27</v>
      </c>
      <c r="D1" t="s">
        <v>34</v>
      </c>
      <c r="E1" t="s">
        <v>33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</row>
    <row r="2" spans="1:12" x14ac:dyDescent="0.4">
      <c r="A2" s="18">
        <v>40751</v>
      </c>
      <c r="B2">
        <v>0</v>
      </c>
      <c r="C2" s="19">
        <v>1.7729252533312274</v>
      </c>
      <c r="D2" s="23">
        <v>2.2570311066540132</v>
      </c>
      <c r="E2" s="19">
        <v>0.17860039963492275</v>
      </c>
      <c r="F2" s="21">
        <v>16.3</v>
      </c>
      <c r="G2" s="20">
        <v>26.625</v>
      </c>
      <c r="H2" s="20">
        <v>26.265625</v>
      </c>
      <c r="I2" s="9">
        <v>25.15625</v>
      </c>
      <c r="J2" s="9">
        <v>24.8828125</v>
      </c>
      <c r="L2" s="22"/>
    </row>
    <row r="3" spans="1:12" x14ac:dyDescent="0.4">
      <c r="A3" s="18">
        <v>40751.041666666664</v>
      </c>
      <c r="B3">
        <v>1</v>
      </c>
      <c r="C3" s="19">
        <v>1.7719218271373696</v>
      </c>
      <c r="D3" s="23">
        <v>2.1838344572979143</v>
      </c>
      <c r="E3" s="19">
        <v>3.9934769773485548E-2</v>
      </c>
      <c r="F3" s="21">
        <v>16.2</v>
      </c>
      <c r="G3" s="20">
        <v>26.125</v>
      </c>
      <c r="H3" s="20">
        <v>26.09375</v>
      </c>
      <c r="I3" s="9">
        <v>24.75</v>
      </c>
      <c r="J3" s="9">
        <v>24.7109375</v>
      </c>
      <c r="L3" s="22"/>
    </row>
    <row r="4" spans="1:12" x14ac:dyDescent="0.4">
      <c r="A4" s="18">
        <v>40751.083333333336</v>
      </c>
      <c r="B4">
        <v>2</v>
      </c>
      <c r="C4" s="19">
        <v>1.6705108727119566</v>
      </c>
      <c r="D4" s="23">
        <v>2.2588939673439175</v>
      </c>
      <c r="E4" s="19">
        <v>0.08</v>
      </c>
      <c r="F4" s="21">
        <v>16.2</v>
      </c>
      <c r="G4" s="20">
        <v>25.625</v>
      </c>
      <c r="H4" s="20">
        <v>25.890625</v>
      </c>
      <c r="I4" s="9">
        <v>24.34375</v>
      </c>
      <c r="J4" s="9">
        <v>24.5234375</v>
      </c>
      <c r="L4" s="22"/>
    </row>
    <row r="5" spans="1:12" x14ac:dyDescent="0.4">
      <c r="A5" s="18">
        <v>40751.125</v>
      </c>
      <c r="B5">
        <v>3</v>
      </c>
      <c r="C5" s="19">
        <v>1.5994595629092607</v>
      </c>
      <c r="D5" s="23">
        <v>2.4621531204552296</v>
      </c>
      <c r="E5" s="19">
        <v>0.1295372417443808</v>
      </c>
      <c r="F5" s="21">
        <v>15.4</v>
      </c>
      <c r="G5" s="20">
        <v>25.171875</v>
      </c>
      <c r="H5" s="20">
        <v>25.671875</v>
      </c>
      <c r="I5" s="9">
        <v>23.953125</v>
      </c>
      <c r="J5" s="9">
        <v>24.3203125</v>
      </c>
      <c r="L5" s="22"/>
    </row>
    <row r="6" spans="1:12" x14ac:dyDescent="0.4">
      <c r="A6" s="18">
        <v>40751.166666666664</v>
      </c>
      <c r="B6">
        <v>4</v>
      </c>
      <c r="C6" s="19">
        <v>1.7095672542883764</v>
      </c>
      <c r="D6" s="23">
        <v>2.3619319087438218</v>
      </c>
      <c r="E6" s="19">
        <v>0.31885607687808848</v>
      </c>
      <c r="F6" s="21">
        <v>15.1</v>
      </c>
      <c r="G6" s="20">
        <v>24.71875</v>
      </c>
      <c r="H6" s="20">
        <v>25.4375</v>
      </c>
      <c r="I6" s="9">
        <v>23.578125</v>
      </c>
      <c r="J6" s="9">
        <v>24.109375</v>
      </c>
      <c r="L6" s="22"/>
    </row>
    <row r="7" spans="1:12" x14ac:dyDescent="0.4">
      <c r="A7" s="18">
        <v>40751.208333333336</v>
      </c>
      <c r="B7">
        <v>5</v>
      </c>
      <c r="C7" s="19">
        <v>1.6639731276152676</v>
      </c>
      <c r="D7" s="23">
        <v>2.4632019814690276</v>
      </c>
      <c r="E7" s="19">
        <v>0.31864507289360322</v>
      </c>
      <c r="F7" s="21">
        <v>15.6</v>
      </c>
      <c r="G7" s="20">
        <v>24.328125</v>
      </c>
      <c r="H7" s="20">
        <v>25.21875</v>
      </c>
      <c r="I7" s="9">
        <v>23.2421875</v>
      </c>
      <c r="J7" s="9">
        <v>23.90625</v>
      </c>
      <c r="L7" s="22"/>
    </row>
    <row r="8" spans="1:12" x14ac:dyDescent="0.4">
      <c r="A8" s="18">
        <v>40751.25</v>
      </c>
      <c r="B8">
        <v>6</v>
      </c>
      <c r="C8" s="19">
        <v>1.5459336542140254</v>
      </c>
      <c r="D8" s="23">
        <v>2.4418255992025006</v>
      </c>
      <c r="E8" s="19">
        <v>0.25721654390774273</v>
      </c>
      <c r="F8" s="21">
        <v>15.6</v>
      </c>
      <c r="G8" s="20">
        <v>23.9375</v>
      </c>
      <c r="H8" s="20">
        <v>24.96875</v>
      </c>
      <c r="I8" s="9">
        <v>22.921875</v>
      </c>
      <c r="J8" s="9">
        <v>23.6796875</v>
      </c>
      <c r="L8" s="22"/>
    </row>
    <row r="9" spans="1:12" x14ac:dyDescent="0.4">
      <c r="A9" s="18">
        <v>40751.291666666664</v>
      </c>
      <c r="B9">
        <v>7</v>
      </c>
      <c r="C9" s="19">
        <v>0.59269038806927465</v>
      </c>
      <c r="D9" s="23">
        <v>2.6154110651028399</v>
      </c>
      <c r="E9" s="19">
        <v>0.46448643148740482</v>
      </c>
      <c r="F9" s="21">
        <v>15.9</v>
      </c>
      <c r="G9" s="20">
        <v>23.5625</v>
      </c>
      <c r="H9" s="20">
        <v>24.75</v>
      </c>
      <c r="I9" s="9">
        <v>22.609375</v>
      </c>
      <c r="J9" s="9">
        <v>23.484375</v>
      </c>
      <c r="L9" s="22"/>
    </row>
    <row r="10" spans="1:12" x14ac:dyDescent="0.4">
      <c r="A10" s="18">
        <v>40751.333333333336</v>
      </c>
      <c r="B10">
        <v>8</v>
      </c>
      <c r="C10" s="19">
        <v>-1.0180658568153498</v>
      </c>
      <c r="D10" s="23">
        <v>2.8297186326089565</v>
      </c>
      <c r="E10" s="19">
        <v>0.64406132024706964</v>
      </c>
      <c r="F10" s="21">
        <v>16.2</v>
      </c>
      <c r="G10" s="20">
        <v>23.28125</v>
      </c>
      <c r="H10" s="20">
        <v>24.515625</v>
      </c>
      <c r="I10" s="9">
        <v>22.375</v>
      </c>
      <c r="J10" s="9">
        <v>23.28125</v>
      </c>
      <c r="L10" s="22"/>
    </row>
    <row r="11" spans="1:12" x14ac:dyDescent="0.4">
      <c r="A11" s="18">
        <v>40751.375</v>
      </c>
      <c r="B11">
        <v>9</v>
      </c>
      <c r="C11" s="19">
        <v>-2.781938571127784</v>
      </c>
      <c r="D11" s="23">
        <v>3.275818538648235</v>
      </c>
      <c r="E11" s="19">
        <v>1.2149661551692175</v>
      </c>
      <c r="F11" s="21">
        <v>18.2</v>
      </c>
      <c r="G11" s="20">
        <v>23.015625</v>
      </c>
      <c r="H11" s="20">
        <v>24.296875</v>
      </c>
      <c r="I11" s="9">
        <v>22.171875</v>
      </c>
      <c r="J11" s="9">
        <v>23.0859375</v>
      </c>
      <c r="L11" s="22"/>
    </row>
    <row r="12" spans="1:12" x14ac:dyDescent="0.4">
      <c r="A12" s="18">
        <v>40751.416666666664</v>
      </c>
      <c r="B12">
        <v>10</v>
      </c>
      <c r="C12" s="19">
        <v>-4.6319888270238385</v>
      </c>
      <c r="D12" s="23">
        <v>3.9726599019576931</v>
      </c>
      <c r="E12" s="19">
        <v>1.5832703686412839</v>
      </c>
      <c r="F12" s="21">
        <v>18.8</v>
      </c>
      <c r="G12" s="20">
        <v>22.953125</v>
      </c>
      <c r="H12" s="20">
        <v>24.09375</v>
      </c>
      <c r="I12" s="9">
        <v>22.1171875</v>
      </c>
      <c r="J12" s="9">
        <v>22.9296875</v>
      </c>
      <c r="L12" s="22"/>
    </row>
    <row r="13" spans="1:12" x14ac:dyDescent="0.4">
      <c r="A13" s="18">
        <v>40751.458333333336</v>
      </c>
      <c r="B13">
        <v>11</v>
      </c>
      <c r="C13" s="19">
        <v>-5.2038423012195736</v>
      </c>
      <c r="D13" s="23">
        <v>4.4303533155086665</v>
      </c>
      <c r="E13" s="19">
        <v>1.8477068471965794</v>
      </c>
      <c r="F13" s="21">
        <v>20.8</v>
      </c>
      <c r="G13" s="20">
        <v>23.1875</v>
      </c>
      <c r="H13" s="20">
        <v>23.953125</v>
      </c>
      <c r="I13" s="9">
        <v>22.28125</v>
      </c>
      <c r="J13" s="9">
        <v>22.8125</v>
      </c>
      <c r="L13" s="22"/>
    </row>
    <row r="14" spans="1:12" x14ac:dyDescent="0.4">
      <c r="A14" s="18">
        <v>40751.5</v>
      </c>
      <c r="B14">
        <v>12</v>
      </c>
      <c r="C14" s="19">
        <v>-5.0314969149991775</v>
      </c>
      <c r="D14" s="23">
        <v>4.7096531568146567</v>
      </c>
      <c r="E14" s="19">
        <v>2.1681165291446258</v>
      </c>
      <c r="F14" s="21">
        <v>21.6</v>
      </c>
      <c r="G14" s="20">
        <v>23.78125</v>
      </c>
      <c r="H14" s="20">
        <v>23.859375</v>
      </c>
      <c r="I14" s="9">
        <v>22.703125</v>
      </c>
      <c r="J14" s="9">
        <v>22.75</v>
      </c>
      <c r="L14" s="22"/>
    </row>
    <row r="15" spans="1:12" x14ac:dyDescent="0.4">
      <c r="A15" s="18">
        <v>40751.541666666664</v>
      </c>
      <c r="B15">
        <v>13</v>
      </c>
      <c r="C15" s="19">
        <v>-4.8941793660478243</v>
      </c>
      <c r="D15" s="23">
        <v>4.911466249902837</v>
      </c>
      <c r="E15" s="19">
        <v>2.2915465772890862</v>
      </c>
      <c r="F15" s="21">
        <v>22.2</v>
      </c>
      <c r="G15" s="20">
        <v>24.703125</v>
      </c>
      <c r="H15" s="20">
        <v>23.890625</v>
      </c>
      <c r="I15" s="9">
        <v>23.3828125</v>
      </c>
      <c r="J15" s="9">
        <v>22.8046875</v>
      </c>
      <c r="L15" s="22"/>
    </row>
    <row r="16" spans="1:12" x14ac:dyDescent="0.4">
      <c r="A16" s="18">
        <v>40751.583333333336</v>
      </c>
      <c r="B16">
        <v>14</v>
      </c>
      <c r="C16" s="19">
        <v>-4.3699817980848472</v>
      </c>
      <c r="D16" s="23">
        <v>4.9274688770104582</v>
      </c>
      <c r="E16" s="19">
        <v>2.0928973698331941</v>
      </c>
      <c r="F16" s="21">
        <v>23.2</v>
      </c>
      <c r="G16" s="20">
        <v>25.796875</v>
      </c>
      <c r="H16" s="20">
        <v>24.03125</v>
      </c>
      <c r="I16" s="9">
        <v>24.328125</v>
      </c>
      <c r="J16" s="9">
        <v>22.9609375</v>
      </c>
      <c r="L16" s="22"/>
    </row>
    <row r="17" spans="1:12" x14ac:dyDescent="0.4">
      <c r="A17" s="18">
        <v>40751.625</v>
      </c>
      <c r="B17">
        <v>15</v>
      </c>
      <c r="C17" s="19">
        <v>-3.7719922621880553</v>
      </c>
      <c r="D17" s="23">
        <v>4.590742740362705</v>
      </c>
      <c r="E17" s="19">
        <v>1.8976125406645479</v>
      </c>
      <c r="F17" s="21">
        <v>24.3</v>
      </c>
      <c r="G17" s="20">
        <v>26.96875</v>
      </c>
      <c r="H17" s="20">
        <v>24.34375</v>
      </c>
      <c r="I17" s="9">
        <v>25.34375</v>
      </c>
      <c r="J17" s="9">
        <v>23.265625</v>
      </c>
      <c r="L17" s="22"/>
    </row>
    <row r="18" spans="1:12" x14ac:dyDescent="0.4">
      <c r="A18" s="18">
        <v>40751.666666666664</v>
      </c>
      <c r="B18">
        <v>16</v>
      </c>
      <c r="C18" s="19">
        <v>-2.2464878740935692</v>
      </c>
      <c r="D18" s="23">
        <v>3.8896351488643428</v>
      </c>
      <c r="E18" s="19">
        <v>1.753601227207644</v>
      </c>
      <c r="F18" s="21">
        <v>24.7</v>
      </c>
      <c r="G18" s="20">
        <v>28.078125</v>
      </c>
      <c r="H18" s="20">
        <v>24.71875</v>
      </c>
      <c r="I18" s="9">
        <v>26.2265625</v>
      </c>
      <c r="J18" s="9">
        <v>23.640625</v>
      </c>
      <c r="L18" s="22"/>
    </row>
    <row r="19" spans="1:12" x14ac:dyDescent="0.4">
      <c r="A19" s="18">
        <v>40751.708333333336</v>
      </c>
      <c r="B19">
        <v>17</v>
      </c>
      <c r="C19" s="19">
        <v>-1.0166953601212696</v>
      </c>
      <c r="D19" s="23">
        <v>3.7194161900057443</v>
      </c>
      <c r="E19" s="19">
        <v>1.5510692434054947</v>
      </c>
      <c r="F19" s="21">
        <v>25.4</v>
      </c>
      <c r="G19" s="20">
        <v>29.015625</v>
      </c>
      <c r="H19" s="20">
        <v>25.1875</v>
      </c>
      <c r="I19" s="9">
        <v>26.9140625</v>
      </c>
      <c r="J19" s="9">
        <v>24.046875</v>
      </c>
      <c r="L19" s="22"/>
    </row>
    <row r="20" spans="1:12" x14ac:dyDescent="0.4">
      <c r="A20" s="18">
        <v>40751.75</v>
      </c>
      <c r="B20">
        <v>18</v>
      </c>
      <c r="C20" s="19">
        <v>-0.29525480726595044</v>
      </c>
      <c r="D20" s="23">
        <v>3.399179378461155</v>
      </c>
      <c r="E20" s="19">
        <v>0.99001402246877324</v>
      </c>
      <c r="F20" s="21">
        <v>25.4</v>
      </c>
      <c r="G20" s="20">
        <v>29.71875</v>
      </c>
      <c r="H20" s="20">
        <v>25.671875</v>
      </c>
      <c r="I20" s="9">
        <v>27.4375</v>
      </c>
      <c r="J20" s="9">
        <v>24.4453125</v>
      </c>
      <c r="L20" s="22"/>
    </row>
    <row r="21" spans="1:12" x14ac:dyDescent="0.4">
      <c r="A21" s="18">
        <v>40751.791666666664</v>
      </c>
      <c r="B21">
        <v>19</v>
      </c>
      <c r="C21" s="19">
        <v>1.617350742109922</v>
      </c>
      <c r="D21" s="23">
        <v>3.1351919321732078</v>
      </c>
      <c r="E21" s="19">
        <v>0.65538771552478314</v>
      </c>
      <c r="F21" s="21">
        <v>23.7</v>
      </c>
      <c r="G21" s="20">
        <v>30.09375</v>
      </c>
      <c r="H21" s="20">
        <v>26.109375</v>
      </c>
      <c r="I21" s="9">
        <v>27.7578125</v>
      </c>
      <c r="J21" s="9">
        <v>24.7890625</v>
      </c>
      <c r="L21" s="22"/>
    </row>
    <row r="22" spans="1:12" x14ac:dyDescent="0.4">
      <c r="A22" s="18">
        <v>40751.833333333336</v>
      </c>
      <c r="B22">
        <v>20</v>
      </c>
      <c r="C22" s="19">
        <v>2.466342172662483</v>
      </c>
      <c r="D22" s="23">
        <v>2.8055178913263386</v>
      </c>
      <c r="E22" s="19">
        <v>0.48341136193837819</v>
      </c>
      <c r="F22" s="21">
        <v>20</v>
      </c>
      <c r="G22" s="20">
        <v>30.125</v>
      </c>
      <c r="H22" s="20">
        <v>26.515625</v>
      </c>
      <c r="I22" s="9">
        <v>27.84375</v>
      </c>
      <c r="J22" s="9">
        <v>25.1171875</v>
      </c>
      <c r="L22" s="22"/>
    </row>
    <row r="23" spans="1:12" x14ac:dyDescent="0.4">
      <c r="A23" s="18">
        <v>40751.875</v>
      </c>
      <c r="B23">
        <v>21</v>
      </c>
      <c r="C23" s="19">
        <v>2.0328412601048012</v>
      </c>
      <c r="D23" s="23">
        <v>2.6194537614270095</v>
      </c>
      <c r="E23" s="19">
        <v>2.607515737568037E-2</v>
      </c>
      <c r="F23" s="21">
        <v>16.2</v>
      </c>
      <c r="G23" s="20">
        <v>29.890625</v>
      </c>
      <c r="H23" s="20">
        <v>26.828125</v>
      </c>
      <c r="I23" s="9">
        <v>27.703125</v>
      </c>
      <c r="J23" s="9">
        <v>25.359375</v>
      </c>
      <c r="L23" s="22"/>
    </row>
    <row r="24" spans="1:12" x14ac:dyDescent="0.4">
      <c r="A24" s="18">
        <v>40751.916666666664</v>
      </c>
      <c r="B24">
        <v>22</v>
      </c>
      <c r="C24" s="19">
        <v>2.1471889014684322</v>
      </c>
      <c r="D24" s="23">
        <v>2.8365390934976062</v>
      </c>
      <c r="E24" s="19">
        <v>0.43549569277177835</v>
      </c>
      <c r="F24" s="21">
        <v>16.3</v>
      </c>
      <c r="G24" s="20">
        <v>29.46875</v>
      </c>
      <c r="H24" s="20">
        <v>27.015625</v>
      </c>
      <c r="I24" s="9">
        <v>27.40625</v>
      </c>
      <c r="J24" s="9">
        <v>25.5</v>
      </c>
      <c r="L24" s="22"/>
    </row>
    <row r="25" spans="1:12" x14ac:dyDescent="0.4">
      <c r="A25" s="18">
        <v>40751.958333333336</v>
      </c>
      <c r="B25">
        <v>23</v>
      </c>
      <c r="C25" s="19">
        <v>2.2515960403268584</v>
      </c>
      <c r="D25" s="23">
        <v>2.8389672316702854</v>
      </c>
      <c r="E25" s="19">
        <v>0.47730116930728617</v>
      </c>
      <c r="F25" s="21">
        <v>16.399999999999999</v>
      </c>
      <c r="G25" s="20">
        <v>29</v>
      </c>
      <c r="H25" s="20">
        <v>27.09375</v>
      </c>
      <c r="I25" s="9">
        <v>27.046875</v>
      </c>
      <c r="J25" s="9">
        <v>25.5625</v>
      </c>
      <c r="L25" s="22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F1BF-B451-46B7-A8E3-F91BEE0F6414}">
  <dimension ref="A1:D4"/>
  <sheetViews>
    <sheetView tabSelected="1" workbookViewId="0">
      <selection sqref="A1:E5"/>
    </sheetView>
  </sheetViews>
  <sheetFormatPr defaultRowHeight="13.9" x14ac:dyDescent="0.4"/>
  <sheetData>
    <row r="1" spans="1:4" x14ac:dyDescent="0.4">
      <c r="A1" t="s">
        <v>35</v>
      </c>
      <c r="B1" t="s">
        <v>36</v>
      </c>
      <c r="C1" t="s">
        <v>37</v>
      </c>
      <c r="D1" t="s">
        <v>38</v>
      </c>
    </row>
    <row r="2" spans="1:4" x14ac:dyDescent="0.4">
      <c r="A2">
        <v>1</v>
      </c>
      <c r="B2">
        <v>525.35</v>
      </c>
      <c r="C2">
        <f>AVERAGE(B2:B4)</f>
        <v>621.1</v>
      </c>
      <c r="D2" s="9">
        <f>(1-0.155)*0.447*C2</f>
        <v>234.59878650000002</v>
      </c>
    </row>
    <row r="3" spans="1:4" x14ac:dyDescent="0.4">
      <c r="A3">
        <v>2</v>
      </c>
      <c r="B3">
        <v>793.18000000000006</v>
      </c>
    </row>
    <row r="4" spans="1:4" x14ac:dyDescent="0.4">
      <c r="A4">
        <v>3</v>
      </c>
      <c r="B4">
        <v>544.77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124C-6FC8-4C33-93E5-08F0F6C76871}">
  <dimension ref="A1:Q107"/>
  <sheetViews>
    <sheetView topLeftCell="B1" workbookViewId="0">
      <selection activeCell="B2" sqref="B2:C3"/>
    </sheetView>
  </sheetViews>
  <sheetFormatPr defaultRowHeight="13.9" x14ac:dyDescent="0.4"/>
  <cols>
    <col min="1" max="1" width="17.59765625" customWidth="1"/>
    <col min="4" max="4" width="17.73046875" customWidth="1"/>
    <col min="10" max="10" width="12.86328125" customWidth="1"/>
    <col min="15" max="15" width="12.1328125" bestFit="1" customWidth="1"/>
  </cols>
  <sheetData>
    <row r="1" spans="1:17" ht="16.149999999999999" thickBot="1" x14ac:dyDescent="0.45">
      <c r="A1" s="13" t="s">
        <v>8</v>
      </c>
      <c r="B1" s="1" t="s">
        <v>9</v>
      </c>
      <c r="C1" s="2" t="s">
        <v>0</v>
      </c>
      <c r="D1" s="3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1" t="s">
        <v>6</v>
      </c>
      <c r="J1" s="5" t="s">
        <v>13</v>
      </c>
      <c r="K1" s="1" t="s">
        <v>7</v>
      </c>
      <c r="O1" t="s">
        <v>16</v>
      </c>
      <c r="P1" t="s">
        <v>14</v>
      </c>
      <c r="Q1" t="s">
        <v>15</v>
      </c>
    </row>
    <row r="2" spans="1:17" ht="15.75" x14ac:dyDescent="0.4">
      <c r="A2" s="16"/>
      <c r="B2" s="1" t="s">
        <v>25</v>
      </c>
      <c r="C2" s="17">
        <f>AVERAGE(C4:C107)</f>
        <v>20.281129807692309</v>
      </c>
      <c r="D2" s="17">
        <f t="shared" ref="D2:K2" si="0">AVERAGE(D4:D107)</f>
        <v>33.200663461538461</v>
      </c>
      <c r="E2" s="17">
        <f t="shared" si="0"/>
        <v>21.075955558994721</v>
      </c>
      <c r="F2" s="17">
        <f t="shared" si="0"/>
        <v>20.753280750873639</v>
      </c>
      <c r="G2" s="17">
        <f t="shared" si="0"/>
        <v>22.284732692307688</v>
      </c>
      <c r="H2" s="17">
        <f t="shared" si="0"/>
        <v>21.909388461538452</v>
      </c>
      <c r="I2" s="17">
        <f t="shared" si="0"/>
        <v>3.3153846153846152</v>
      </c>
      <c r="J2" s="17">
        <f t="shared" si="0"/>
        <v>15.356047494877728</v>
      </c>
      <c r="K2" s="17">
        <f t="shared" si="0"/>
        <v>13.972830212917245</v>
      </c>
    </row>
    <row r="3" spans="1:17" ht="15.75" x14ac:dyDescent="0.4">
      <c r="A3" s="16"/>
      <c r="B3" s="1" t="s">
        <v>26</v>
      </c>
      <c r="C3" s="17">
        <f>_xlfn.STDEV.P(C4:C107)</f>
        <v>2.9316087016467307</v>
      </c>
      <c r="D3" s="17">
        <f t="shared" ref="D3:K3" si="1">_xlfn.STDEV.P(D4:D107)</f>
        <v>16.469552465552553</v>
      </c>
      <c r="E3" s="17">
        <f t="shared" si="1"/>
        <v>2.0556033229358266</v>
      </c>
      <c r="F3" s="17">
        <f t="shared" si="1"/>
        <v>1.7892182101437788</v>
      </c>
      <c r="G3" s="17">
        <f t="shared" si="1"/>
        <v>2.3192673415178806</v>
      </c>
      <c r="H3" s="17">
        <f t="shared" si="1"/>
        <v>1.9614144199505468</v>
      </c>
      <c r="I3" s="17">
        <f t="shared" si="1"/>
        <v>7.501522527906344</v>
      </c>
      <c r="J3" s="17">
        <f t="shared" si="1"/>
        <v>5.5227159942968349</v>
      </c>
      <c r="K3" s="17">
        <f t="shared" si="1"/>
        <v>5.0201116795943257</v>
      </c>
    </row>
    <row r="4" spans="1:17" ht="15.75" x14ac:dyDescent="0.4">
      <c r="A4" s="6">
        <v>40697</v>
      </c>
      <c r="B4" s="1">
        <v>154</v>
      </c>
      <c r="C4" s="7">
        <v>17.129166666666666</v>
      </c>
      <c r="D4" s="8">
        <v>43.37700000000001</v>
      </c>
      <c r="E4" s="7">
        <v>20.252604166666668</v>
      </c>
      <c r="F4" s="7">
        <v>19.630208333333332</v>
      </c>
      <c r="G4" s="9">
        <v>20.181000000000001</v>
      </c>
      <c r="H4" s="9">
        <v>19.477900000000002</v>
      </c>
      <c r="I4" s="8">
        <v>0</v>
      </c>
      <c r="J4" s="9"/>
      <c r="K4" s="9"/>
      <c r="O4" t="s">
        <v>17</v>
      </c>
      <c r="P4" s="9">
        <v>7.5439538689237988</v>
      </c>
      <c r="Q4" s="9">
        <v>5.7907325391103299</v>
      </c>
    </row>
    <row r="5" spans="1:17" ht="15.75" x14ac:dyDescent="0.4">
      <c r="A5" s="6">
        <v>40698</v>
      </c>
      <c r="B5" s="1">
        <v>155</v>
      </c>
      <c r="C5" s="7">
        <v>18.066666666666666</v>
      </c>
      <c r="D5" s="8">
        <v>51.435000000000002</v>
      </c>
      <c r="E5" s="7">
        <v>20.591145833333332</v>
      </c>
      <c r="F5" s="7">
        <v>19.721354166666668</v>
      </c>
      <c r="G5" s="9">
        <v>20.64</v>
      </c>
      <c r="H5" s="9">
        <v>19.6159</v>
      </c>
      <c r="I5" s="8">
        <v>0</v>
      </c>
      <c r="J5" s="9"/>
      <c r="K5" s="9"/>
      <c r="O5" t="s">
        <v>18</v>
      </c>
      <c r="P5" s="9">
        <v>7.5864259403629042</v>
      </c>
      <c r="Q5" s="9">
        <v>6.34</v>
      </c>
    </row>
    <row r="6" spans="1:17" ht="15.75" x14ac:dyDescent="0.4">
      <c r="A6" s="6">
        <v>40699</v>
      </c>
      <c r="B6" s="1">
        <v>156</v>
      </c>
      <c r="C6" s="7">
        <v>18.700000000000003</v>
      </c>
      <c r="D6" s="8">
        <v>34.866999999999997</v>
      </c>
      <c r="E6" s="7">
        <v>21.0859375</v>
      </c>
      <c r="F6" s="7">
        <v>20.369791666666668</v>
      </c>
      <c r="G6" s="9">
        <v>21.171199999999999</v>
      </c>
      <c r="H6" s="9">
        <v>20.332000000000001</v>
      </c>
      <c r="I6" s="8">
        <v>0</v>
      </c>
      <c r="J6" s="9"/>
      <c r="K6" s="9"/>
      <c r="O6" t="s">
        <v>19</v>
      </c>
      <c r="P6" s="9">
        <v>6.88156231457834</v>
      </c>
      <c r="Q6" s="9">
        <v>5.6564637706956695</v>
      </c>
    </row>
    <row r="7" spans="1:17" ht="15.75" x14ac:dyDescent="0.4">
      <c r="A7" s="6">
        <v>40700</v>
      </c>
      <c r="B7" s="1">
        <v>157</v>
      </c>
      <c r="C7" s="7">
        <v>22.370833333333334</v>
      </c>
      <c r="D7" s="8">
        <v>52.196000000000005</v>
      </c>
      <c r="E7" s="7">
        <v>22.018229166666668</v>
      </c>
      <c r="F7" s="7">
        <v>20.859375</v>
      </c>
      <c r="G7" s="9">
        <v>22.234400000000001</v>
      </c>
      <c r="H7" s="9">
        <v>20.791</v>
      </c>
      <c r="I7" s="8">
        <v>0</v>
      </c>
      <c r="J7" s="9"/>
      <c r="K7" s="9"/>
      <c r="O7" t="s">
        <v>20</v>
      </c>
      <c r="P7" s="9">
        <v>6.639683774864154</v>
      </c>
      <c r="Q7" s="9">
        <v>5.9178616837669784</v>
      </c>
    </row>
    <row r="8" spans="1:17" ht="15.75" x14ac:dyDescent="0.4">
      <c r="A8" s="6">
        <v>40701</v>
      </c>
      <c r="B8" s="1">
        <v>158</v>
      </c>
      <c r="C8" s="7">
        <v>23.079166666666669</v>
      </c>
      <c r="D8" s="8">
        <v>60.470999999999997</v>
      </c>
      <c r="E8" s="7">
        <v>23.309895833333332</v>
      </c>
      <c r="F8" s="7">
        <v>22.005208333333332</v>
      </c>
      <c r="G8" s="9">
        <v>23.565100000000001</v>
      </c>
      <c r="H8" s="9">
        <v>21.953800000000001</v>
      </c>
      <c r="I8" s="8">
        <v>0</v>
      </c>
      <c r="J8" s="9"/>
      <c r="K8" s="9"/>
      <c r="O8" t="s">
        <v>21</v>
      </c>
      <c r="P8" s="9">
        <v>6.1280727410192881</v>
      </c>
      <c r="Q8" s="9">
        <v>7.1412133764519279</v>
      </c>
    </row>
    <row r="9" spans="1:17" ht="15.75" x14ac:dyDescent="0.4">
      <c r="A9" s="6">
        <v>40702</v>
      </c>
      <c r="B9" s="1">
        <v>159</v>
      </c>
      <c r="C9" s="7">
        <v>24.291666666666675</v>
      </c>
      <c r="D9" s="8">
        <v>45.692</v>
      </c>
      <c r="E9" s="7">
        <v>23.880208333333332</v>
      </c>
      <c r="F9" s="7">
        <v>22.8828125</v>
      </c>
      <c r="G9" s="9">
        <v>24.249300000000002</v>
      </c>
      <c r="H9" s="9">
        <v>22.940799999999999</v>
      </c>
      <c r="I9" s="8">
        <v>0</v>
      </c>
      <c r="J9" s="9"/>
      <c r="K9" s="9"/>
      <c r="O9" t="s">
        <v>22</v>
      </c>
      <c r="P9" s="9">
        <v>6.3355859318753671</v>
      </c>
      <c r="Q9" s="9">
        <v>7.1900330104725541</v>
      </c>
    </row>
    <row r="10" spans="1:17" ht="15.75" x14ac:dyDescent="0.4">
      <c r="A10" s="6">
        <v>40703</v>
      </c>
      <c r="B10" s="1">
        <v>160</v>
      </c>
      <c r="C10" s="7">
        <v>20.304166666666671</v>
      </c>
      <c r="D10" s="8">
        <v>23.569000000000003</v>
      </c>
      <c r="E10" s="7">
        <v>22.768229166666668</v>
      </c>
      <c r="F10" s="7">
        <v>22.3828125</v>
      </c>
      <c r="G10" s="9">
        <v>23.001999999999999</v>
      </c>
      <c r="H10" s="9">
        <v>22.642600000000002</v>
      </c>
      <c r="I10" s="8">
        <v>0.2</v>
      </c>
      <c r="J10" s="9"/>
      <c r="K10" s="9"/>
      <c r="O10" t="s">
        <v>23</v>
      </c>
      <c r="P10" s="15">
        <v>6.85</v>
      </c>
      <c r="Q10" s="15">
        <v>6.34</v>
      </c>
    </row>
    <row r="11" spans="1:17" ht="15.75" x14ac:dyDescent="0.4">
      <c r="A11" s="6">
        <v>40704</v>
      </c>
      <c r="B11" s="1">
        <v>161</v>
      </c>
      <c r="C11" s="7">
        <v>18.920833333333334</v>
      </c>
      <c r="D11" s="8">
        <v>56.238</v>
      </c>
      <c r="E11" s="7">
        <v>22.072916666666668</v>
      </c>
      <c r="F11" s="7">
        <v>21.3125</v>
      </c>
      <c r="G11" s="9">
        <v>22.430299999999999</v>
      </c>
      <c r="H11" s="9">
        <v>21.524699999999999</v>
      </c>
      <c r="I11" s="8">
        <v>0</v>
      </c>
      <c r="J11" s="9"/>
      <c r="K11" s="9"/>
      <c r="O11" t="s">
        <v>24</v>
      </c>
      <c r="P11" s="9">
        <f>_xlfn.STDEV.S(P4:P9)</f>
        <v>0.6090789926568827</v>
      </c>
      <c r="Q11" s="9">
        <f>_xlfn.STDEV.S(Q4:Q9)</f>
        <v>0.67994323228150433</v>
      </c>
    </row>
    <row r="12" spans="1:17" ht="15.75" x14ac:dyDescent="0.4">
      <c r="A12" s="6">
        <v>40705</v>
      </c>
      <c r="B12" s="1">
        <v>162</v>
      </c>
      <c r="C12" s="7">
        <v>21.624999999999996</v>
      </c>
      <c r="D12" s="8">
        <v>46.842999999999996</v>
      </c>
      <c r="E12" s="7">
        <v>23.598958333333332</v>
      </c>
      <c r="F12" s="7">
        <v>22.643229166666668</v>
      </c>
      <c r="G12" s="9">
        <v>23.970700000000001</v>
      </c>
      <c r="H12" s="9">
        <v>22.7865</v>
      </c>
      <c r="I12" s="8">
        <v>0</v>
      </c>
      <c r="J12" s="9"/>
      <c r="K12" s="9"/>
    </row>
    <row r="13" spans="1:17" ht="15.75" x14ac:dyDescent="0.4">
      <c r="A13" s="6">
        <v>40706</v>
      </c>
      <c r="B13" s="1">
        <v>163</v>
      </c>
      <c r="C13" s="7">
        <v>22.504166666666666</v>
      </c>
      <c r="D13" s="8">
        <v>50.842000000000006</v>
      </c>
      <c r="E13" s="7">
        <v>23.994791666666668</v>
      </c>
      <c r="F13" s="7">
        <v>23.0390625</v>
      </c>
      <c r="G13" s="9">
        <v>24.328099999999999</v>
      </c>
      <c r="H13" s="9">
        <v>23.182300000000001</v>
      </c>
      <c r="I13" s="8">
        <v>0</v>
      </c>
      <c r="J13" s="9">
        <v>12.52792537165641</v>
      </c>
      <c r="K13" s="9">
        <v>9.6188653148374801</v>
      </c>
    </row>
    <row r="14" spans="1:17" ht="15.75" x14ac:dyDescent="0.4">
      <c r="A14" s="6">
        <v>40707</v>
      </c>
      <c r="B14" s="1">
        <v>164</v>
      </c>
      <c r="C14" s="7">
        <v>22.333333333333329</v>
      </c>
      <c r="D14" s="8">
        <v>26.581</v>
      </c>
      <c r="E14" s="7">
        <v>23.653645833333332</v>
      </c>
      <c r="F14" s="7">
        <v>23.098958333333332</v>
      </c>
      <c r="G14" s="9">
        <v>23.940100000000001</v>
      </c>
      <c r="H14" s="9">
        <v>23.3353</v>
      </c>
      <c r="I14" s="8">
        <v>0</v>
      </c>
      <c r="J14" s="9"/>
      <c r="K14" s="9"/>
    </row>
    <row r="15" spans="1:17" ht="15.75" x14ac:dyDescent="0.4">
      <c r="A15" s="6">
        <v>40708</v>
      </c>
      <c r="B15" s="1">
        <v>165</v>
      </c>
      <c r="C15" s="7">
        <v>20.866666666666671</v>
      </c>
      <c r="D15" s="8">
        <v>45.126000000000005</v>
      </c>
      <c r="E15" s="7">
        <v>23.151041666666668</v>
      </c>
      <c r="F15" s="7">
        <v>22.4296875</v>
      </c>
      <c r="G15" s="9">
        <v>23.444700000000001</v>
      </c>
      <c r="H15" s="9">
        <v>22.630199999999999</v>
      </c>
      <c r="I15" s="8">
        <v>0</v>
      </c>
      <c r="J15" s="9"/>
      <c r="K15" s="9"/>
    </row>
    <row r="16" spans="1:17" ht="15.75" x14ac:dyDescent="0.4">
      <c r="A16" s="6">
        <v>40709</v>
      </c>
      <c r="B16" s="1">
        <v>166</v>
      </c>
      <c r="C16" s="7">
        <v>21.341666666666669</v>
      </c>
      <c r="D16" s="8">
        <v>51.551999999999992</v>
      </c>
      <c r="E16" s="7">
        <v>24.065104166666668</v>
      </c>
      <c r="F16" s="7">
        <v>23.1015625</v>
      </c>
      <c r="G16" s="9">
        <v>24.2819</v>
      </c>
      <c r="H16" s="9">
        <v>23.1875</v>
      </c>
      <c r="I16" s="8">
        <v>0</v>
      </c>
      <c r="J16" s="9"/>
      <c r="K16" s="9"/>
    </row>
    <row r="17" spans="1:11" ht="15.75" x14ac:dyDescent="0.4">
      <c r="A17" s="6">
        <v>40710</v>
      </c>
      <c r="B17" s="1">
        <v>167</v>
      </c>
      <c r="C17" s="7">
        <v>21.795833333333334</v>
      </c>
      <c r="D17" s="8">
        <v>21.254000000000008</v>
      </c>
      <c r="E17" s="7">
        <v>23.830729166666668</v>
      </c>
      <c r="F17" s="7">
        <v>23.361979166666668</v>
      </c>
      <c r="G17" s="9">
        <v>23.968800000000002</v>
      </c>
      <c r="H17" s="9">
        <v>23.482399999999998</v>
      </c>
      <c r="I17" s="8">
        <v>0</v>
      </c>
      <c r="J17" s="9"/>
      <c r="K17" s="9"/>
    </row>
    <row r="18" spans="1:11" ht="15.75" x14ac:dyDescent="0.4">
      <c r="A18" s="6">
        <v>40711</v>
      </c>
      <c r="B18" s="1">
        <v>168</v>
      </c>
      <c r="C18" s="7">
        <v>18.600000000000005</v>
      </c>
      <c r="D18" s="8">
        <v>20.114999999999998</v>
      </c>
      <c r="E18" s="7">
        <v>22.200520833333332</v>
      </c>
      <c r="F18" s="7">
        <v>22.114583333333332</v>
      </c>
      <c r="G18" s="9">
        <v>22.2715</v>
      </c>
      <c r="H18" s="9">
        <v>22.361999999999998</v>
      </c>
      <c r="I18" s="8">
        <v>5.6</v>
      </c>
      <c r="J18" s="9"/>
      <c r="K18" s="9"/>
    </row>
    <row r="19" spans="1:11" ht="15.75" x14ac:dyDescent="0.4">
      <c r="A19" s="6">
        <v>40712</v>
      </c>
      <c r="B19" s="1">
        <v>169</v>
      </c>
      <c r="C19" s="7">
        <v>17.204166666666666</v>
      </c>
      <c r="D19" s="8">
        <v>14.043999999999999</v>
      </c>
      <c r="E19" s="7">
        <v>20.3203125</v>
      </c>
      <c r="F19" s="7">
        <v>20.536458333333332</v>
      </c>
      <c r="G19" s="9">
        <v>20.444700000000001</v>
      </c>
      <c r="H19" s="9">
        <v>20.859400000000001</v>
      </c>
      <c r="I19" s="8">
        <v>0</v>
      </c>
      <c r="J19" s="9"/>
      <c r="K19" s="9"/>
    </row>
    <row r="20" spans="1:11" ht="15.75" x14ac:dyDescent="0.4">
      <c r="A20" s="6">
        <v>40713</v>
      </c>
      <c r="B20" s="1">
        <v>170</v>
      </c>
      <c r="C20" s="7">
        <v>20.120833333333334</v>
      </c>
      <c r="D20" s="8">
        <v>35.583000000000006</v>
      </c>
      <c r="E20" s="7">
        <v>20.927083333333332</v>
      </c>
      <c r="F20" s="7">
        <v>20.395833333333332</v>
      </c>
      <c r="G20" s="9">
        <v>21.100300000000001</v>
      </c>
      <c r="H20" s="9">
        <v>20.555299999999999</v>
      </c>
      <c r="I20" s="8">
        <v>0</v>
      </c>
      <c r="J20" s="9"/>
      <c r="K20" s="9"/>
    </row>
    <row r="21" spans="1:11" ht="15.75" x14ac:dyDescent="0.4">
      <c r="A21" s="6">
        <v>40714</v>
      </c>
      <c r="B21" s="1">
        <v>171</v>
      </c>
      <c r="C21" s="7">
        <v>18.412499999999998</v>
      </c>
      <c r="D21" s="8">
        <v>13.122999999999998</v>
      </c>
      <c r="E21" s="7">
        <v>21.010416666666668</v>
      </c>
      <c r="F21" s="7">
        <v>20.90625</v>
      </c>
      <c r="G21" s="9">
        <v>21.083300000000001</v>
      </c>
      <c r="H21" s="9">
        <v>21.083300000000001</v>
      </c>
      <c r="I21" s="8">
        <v>1.4</v>
      </c>
      <c r="J21" s="9"/>
      <c r="K21" s="9"/>
    </row>
    <row r="22" spans="1:11" ht="15.75" x14ac:dyDescent="0.4">
      <c r="A22" s="6">
        <v>40715</v>
      </c>
      <c r="B22" s="1">
        <v>172</v>
      </c>
      <c r="C22" s="7">
        <v>17.033333333333335</v>
      </c>
      <c r="D22" s="8">
        <v>9.92</v>
      </c>
      <c r="E22" s="7">
        <v>19.533854166666668</v>
      </c>
      <c r="F22" s="7">
        <v>19.598958333333332</v>
      </c>
      <c r="G22" s="9">
        <v>19.621700000000001</v>
      </c>
      <c r="H22" s="9">
        <v>19.854199999999999</v>
      </c>
      <c r="I22" s="8">
        <v>11.8</v>
      </c>
      <c r="J22" s="9"/>
      <c r="K22" s="9"/>
    </row>
    <row r="23" spans="1:11" ht="15.75" x14ac:dyDescent="0.4">
      <c r="A23" s="6">
        <v>40716</v>
      </c>
      <c r="B23" s="1">
        <v>173</v>
      </c>
      <c r="C23" s="7">
        <v>18.454166666666669</v>
      </c>
      <c r="D23" s="8">
        <v>11.374000000000001</v>
      </c>
      <c r="E23" s="7">
        <v>19.5703125</v>
      </c>
      <c r="F23" s="7">
        <v>19.4453125</v>
      </c>
      <c r="G23" s="9">
        <v>19.667300000000001</v>
      </c>
      <c r="H23" s="9">
        <v>19.639299999999999</v>
      </c>
      <c r="I23" s="8">
        <v>1.8</v>
      </c>
      <c r="J23" s="9"/>
      <c r="K23" s="9"/>
    </row>
    <row r="24" spans="1:11" ht="15.75" x14ac:dyDescent="0.4">
      <c r="A24" s="6">
        <v>40717</v>
      </c>
      <c r="B24" s="1">
        <v>174</v>
      </c>
      <c r="C24" s="7">
        <v>21.212499999999995</v>
      </c>
      <c r="D24" s="8">
        <v>59.764000000000003</v>
      </c>
      <c r="E24" s="7">
        <v>20.408854166666668</v>
      </c>
      <c r="F24" s="7">
        <v>19.596354166666668</v>
      </c>
      <c r="G24" s="9">
        <v>20.666</v>
      </c>
      <c r="H24" s="9">
        <v>19.7044</v>
      </c>
      <c r="I24" s="8">
        <v>0.2</v>
      </c>
      <c r="J24" s="9"/>
      <c r="K24" s="9"/>
    </row>
    <row r="25" spans="1:11" ht="15.75" x14ac:dyDescent="0.4">
      <c r="A25" s="6">
        <v>40718</v>
      </c>
      <c r="B25" s="1">
        <v>175</v>
      </c>
      <c r="C25" s="7">
        <v>24.737499999999997</v>
      </c>
      <c r="D25" s="8">
        <v>57.766999999999989</v>
      </c>
      <c r="E25" s="7">
        <v>23.0078125</v>
      </c>
      <c r="F25" s="7">
        <v>21.765625</v>
      </c>
      <c r="G25" s="9">
        <v>23.383500000000002</v>
      </c>
      <c r="H25" s="9">
        <v>21.841100000000001</v>
      </c>
      <c r="I25" s="8">
        <v>0</v>
      </c>
      <c r="J25" s="9"/>
      <c r="K25" s="9"/>
    </row>
    <row r="26" spans="1:11" ht="15.75" x14ac:dyDescent="0.4">
      <c r="A26" s="6">
        <v>40719</v>
      </c>
      <c r="B26" s="1">
        <v>176</v>
      </c>
      <c r="C26" s="7">
        <v>22.554166666666664</v>
      </c>
      <c r="D26" s="8">
        <v>46.64</v>
      </c>
      <c r="E26" s="7">
        <v>24.151041666666668</v>
      </c>
      <c r="F26" s="7">
        <v>23.083333333333332</v>
      </c>
      <c r="G26" s="9">
        <v>24.308599999999998</v>
      </c>
      <c r="H26" s="9">
        <v>23.0931</v>
      </c>
      <c r="I26" s="8">
        <v>0</v>
      </c>
      <c r="J26" s="9"/>
      <c r="K26" s="9"/>
    </row>
    <row r="27" spans="1:11" ht="15.75" x14ac:dyDescent="0.4">
      <c r="A27" s="6">
        <v>40720</v>
      </c>
      <c r="B27" s="1">
        <v>177</v>
      </c>
      <c r="C27" s="7">
        <v>18.3</v>
      </c>
      <c r="D27" s="8">
        <v>7.7519999999999998</v>
      </c>
      <c r="E27" s="7">
        <v>22.466145833333332</v>
      </c>
      <c r="F27" s="7">
        <v>22.453125</v>
      </c>
      <c r="G27" s="9">
        <v>22.375</v>
      </c>
      <c r="H27" s="9">
        <v>22.5488</v>
      </c>
      <c r="I27" s="8">
        <v>8.6</v>
      </c>
      <c r="J27" s="9"/>
      <c r="K27" s="9"/>
    </row>
    <row r="28" spans="1:11" ht="15.75" x14ac:dyDescent="0.4">
      <c r="A28" s="6">
        <v>40721</v>
      </c>
      <c r="B28" s="1">
        <v>178</v>
      </c>
      <c r="C28" s="7">
        <v>19.441666666666666</v>
      </c>
      <c r="D28" s="8">
        <v>53.758000000000003</v>
      </c>
      <c r="E28" s="7">
        <v>21.25</v>
      </c>
      <c r="F28" s="7">
        <v>20.763020833333332</v>
      </c>
      <c r="G28" s="9">
        <v>21.573599999999999</v>
      </c>
      <c r="H28" s="9">
        <v>20.996700000000001</v>
      </c>
      <c r="I28" s="8">
        <v>0.2</v>
      </c>
      <c r="J28" s="9"/>
      <c r="K28" s="9"/>
    </row>
    <row r="29" spans="1:11" ht="15.75" x14ac:dyDescent="0.4">
      <c r="A29" s="6">
        <v>40722</v>
      </c>
      <c r="B29" s="1">
        <v>179</v>
      </c>
      <c r="C29" s="7">
        <v>22.537499999999998</v>
      </c>
      <c r="D29" s="8">
        <v>59.675999999999995</v>
      </c>
      <c r="E29" s="7">
        <v>22.64903846153846</v>
      </c>
      <c r="F29" s="7">
        <v>22.379807692307693</v>
      </c>
      <c r="G29" s="9">
        <v>22.863</v>
      </c>
      <c r="H29" s="9">
        <v>22.615400000000001</v>
      </c>
      <c r="I29" s="8">
        <v>0</v>
      </c>
      <c r="J29" s="9">
        <v>15.524348871950252</v>
      </c>
      <c r="K29" s="9">
        <v>11.973168967981536</v>
      </c>
    </row>
    <row r="30" spans="1:11" ht="15.75" x14ac:dyDescent="0.4">
      <c r="A30" s="6">
        <v>40723</v>
      </c>
      <c r="B30" s="1">
        <v>180</v>
      </c>
      <c r="C30" s="7">
        <v>24.091666666666669</v>
      </c>
      <c r="D30" s="8">
        <v>51.935999999999993</v>
      </c>
      <c r="E30" s="7">
        <v>24.333333333333332</v>
      </c>
      <c r="F30" s="7">
        <v>23.278645833333332</v>
      </c>
      <c r="G30" s="9">
        <v>24.756499999999999</v>
      </c>
      <c r="H30" s="9">
        <v>23.460899999999999</v>
      </c>
      <c r="I30" s="8">
        <v>0</v>
      </c>
      <c r="J30" s="9"/>
      <c r="K30" s="9"/>
    </row>
    <row r="31" spans="1:11" ht="15.75" x14ac:dyDescent="0.4">
      <c r="A31" s="6">
        <v>40724</v>
      </c>
      <c r="B31" s="1">
        <v>181</v>
      </c>
      <c r="C31" s="7">
        <v>24.154166666666669</v>
      </c>
      <c r="D31" s="8">
        <v>47.861000000000004</v>
      </c>
      <c r="E31" s="7">
        <v>25.070652173913043</v>
      </c>
      <c r="F31" s="7">
        <v>23.948369565217391</v>
      </c>
      <c r="G31" s="9">
        <v>25.7928</v>
      </c>
      <c r="H31" s="9">
        <v>24.3613</v>
      </c>
      <c r="I31" s="8">
        <v>0</v>
      </c>
      <c r="J31" s="9"/>
      <c r="K31" s="9"/>
    </row>
    <row r="32" spans="1:11" ht="15.75" x14ac:dyDescent="0.4">
      <c r="A32" s="6">
        <v>40725</v>
      </c>
      <c r="B32" s="1">
        <v>182</v>
      </c>
      <c r="C32" s="7">
        <v>25.120833333333341</v>
      </c>
      <c r="D32" s="10">
        <v>20.004000000000001</v>
      </c>
      <c r="E32" s="7">
        <v>24.848958333333332</v>
      </c>
      <c r="F32" s="7">
        <v>24.213541666666668</v>
      </c>
      <c r="G32" s="9">
        <v>25.402999999999999</v>
      </c>
      <c r="H32" s="9">
        <v>24.691400000000002</v>
      </c>
      <c r="I32" s="8">
        <v>0</v>
      </c>
      <c r="J32" s="9"/>
      <c r="K32" s="9"/>
    </row>
    <row r="33" spans="1:11" ht="15.75" x14ac:dyDescent="0.4">
      <c r="A33" s="6">
        <v>40726</v>
      </c>
      <c r="B33" s="1">
        <v>183</v>
      </c>
      <c r="C33" s="7">
        <v>23.929166666666671</v>
      </c>
      <c r="D33" s="8">
        <v>9.8740000000000006</v>
      </c>
      <c r="E33" s="7">
        <v>23.145833333333332</v>
      </c>
      <c r="F33" s="7">
        <v>22.997395833333332</v>
      </c>
      <c r="G33" s="9">
        <v>23.5182</v>
      </c>
      <c r="H33" s="9">
        <v>23.538399999999999</v>
      </c>
      <c r="I33" s="8">
        <v>4.2</v>
      </c>
      <c r="J33" s="9"/>
      <c r="K33" s="9"/>
    </row>
    <row r="34" spans="1:11" ht="15.75" x14ac:dyDescent="0.4">
      <c r="A34" s="6">
        <v>40727</v>
      </c>
      <c r="B34" s="1">
        <v>184</v>
      </c>
      <c r="C34" s="7">
        <v>24.254166666666663</v>
      </c>
      <c r="D34" s="8">
        <v>23.308</v>
      </c>
      <c r="E34" s="7">
        <v>22.510416666666668</v>
      </c>
      <c r="F34" s="7">
        <v>22.205729166666668</v>
      </c>
      <c r="G34" s="9">
        <v>22.878299999999999</v>
      </c>
      <c r="H34" s="9">
        <v>22.657599999999999</v>
      </c>
      <c r="I34" s="8">
        <v>0.4</v>
      </c>
      <c r="J34" s="9"/>
      <c r="K34" s="9"/>
    </row>
    <row r="35" spans="1:11" ht="15.75" x14ac:dyDescent="0.4">
      <c r="A35" s="6">
        <v>40728</v>
      </c>
      <c r="B35" s="1">
        <v>185</v>
      </c>
      <c r="C35" s="7">
        <v>24.049999999999997</v>
      </c>
      <c r="D35" s="8">
        <v>15.44</v>
      </c>
      <c r="E35" s="7">
        <v>22.247395833333332</v>
      </c>
      <c r="F35" s="7">
        <v>21.997395833333332</v>
      </c>
      <c r="G35" s="9">
        <v>22.609400000000001</v>
      </c>
      <c r="H35" s="9">
        <v>22.465499999999999</v>
      </c>
      <c r="I35" s="8">
        <v>0</v>
      </c>
      <c r="J35" s="9"/>
      <c r="K35" s="9"/>
    </row>
    <row r="36" spans="1:11" ht="15.75" x14ac:dyDescent="0.4">
      <c r="A36" s="6">
        <v>40729</v>
      </c>
      <c r="B36" s="1">
        <v>186</v>
      </c>
      <c r="C36" s="7">
        <v>23.816666666666663</v>
      </c>
      <c r="D36" s="8">
        <v>9.4710000000000019</v>
      </c>
      <c r="E36" s="7">
        <v>21.171875</v>
      </c>
      <c r="F36" s="7">
        <v>21.260416666666668</v>
      </c>
      <c r="G36" s="9">
        <v>21.474599999999999</v>
      </c>
      <c r="H36" s="9">
        <v>21.7409</v>
      </c>
      <c r="I36" s="8">
        <v>6.8</v>
      </c>
      <c r="J36" s="9"/>
      <c r="K36" s="9"/>
    </row>
    <row r="37" spans="1:11" ht="15.75" x14ac:dyDescent="0.4">
      <c r="A37" s="6">
        <v>40730</v>
      </c>
      <c r="B37" s="1">
        <v>187</v>
      </c>
      <c r="C37" s="7">
        <v>24.091666666666669</v>
      </c>
      <c r="D37" s="8">
        <v>14.571000000000002</v>
      </c>
      <c r="E37" s="7">
        <v>19.763020833333332</v>
      </c>
      <c r="F37" s="7">
        <v>19.986979166666668</v>
      </c>
      <c r="G37" s="9">
        <v>20.0169</v>
      </c>
      <c r="H37" s="9">
        <v>20.466100000000001</v>
      </c>
      <c r="I37" s="8">
        <v>7.6</v>
      </c>
      <c r="J37" s="9"/>
      <c r="K37" s="9"/>
    </row>
    <row r="38" spans="1:11" ht="15.75" x14ac:dyDescent="0.4">
      <c r="A38" s="6">
        <v>40731</v>
      </c>
      <c r="B38" s="1">
        <v>188</v>
      </c>
      <c r="C38" s="7">
        <v>25.787500000000009</v>
      </c>
      <c r="D38" s="8">
        <v>58.182999999999993</v>
      </c>
      <c r="E38" s="7">
        <v>20.033854166666668</v>
      </c>
      <c r="F38" s="7">
        <v>19.7578125</v>
      </c>
      <c r="G38" s="9">
        <v>20.507200000000001</v>
      </c>
      <c r="H38" s="9">
        <v>20.1478</v>
      </c>
      <c r="I38" s="8">
        <v>0</v>
      </c>
      <c r="J38" s="9"/>
      <c r="K38" s="9"/>
    </row>
    <row r="39" spans="1:11" ht="15.75" x14ac:dyDescent="0.4">
      <c r="A39" s="6">
        <v>40732</v>
      </c>
      <c r="B39" s="1">
        <v>189</v>
      </c>
      <c r="C39" s="7">
        <v>20.541666666666671</v>
      </c>
      <c r="D39" s="8">
        <v>59.552000000000007</v>
      </c>
      <c r="E39" s="7">
        <v>20.9609375</v>
      </c>
      <c r="F39" s="7">
        <v>20.442708333333332</v>
      </c>
      <c r="G39" s="9">
        <v>21.974</v>
      </c>
      <c r="H39" s="9">
        <v>21.1478</v>
      </c>
      <c r="I39" s="8">
        <v>0</v>
      </c>
      <c r="J39" s="9">
        <v>16.271363401631451</v>
      </c>
      <c r="K39" s="9">
        <v>15.661270606105299</v>
      </c>
    </row>
    <row r="40" spans="1:11" ht="15.75" x14ac:dyDescent="0.4">
      <c r="A40" s="6">
        <v>40733</v>
      </c>
      <c r="B40" s="1">
        <v>190</v>
      </c>
      <c r="C40" s="7">
        <v>21.720833333333335</v>
      </c>
      <c r="D40" s="8">
        <v>19.518999999999998</v>
      </c>
      <c r="E40" s="7">
        <v>21.088541666666668</v>
      </c>
      <c r="F40" s="7">
        <v>20.9296875</v>
      </c>
      <c r="G40" s="9">
        <v>22.1022</v>
      </c>
      <c r="H40" s="9">
        <v>21.9557</v>
      </c>
      <c r="I40" s="8">
        <v>0</v>
      </c>
      <c r="J40" s="9"/>
      <c r="K40" s="7"/>
    </row>
    <row r="41" spans="1:11" ht="15.75" x14ac:dyDescent="0.4">
      <c r="A41" s="6">
        <v>40734</v>
      </c>
      <c r="B41" s="1">
        <v>191</v>
      </c>
      <c r="C41" s="7">
        <v>21.175000000000004</v>
      </c>
      <c r="D41" s="8">
        <v>22.517999999999997</v>
      </c>
      <c r="E41" s="7">
        <v>20.0625</v>
      </c>
      <c r="F41" s="7">
        <v>19.9921875</v>
      </c>
      <c r="G41" s="9">
        <v>20.813800000000001</v>
      </c>
      <c r="H41" s="9">
        <v>20.8581</v>
      </c>
      <c r="I41" s="8">
        <v>0</v>
      </c>
      <c r="J41" s="9"/>
      <c r="K41" s="7"/>
    </row>
    <row r="42" spans="1:11" ht="15.75" x14ac:dyDescent="0.4">
      <c r="A42" s="6">
        <v>40735</v>
      </c>
      <c r="B42" s="1">
        <v>192</v>
      </c>
      <c r="C42" s="7">
        <v>21.204166666666662</v>
      </c>
      <c r="D42" s="8">
        <v>51.712000000000003</v>
      </c>
      <c r="E42" s="7">
        <v>20.7734375</v>
      </c>
      <c r="F42" s="7">
        <v>20.203125</v>
      </c>
      <c r="G42" s="9">
        <v>21.813199999999998</v>
      </c>
      <c r="H42" s="9">
        <v>20.966799999999999</v>
      </c>
      <c r="I42" s="8">
        <v>0</v>
      </c>
      <c r="J42" s="9"/>
      <c r="K42" s="7"/>
    </row>
    <row r="43" spans="1:11" ht="15.75" x14ac:dyDescent="0.4">
      <c r="A43" s="6">
        <v>40736</v>
      </c>
      <c r="B43" s="1">
        <v>193</v>
      </c>
      <c r="C43" s="7">
        <v>22.504166666666666</v>
      </c>
      <c r="D43" s="8">
        <v>41.500999999999998</v>
      </c>
      <c r="E43" s="7">
        <v>21.697916666666668</v>
      </c>
      <c r="F43" s="7">
        <v>21.1171875</v>
      </c>
      <c r="G43" s="9">
        <v>23.106100000000001</v>
      </c>
      <c r="H43" s="9">
        <v>22.214200000000002</v>
      </c>
      <c r="I43" s="8">
        <v>0</v>
      </c>
      <c r="J43" s="9"/>
      <c r="K43" s="7"/>
    </row>
    <row r="44" spans="1:11" ht="15.75" x14ac:dyDescent="0.4">
      <c r="A44" s="6">
        <v>40737</v>
      </c>
      <c r="B44" s="1">
        <v>194</v>
      </c>
      <c r="C44" s="7">
        <v>22.908333333333331</v>
      </c>
      <c r="D44" s="8">
        <v>39.555</v>
      </c>
      <c r="E44" s="7">
        <v>22.401041666666668</v>
      </c>
      <c r="F44" s="7">
        <v>21.692708333333332</v>
      </c>
      <c r="G44" s="9">
        <v>23.914100000000001</v>
      </c>
      <c r="H44" s="9">
        <v>22.9115</v>
      </c>
      <c r="I44" s="8">
        <v>0.2</v>
      </c>
      <c r="J44" s="9"/>
      <c r="K44" s="7"/>
    </row>
    <row r="45" spans="1:11" ht="15.75" x14ac:dyDescent="0.4">
      <c r="A45" s="6">
        <v>40738</v>
      </c>
      <c r="B45" s="1">
        <v>195</v>
      </c>
      <c r="C45" s="7">
        <v>21.879166666666666</v>
      </c>
      <c r="D45" s="8">
        <v>54.01700000000001</v>
      </c>
      <c r="E45" s="7">
        <v>22.893229166666668</v>
      </c>
      <c r="F45" s="7">
        <v>22.075520833333332</v>
      </c>
      <c r="G45" s="9">
        <v>24.796900000000001</v>
      </c>
      <c r="H45" s="9">
        <v>23.520800000000001</v>
      </c>
      <c r="I45" s="8">
        <v>1.2</v>
      </c>
      <c r="J45" s="9"/>
      <c r="K45" s="7"/>
    </row>
    <row r="46" spans="1:11" ht="15.75" x14ac:dyDescent="0.4">
      <c r="A46" s="6">
        <v>40739</v>
      </c>
      <c r="B46" s="1">
        <v>196</v>
      </c>
      <c r="C46" s="7">
        <v>20.808333333333326</v>
      </c>
      <c r="D46" s="8">
        <v>52.177999999999997</v>
      </c>
      <c r="E46" s="7">
        <v>23.013020833333332</v>
      </c>
      <c r="F46" s="7">
        <v>22.401041666666668</v>
      </c>
      <c r="G46" s="9">
        <v>25.0456</v>
      </c>
      <c r="H46" s="9">
        <v>24.1172</v>
      </c>
      <c r="I46" s="8">
        <v>0.6</v>
      </c>
      <c r="J46" s="9"/>
      <c r="K46" s="7"/>
    </row>
    <row r="47" spans="1:11" ht="15.75" x14ac:dyDescent="0.4">
      <c r="A47" s="6">
        <v>40740</v>
      </c>
      <c r="B47" s="1">
        <v>197</v>
      </c>
      <c r="C47" s="7">
        <v>22.241666666666664</v>
      </c>
      <c r="D47" s="8">
        <v>56.21</v>
      </c>
      <c r="E47" s="7">
        <v>23.026041666666668</v>
      </c>
      <c r="F47" s="7">
        <v>22.390625</v>
      </c>
      <c r="G47" s="9">
        <v>25.132200000000001</v>
      </c>
      <c r="H47" s="9">
        <v>24.1829</v>
      </c>
      <c r="I47" s="8">
        <v>12.2</v>
      </c>
      <c r="J47" s="9"/>
      <c r="K47" s="7"/>
    </row>
    <row r="48" spans="1:11" ht="15.75" x14ac:dyDescent="0.4">
      <c r="A48" s="6">
        <v>40741</v>
      </c>
      <c r="B48" s="1">
        <v>198</v>
      </c>
      <c r="C48" s="7">
        <v>20.766666666666666</v>
      </c>
      <c r="D48" s="8">
        <v>49.357000000000006</v>
      </c>
      <c r="E48" s="7">
        <v>22.729166666666668</v>
      </c>
      <c r="F48" s="7">
        <v>22.385416666666668</v>
      </c>
      <c r="G48" s="9">
        <v>24.738299999999999</v>
      </c>
      <c r="H48" s="9">
        <v>24.330100000000002</v>
      </c>
      <c r="I48" s="8">
        <v>7.4</v>
      </c>
      <c r="J48" s="9"/>
      <c r="K48" s="9"/>
    </row>
    <row r="49" spans="1:11" ht="15.75" x14ac:dyDescent="0.4">
      <c r="A49" s="6">
        <v>40741</v>
      </c>
      <c r="B49" s="1">
        <v>199</v>
      </c>
      <c r="C49" s="7">
        <v>22.941666666666666</v>
      </c>
      <c r="D49" s="8">
        <v>55.242999999999995</v>
      </c>
      <c r="E49" s="7">
        <v>21.6640625</v>
      </c>
      <c r="F49" s="7">
        <v>21.481770833333332</v>
      </c>
      <c r="G49" s="9">
        <v>23.384799999999998</v>
      </c>
      <c r="H49" s="9">
        <v>23.210899999999999</v>
      </c>
      <c r="I49" s="8">
        <v>0</v>
      </c>
      <c r="J49" s="9"/>
      <c r="K49" s="9"/>
    </row>
    <row r="50" spans="1:11" ht="15.75" x14ac:dyDescent="0.4">
      <c r="A50" s="6">
        <v>40742</v>
      </c>
      <c r="B50" s="1">
        <v>200</v>
      </c>
      <c r="C50" s="7">
        <v>23.258333333333329</v>
      </c>
      <c r="D50" s="8">
        <v>42.254000000000005</v>
      </c>
      <c r="E50" s="7">
        <v>22.255208333333332</v>
      </c>
      <c r="F50" s="7">
        <v>21.84375</v>
      </c>
      <c r="G50" s="9">
        <v>23.753900000000002</v>
      </c>
      <c r="H50" s="9">
        <v>23.384799999999998</v>
      </c>
      <c r="I50" s="8">
        <v>6</v>
      </c>
      <c r="J50" s="9"/>
    </row>
    <row r="51" spans="1:11" ht="15.75" x14ac:dyDescent="0.4">
      <c r="A51" s="6">
        <v>40743</v>
      </c>
      <c r="B51" s="1">
        <v>201</v>
      </c>
      <c r="C51" s="7">
        <v>20.449999999999996</v>
      </c>
      <c r="D51" s="8">
        <v>45.716000000000001</v>
      </c>
      <c r="E51" s="7">
        <v>22.197916666666668</v>
      </c>
      <c r="F51" s="7">
        <v>21.794270833333332</v>
      </c>
      <c r="G51" s="9">
        <v>23.742799999999999</v>
      </c>
      <c r="H51" s="9">
        <v>23.1751</v>
      </c>
      <c r="I51" s="8">
        <v>0</v>
      </c>
      <c r="J51" s="9"/>
      <c r="K51" s="9"/>
    </row>
    <row r="52" spans="1:11" ht="15.75" x14ac:dyDescent="0.4">
      <c r="A52" s="6">
        <v>40744</v>
      </c>
      <c r="B52" s="1">
        <v>202</v>
      </c>
      <c r="C52" s="7">
        <v>19.979166666666668</v>
      </c>
      <c r="D52" s="8">
        <v>29.135999999999999</v>
      </c>
      <c r="E52" s="7">
        <v>21.989583333333332</v>
      </c>
      <c r="F52" s="7">
        <v>21.78125</v>
      </c>
      <c r="G52" s="9">
        <v>23.529900000000001</v>
      </c>
      <c r="H52" s="9">
        <v>23.389299999999999</v>
      </c>
      <c r="I52" s="8">
        <v>4.5999999999999996</v>
      </c>
      <c r="J52" s="9"/>
      <c r="K52" s="9"/>
    </row>
    <row r="53" spans="1:11" ht="15.75" x14ac:dyDescent="0.4">
      <c r="A53" s="6">
        <v>40745</v>
      </c>
      <c r="B53" s="1">
        <v>203</v>
      </c>
      <c r="C53" s="7">
        <v>18.333333333333332</v>
      </c>
      <c r="D53" s="8">
        <v>48.149000000000008</v>
      </c>
      <c r="E53" s="7">
        <v>21.815104166666668</v>
      </c>
      <c r="F53" s="7">
        <v>21.440104166666668</v>
      </c>
      <c r="G53" s="9">
        <v>23.39</v>
      </c>
      <c r="H53" s="9">
        <v>22.837199999999999</v>
      </c>
      <c r="I53" s="8">
        <v>0</v>
      </c>
      <c r="J53" s="9"/>
      <c r="K53" s="9"/>
    </row>
    <row r="54" spans="1:11" ht="15.75" x14ac:dyDescent="0.4">
      <c r="A54" s="6">
        <v>40746</v>
      </c>
      <c r="B54" s="1">
        <v>204</v>
      </c>
      <c r="C54" s="7">
        <v>22.170833333333324</v>
      </c>
      <c r="D54" s="8">
        <v>36.113000000000014</v>
      </c>
      <c r="E54" s="7">
        <v>22.125</v>
      </c>
      <c r="F54" s="7">
        <v>21.729166666666668</v>
      </c>
      <c r="G54" s="9">
        <v>23.996099999999998</v>
      </c>
      <c r="H54" s="9">
        <v>23.388000000000002</v>
      </c>
      <c r="I54" s="8">
        <v>0.2</v>
      </c>
      <c r="J54" s="9"/>
      <c r="K54" s="9"/>
    </row>
    <row r="55" spans="1:11" ht="15.75" x14ac:dyDescent="0.4">
      <c r="A55" s="6">
        <v>40747</v>
      </c>
      <c r="B55" s="1">
        <v>205</v>
      </c>
      <c r="C55" s="7">
        <v>23.658333333333331</v>
      </c>
      <c r="D55" s="8">
        <v>42.006</v>
      </c>
      <c r="E55" s="7">
        <v>22.515625</v>
      </c>
      <c r="F55" s="7">
        <v>21.953125</v>
      </c>
      <c r="G55" s="9">
        <v>24.5762</v>
      </c>
      <c r="H55" s="9">
        <v>23.6816</v>
      </c>
      <c r="I55" s="8">
        <v>0</v>
      </c>
      <c r="J55" s="9"/>
      <c r="K55" s="9"/>
    </row>
    <row r="56" spans="1:11" ht="15.75" x14ac:dyDescent="0.4">
      <c r="A56" s="6">
        <v>40748</v>
      </c>
      <c r="B56" s="1">
        <v>206</v>
      </c>
      <c r="C56" s="7">
        <v>23.995833333333334</v>
      </c>
      <c r="D56" s="8">
        <v>48.469000000000001</v>
      </c>
      <c r="E56" s="7">
        <v>23.348958333333332</v>
      </c>
      <c r="F56" s="7">
        <v>22.604166666666668</v>
      </c>
      <c r="G56" s="9">
        <v>25.865200000000002</v>
      </c>
      <c r="H56" s="9">
        <v>24.6523</v>
      </c>
      <c r="I56" s="8">
        <v>0</v>
      </c>
      <c r="J56" s="9"/>
      <c r="K56" s="9"/>
    </row>
    <row r="57" spans="1:11" ht="15.75" x14ac:dyDescent="0.4">
      <c r="A57" s="6">
        <v>40749</v>
      </c>
      <c r="B57" s="1">
        <v>207</v>
      </c>
      <c r="C57" s="7">
        <v>19.112500000000001</v>
      </c>
      <c r="D57" s="8">
        <v>45.301999999999992</v>
      </c>
      <c r="E57" s="7">
        <v>23.739583333333332</v>
      </c>
      <c r="F57" s="7">
        <v>23.09375</v>
      </c>
      <c r="G57" s="9">
        <v>26.4909</v>
      </c>
      <c r="H57" s="9">
        <v>25.4206</v>
      </c>
      <c r="I57" s="8">
        <v>1.2</v>
      </c>
      <c r="J57" s="9"/>
      <c r="K57" s="9"/>
    </row>
    <row r="58" spans="1:11" ht="15.75" x14ac:dyDescent="0.4">
      <c r="A58" s="6">
        <v>40750</v>
      </c>
      <c r="B58" s="1">
        <v>208</v>
      </c>
      <c r="C58" s="7">
        <v>19.154166666666665</v>
      </c>
      <c r="D58" s="8">
        <v>55.241</v>
      </c>
      <c r="E58" s="7">
        <v>23.239583333333332</v>
      </c>
      <c r="F58" s="7">
        <v>22.7265625</v>
      </c>
      <c r="G58" s="9">
        <v>26.215499999999999</v>
      </c>
      <c r="H58" s="9">
        <v>25.267600000000002</v>
      </c>
      <c r="I58" s="8">
        <v>0.2</v>
      </c>
      <c r="J58" s="9"/>
      <c r="K58" s="9"/>
    </row>
    <row r="59" spans="1:11" ht="15.75" x14ac:dyDescent="0.4">
      <c r="A59" s="6">
        <v>40751</v>
      </c>
      <c r="B59" s="1">
        <v>209</v>
      </c>
      <c r="C59" s="7">
        <v>19.3125</v>
      </c>
      <c r="D59" s="8">
        <v>12.190999999999999</v>
      </c>
      <c r="E59" s="7">
        <v>23.25</v>
      </c>
      <c r="F59" s="7">
        <v>23.059895833333332</v>
      </c>
      <c r="G59" s="9">
        <v>25.529299999999999</v>
      </c>
      <c r="H59" s="9">
        <v>25.582699999999999</v>
      </c>
      <c r="I59" s="8">
        <v>32.799999999999997</v>
      </c>
      <c r="J59" s="9"/>
      <c r="K59" s="9"/>
    </row>
    <row r="60" spans="1:11" ht="15.75" x14ac:dyDescent="0.4">
      <c r="A60" s="6">
        <v>40752</v>
      </c>
      <c r="B60" s="1">
        <v>210</v>
      </c>
      <c r="C60" s="7">
        <v>21.591666666666665</v>
      </c>
      <c r="D60" s="8">
        <v>15.965</v>
      </c>
      <c r="E60" s="7">
        <v>20.875</v>
      </c>
      <c r="F60" s="7">
        <v>21.158854166666668</v>
      </c>
      <c r="G60" s="9">
        <v>22.1387</v>
      </c>
      <c r="H60" s="9">
        <v>22.9206</v>
      </c>
      <c r="I60" s="8">
        <v>20.2</v>
      </c>
      <c r="J60" s="9"/>
      <c r="K60" s="9"/>
    </row>
    <row r="61" spans="1:11" ht="15.75" x14ac:dyDescent="0.4">
      <c r="A61" s="6">
        <v>40753</v>
      </c>
      <c r="B61" s="1">
        <v>211</v>
      </c>
      <c r="C61" s="7">
        <v>20.808333333333334</v>
      </c>
      <c r="D61" s="8">
        <v>32.674999999999997</v>
      </c>
      <c r="E61" s="7">
        <v>20.348958333333332</v>
      </c>
      <c r="F61" s="7">
        <v>20.3359375</v>
      </c>
      <c r="G61" s="9">
        <v>21.7578</v>
      </c>
      <c r="H61" s="9">
        <v>21.882200000000001</v>
      </c>
      <c r="I61" s="8">
        <v>0</v>
      </c>
      <c r="J61" s="9"/>
      <c r="K61" s="9"/>
    </row>
    <row r="62" spans="1:11" ht="16.149999999999999" thickBot="1" x14ac:dyDescent="0.45">
      <c r="A62" s="6">
        <v>40755</v>
      </c>
      <c r="B62" s="1">
        <v>212</v>
      </c>
      <c r="C62" s="7">
        <v>18.291666666666664</v>
      </c>
      <c r="D62" s="11">
        <v>10.951000000000001</v>
      </c>
      <c r="E62" s="7">
        <v>20.234375</v>
      </c>
      <c r="F62" s="7">
        <v>20.375</v>
      </c>
      <c r="G62" s="9">
        <v>21.5352</v>
      </c>
      <c r="H62" s="9">
        <v>21.9115</v>
      </c>
      <c r="I62" s="11">
        <v>6.2</v>
      </c>
      <c r="J62" s="9"/>
      <c r="K62" s="9"/>
    </row>
    <row r="63" spans="1:11" ht="15.75" x14ac:dyDescent="0.4">
      <c r="A63" s="12">
        <v>40756</v>
      </c>
      <c r="B63" s="1">
        <v>213</v>
      </c>
      <c r="C63" s="7">
        <v>17.104166666666664</v>
      </c>
      <c r="D63" s="10">
        <v>24.853000000000005</v>
      </c>
      <c r="E63" s="7">
        <v>19.330729166666668</v>
      </c>
      <c r="F63" s="7">
        <v>19.473958333333332</v>
      </c>
      <c r="G63" s="9">
        <v>20.563800000000001</v>
      </c>
      <c r="H63" s="9">
        <v>20.861999999999998</v>
      </c>
      <c r="I63" s="8">
        <v>0</v>
      </c>
      <c r="J63" s="9">
        <v>23.778674339746846</v>
      </c>
      <c r="K63" s="9">
        <v>22.687350062708973</v>
      </c>
    </row>
    <row r="64" spans="1:11" ht="15.75" x14ac:dyDescent="0.4">
      <c r="A64" s="12">
        <v>40757</v>
      </c>
      <c r="B64" s="1">
        <v>214</v>
      </c>
      <c r="C64" s="7">
        <v>20.470833333333335</v>
      </c>
      <c r="D64" s="8">
        <v>54.598999999999997</v>
      </c>
      <c r="E64" s="7">
        <v>19.989583333333332</v>
      </c>
      <c r="F64" s="7">
        <v>19.708333333333332</v>
      </c>
      <c r="G64" s="9">
        <v>21.649699999999999</v>
      </c>
      <c r="H64" s="9">
        <v>21.164100000000001</v>
      </c>
      <c r="I64" s="8">
        <v>0</v>
      </c>
      <c r="J64" s="9"/>
      <c r="K64" s="9"/>
    </row>
    <row r="65" spans="1:11" ht="15.75" x14ac:dyDescent="0.4">
      <c r="A65" s="12">
        <v>40758</v>
      </c>
      <c r="B65">
        <v>215</v>
      </c>
      <c r="C65" s="7">
        <v>19.466666666666665</v>
      </c>
      <c r="D65" s="8">
        <v>32.118000000000002</v>
      </c>
      <c r="E65" s="7">
        <v>20.666666666666668</v>
      </c>
      <c r="F65" s="7">
        <v>20.385416666666668</v>
      </c>
      <c r="G65" s="9">
        <v>22.3249</v>
      </c>
      <c r="H65" s="9">
        <v>21.966799999999999</v>
      </c>
      <c r="I65" s="8">
        <v>0</v>
      </c>
      <c r="J65" s="9"/>
      <c r="K65" s="9"/>
    </row>
    <row r="66" spans="1:11" ht="15.75" x14ac:dyDescent="0.4">
      <c r="A66" s="12">
        <v>40759</v>
      </c>
      <c r="B66">
        <v>216</v>
      </c>
      <c r="C66" s="7">
        <v>19.166666666666664</v>
      </c>
      <c r="D66" s="8">
        <v>19.47</v>
      </c>
      <c r="E66" s="7">
        <v>20.395833333333332</v>
      </c>
      <c r="F66" s="7">
        <v>20.286458333333332</v>
      </c>
      <c r="G66" s="9">
        <v>21.797499999999999</v>
      </c>
      <c r="H66" s="9">
        <v>21.799499999999998</v>
      </c>
      <c r="I66" s="8">
        <v>0</v>
      </c>
      <c r="J66" s="9"/>
      <c r="K66" s="9"/>
    </row>
    <row r="67" spans="1:11" ht="15.75" x14ac:dyDescent="0.4">
      <c r="A67" s="12">
        <v>40760</v>
      </c>
      <c r="B67">
        <v>217</v>
      </c>
      <c r="C67" s="7">
        <v>19</v>
      </c>
      <c r="D67" s="8">
        <v>28.442999999999998</v>
      </c>
      <c r="E67" s="7">
        <v>19.973958333333332</v>
      </c>
      <c r="F67" s="7">
        <v>19.901041666666668</v>
      </c>
      <c r="G67" s="9">
        <v>21.450500000000002</v>
      </c>
      <c r="H67" s="9">
        <v>21.356100000000001</v>
      </c>
      <c r="I67" s="8">
        <v>0.2</v>
      </c>
      <c r="J67" s="9"/>
      <c r="K67" s="9"/>
    </row>
    <row r="68" spans="1:11" ht="15.75" x14ac:dyDescent="0.4">
      <c r="A68" s="12">
        <v>40761</v>
      </c>
      <c r="B68">
        <v>218</v>
      </c>
      <c r="C68" s="7">
        <v>20.425000000000004</v>
      </c>
      <c r="D68" s="8">
        <v>50.194000000000003</v>
      </c>
      <c r="E68" s="7">
        <v>20.098958333333332</v>
      </c>
      <c r="F68" s="7">
        <v>19.854166666666668</v>
      </c>
      <c r="G68" s="9">
        <v>22.068999999999999</v>
      </c>
      <c r="H68" s="9">
        <v>21.4954</v>
      </c>
      <c r="I68" s="8">
        <v>0</v>
      </c>
      <c r="J68" s="9"/>
      <c r="K68" s="9"/>
    </row>
    <row r="69" spans="1:11" ht="15.75" x14ac:dyDescent="0.4">
      <c r="A69" s="12">
        <v>40762</v>
      </c>
      <c r="B69">
        <v>219</v>
      </c>
      <c r="C69" s="7">
        <v>20.879166666666666</v>
      </c>
      <c r="D69" s="8">
        <v>44.175999999999995</v>
      </c>
      <c r="E69" s="7">
        <v>20.947916666666668</v>
      </c>
      <c r="F69" s="7">
        <v>20.513020833333332</v>
      </c>
      <c r="G69" s="9">
        <v>23.317699999999999</v>
      </c>
      <c r="H69" s="9">
        <v>22.476600000000001</v>
      </c>
      <c r="I69" s="8">
        <v>0.2</v>
      </c>
      <c r="J69" s="9"/>
      <c r="K69" s="9"/>
    </row>
    <row r="70" spans="1:11" ht="15.75" x14ac:dyDescent="0.4">
      <c r="A70" s="12">
        <v>40763</v>
      </c>
      <c r="B70">
        <v>220</v>
      </c>
      <c r="C70" s="7">
        <v>22.083333333333329</v>
      </c>
      <c r="D70" s="8">
        <v>47.151000000000003</v>
      </c>
      <c r="E70" s="7">
        <v>21.369791666666668</v>
      </c>
      <c r="F70" s="7">
        <v>20.927083333333332</v>
      </c>
      <c r="G70" s="9">
        <v>24.2376</v>
      </c>
      <c r="H70" s="9">
        <v>23.224599999999999</v>
      </c>
      <c r="I70" s="8">
        <v>0</v>
      </c>
      <c r="J70" s="9"/>
      <c r="K70" s="9"/>
    </row>
    <row r="71" spans="1:11" ht="15.75" x14ac:dyDescent="0.4">
      <c r="A71" s="12">
        <v>40764</v>
      </c>
      <c r="B71">
        <v>221</v>
      </c>
      <c r="C71" s="7">
        <v>22.433333333333334</v>
      </c>
      <c r="D71" s="8">
        <v>51.381000000000007</v>
      </c>
      <c r="E71" s="7">
        <v>21.346354166666668</v>
      </c>
      <c r="F71" s="7">
        <v>21.0234375</v>
      </c>
      <c r="G71" s="9">
        <v>24.611999999999998</v>
      </c>
      <c r="H71" s="9">
        <v>23.738299999999999</v>
      </c>
      <c r="I71" s="8">
        <v>0</v>
      </c>
      <c r="J71" s="9"/>
      <c r="K71" s="9"/>
    </row>
    <row r="72" spans="1:11" ht="15.75" x14ac:dyDescent="0.4">
      <c r="A72" s="12">
        <v>40765</v>
      </c>
      <c r="B72" s="1">
        <v>222</v>
      </c>
      <c r="C72" s="7">
        <v>21.924999999999994</v>
      </c>
      <c r="D72" s="8">
        <v>47.49</v>
      </c>
      <c r="E72" s="7">
        <v>21.567708333333332</v>
      </c>
      <c r="F72" s="7">
        <v>21.184895833333332</v>
      </c>
      <c r="G72" s="9">
        <v>25.085899999999999</v>
      </c>
      <c r="H72" s="9">
        <v>24.186800000000002</v>
      </c>
      <c r="I72" s="8">
        <v>0</v>
      </c>
      <c r="J72" s="9"/>
      <c r="K72" s="9"/>
    </row>
    <row r="73" spans="1:11" ht="15.75" x14ac:dyDescent="0.4">
      <c r="A73" s="12">
        <v>40766</v>
      </c>
      <c r="B73" s="1">
        <v>223</v>
      </c>
      <c r="C73" s="7">
        <v>22.779166666666669</v>
      </c>
      <c r="D73" s="8">
        <v>39.191000000000003</v>
      </c>
      <c r="E73" s="7">
        <v>22</v>
      </c>
      <c r="F73" s="7">
        <v>21.549479166666668</v>
      </c>
      <c r="G73" s="9">
        <v>25.440799999999999</v>
      </c>
      <c r="H73" s="9">
        <v>24.580100000000002</v>
      </c>
      <c r="I73" s="8">
        <v>0</v>
      </c>
      <c r="J73" s="9"/>
      <c r="K73" s="9"/>
    </row>
    <row r="74" spans="1:11" ht="15.75" x14ac:dyDescent="0.4">
      <c r="A74" s="12">
        <v>40767</v>
      </c>
      <c r="B74" s="1">
        <v>224</v>
      </c>
      <c r="C74" s="7">
        <v>23.424999999999997</v>
      </c>
      <c r="D74" s="8">
        <v>33.742999999999995</v>
      </c>
      <c r="E74" s="7">
        <v>22.393229166666668</v>
      </c>
      <c r="F74" s="7">
        <v>21.90625</v>
      </c>
      <c r="G74" s="9">
        <v>25.590499999999999</v>
      </c>
      <c r="H74" s="9">
        <v>24.828099999999999</v>
      </c>
      <c r="I74" s="8">
        <v>0</v>
      </c>
      <c r="J74" s="9"/>
      <c r="K74" s="9"/>
    </row>
    <row r="75" spans="1:11" ht="15.75" x14ac:dyDescent="0.4">
      <c r="A75" s="12">
        <v>40768</v>
      </c>
      <c r="B75" s="1">
        <v>225</v>
      </c>
      <c r="C75" s="7">
        <v>23.662499999999998</v>
      </c>
      <c r="D75" s="8">
        <v>30.404000000000007</v>
      </c>
      <c r="E75" s="7">
        <v>22.635416666666668</v>
      </c>
      <c r="F75" s="7">
        <v>22.1484375</v>
      </c>
      <c r="G75" s="9">
        <v>25.593800000000002</v>
      </c>
      <c r="H75" s="9">
        <v>24.869800000000001</v>
      </c>
      <c r="I75" s="8">
        <v>0</v>
      </c>
      <c r="J75" s="9"/>
      <c r="K75" s="9"/>
    </row>
    <row r="76" spans="1:11" ht="15.75" x14ac:dyDescent="0.4">
      <c r="A76" s="12">
        <v>40769</v>
      </c>
      <c r="B76" s="1">
        <v>226</v>
      </c>
      <c r="C76" s="7">
        <v>25.012500000000006</v>
      </c>
      <c r="D76" s="8">
        <v>30.717000000000002</v>
      </c>
      <c r="E76" s="7">
        <v>23.1171875</v>
      </c>
      <c r="F76" s="7">
        <v>22.528645833333332</v>
      </c>
      <c r="G76" s="9">
        <v>25.981100000000001</v>
      </c>
      <c r="H76" s="9">
        <v>25.119800000000001</v>
      </c>
      <c r="I76" s="8">
        <v>0</v>
      </c>
      <c r="J76" s="9"/>
      <c r="K76" s="9"/>
    </row>
    <row r="77" spans="1:11" ht="15.75" x14ac:dyDescent="0.4">
      <c r="A77" s="12">
        <v>40770</v>
      </c>
      <c r="B77" s="1">
        <v>227</v>
      </c>
      <c r="C77" s="7">
        <v>25.641666666666676</v>
      </c>
      <c r="D77" s="8">
        <v>30.36</v>
      </c>
      <c r="E77" s="7">
        <v>23.6640625</v>
      </c>
      <c r="F77" s="7">
        <v>23.033854166666668</v>
      </c>
      <c r="G77" s="9">
        <v>26.537099999999999</v>
      </c>
      <c r="H77" s="9">
        <v>25.656300000000002</v>
      </c>
      <c r="I77" s="8">
        <v>6.2</v>
      </c>
      <c r="J77" s="9"/>
      <c r="K77" s="9"/>
    </row>
    <row r="78" spans="1:11" ht="15.75" x14ac:dyDescent="0.4">
      <c r="A78" s="12">
        <v>40771</v>
      </c>
      <c r="B78" s="1">
        <v>228</v>
      </c>
      <c r="C78" s="7">
        <v>20.595833333333335</v>
      </c>
      <c r="D78" s="8">
        <v>21.942000000000004</v>
      </c>
      <c r="E78" s="7">
        <v>22.411458333333332</v>
      </c>
      <c r="F78" s="7">
        <v>22.411458333333332</v>
      </c>
      <c r="G78" s="9">
        <v>24.404900000000001</v>
      </c>
      <c r="H78" s="9">
        <v>24.734999999999999</v>
      </c>
      <c r="I78" s="8">
        <v>0</v>
      </c>
      <c r="J78" s="9"/>
      <c r="K78" s="9"/>
    </row>
    <row r="79" spans="1:11" ht="15.75" x14ac:dyDescent="0.4">
      <c r="A79" s="12">
        <v>40772</v>
      </c>
      <c r="B79" s="1">
        <v>229</v>
      </c>
      <c r="C79" s="7">
        <v>19.679166666666667</v>
      </c>
      <c r="D79" s="8">
        <v>12.792</v>
      </c>
      <c r="E79" s="7">
        <v>21.15625</v>
      </c>
      <c r="F79" s="7">
        <v>21.268229166666668</v>
      </c>
      <c r="G79" s="9">
        <v>22.724</v>
      </c>
      <c r="H79" s="9">
        <v>23.250699999999998</v>
      </c>
      <c r="I79" s="8">
        <v>12.8</v>
      </c>
      <c r="J79" s="9"/>
      <c r="K79" s="9"/>
    </row>
    <row r="80" spans="1:11" ht="15.75" x14ac:dyDescent="0.4">
      <c r="A80" s="12">
        <v>40773</v>
      </c>
      <c r="B80" s="1">
        <v>230</v>
      </c>
      <c r="C80" s="7">
        <v>15.887499999999998</v>
      </c>
      <c r="D80" s="8">
        <v>6.7579999999999991</v>
      </c>
      <c r="E80" s="7">
        <v>19.6015625</v>
      </c>
      <c r="F80" s="7">
        <v>20.078125</v>
      </c>
      <c r="G80" s="9">
        <v>20.6068</v>
      </c>
      <c r="H80" s="9">
        <v>21.665400000000002</v>
      </c>
      <c r="I80" s="8">
        <v>4.8</v>
      </c>
      <c r="J80" s="9"/>
      <c r="K80" s="9"/>
    </row>
    <row r="81" spans="1:11" ht="15.75" x14ac:dyDescent="0.4">
      <c r="A81" s="12">
        <v>40774</v>
      </c>
      <c r="B81" s="1">
        <v>231</v>
      </c>
      <c r="C81" s="7">
        <v>15.879166666666668</v>
      </c>
      <c r="D81" s="8">
        <v>5.8560000000000008</v>
      </c>
      <c r="E81" s="7">
        <v>18.552083333333332</v>
      </c>
      <c r="F81" s="7">
        <v>18.973958333333332</v>
      </c>
      <c r="G81" s="9">
        <v>19.462199999999999</v>
      </c>
      <c r="H81" s="9">
        <v>20.333300000000001</v>
      </c>
      <c r="I81" s="8">
        <v>7.8</v>
      </c>
      <c r="J81" s="9"/>
      <c r="K81" s="9"/>
    </row>
    <row r="82" spans="1:11" ht="15.75" x14ac:dyDescent="0.4">
      <c r="A82" s="12">
        <v>40775</v>
      </c>
      <c r="B82" s="1">
        <v>232</v>
      </c>
      <c r="C82" s="7">
        <v>15.491666666666667</v>
      </c>
      <c r="D82" s="8">
        <v>4.2190000000000003</v>
      </c>
      <c r="E82" s="7">
        <v>17.885416666666668</v>
      </c>
      <c r="F82" s="7">
        <v>18.276041666666668</v>
      </c>
      <c r="G82" s="9">
        <v>18.503900000000002</v>
      </c>
      <c r="H82" s="9">
        <v>19.415400000000002</v>
      </c>
      <c r="I82" s="8">
        <v>30.6</v>
      </c>
      <c r="J82" s="9"/>
      <c r="K82" s="9"/>
    </row>
    <row r="83" spans="1:11" ht="15.75" x14ac:dyDescent="0.4">
      <c r="A83" s="12">
        <v>40776</v>
      </c>
      <c r="B83" s="1">
        <v>233</v>
      </c>
      <c r="C83" s="7">
        <v>17.091666666666665</v>
      </c>
      <c r="D83" s="8">
        <v>20.855999999999998</v>
      </c>
      <c r="E83" s="7">
        <v>17.700520833333332</v>
      </c>
      <c r="F83" s="7">
        <v>17.778645833333332</v>
      </c>
      <c r="G83" s="9">
        <v>18.515000000000001</v>
      </c>
      <c r="H83" s="9">
        <v>18.717400000000001</v>
      </c>
      <c r="I83" s="8">
        <v>15.4</v>
      </c>
      <c r="J83" s="9">
        <v>5.6570081632653073</v>
      </c>
      <c r="K83" s="9">
        <v>7.406069387755104</v>
      </c>
    </row>
    <row r="84" spans="1:11" ht="15.75" x14ac:dyDescent="0.4">
      <c r="A84" s="12">
        <v>40777</v>
      </c>
      <c r="B84" s="1">
        <v>234</v>
      </c>
      <c r="C84" s="7">
        <v>17.341666666666661</v>
      </c>
      <c r="D84" s="8">
        <v>15.526000000000002</v>
      </c>
      <c r="E84" s="7">
        <v>18.341145833333332</v>
      </c>
      <c r="F84" s="7">
        <v>18.276041666666668</v>
      </c>
      <c r="G84" s="9">
        <v>19.517600000000002</v>
      </c>
      <c r="H84" s="9">
        <v>19.525400000000001</v>
      </c>
      <c r="I84" s="8">
        <v>0</v>
      </c>
      <c r="J84" s="9"/>
      <c r="K84" s="9"/>
    </row>
    <row r="85" spans="1:11" ht="15.75" x14ac:dyDescent="0.4">
      <c r="A85" s="12">
        <v>40778</v>
      </c>
      <c r="B85" s="1">
        <v>235</v>
      </c>
      <c r="C85" s="7">
        <v>18.404166666666665</v>
      </c>
      <c r="D85" s="8">
        <v>28.601000000000003</v>
      </c>
      <c r="E85" s="7">
        <v>18.752604166666668</v>
      </c>
      <c r="F85" s="7">
        <v>18.557291666666668</v>
      </c>
      <c r="G85" s="9">
        <v>20.1706</v>
      </c>
      <c r="H85" s="9">
        <v>19.854199999999999</v>
      </c>
      <c r="I85" s="8">
        <v>0</v>
      </c>
      <c r="J85" s="9"/>
      <c r="K85" s="9"/>
    </row>
    <row r="86" spans="1:11" ht="15.75" x14ac:dyDescent="0.4">
      <c r="A86" s="12">
        <v>40779</v>
      </c>
      <c r="B86" s="1">
        <v>236</v>
      </c>
      <c r="C86" s="7">
        <v>19.308333333333337</v>
      </c>
      <c r="D86" s="8">
        <v>43.695</v>
      </c>
      <c r="E86" s="7">
        <v>19.234375</v>
      </c>
      <c r="F86" s="7">
        <v>18.947916666666668</v>
      </c>
      <c r="G86" s="9">
        <v>21</v>
      </c>
      <c r="H86" s="9">
        <v>20.461600000000001</v>
      </c>
      <c r="I86" s="8">
        <v>0</v>
      </c>
      <c r="J86" s="9"/>
      <c r="K86" s="9"/>
    </row>
    <row r="87" spans="1:11" ht="15.75" x14ac:dyDescent="0.4">
      <c r="A87" s="12">
        <v>40780</v>
      </c>
      <c r="B87" s="1">
        <v>237</v>
      </c>
      <c r="C87" s="7">
        <v>19.283333333333335</v>
      </c>
      <c r="D87" s="8">
        <v>32.867999999999988</v>
      </c>
      <c r="E87" s="7">
        <v>19.770833333333332</v>
      </c>
      <c r="F87" s="7">
        <v>19.471354166666668</v>
      </c>
      <c r="G87" s="9">
        <v>21.526700000000002</v>
      </c>
      <c r="H87" s="9">
        <v>21.125</v>
      </c>
      <c r="I87" s="8">
        <v>0.2</v>
      </c>
      <c r="J87" s="9"/>
      <c r="K87" s="9"/>
    </row>
    <row r="88" spans="1:11" ht="15.75" x14ac:dyDescent="0.4">
      <c r="A88" s="12">
        <v>40781</v>
      </c>
      <c r="B88" s="1">
        <v>238</v>
      </c>
      <c r="C88" s="7">
        <v>16.870833333333334</v>
      </c>
      <c r="D88" s="8">
        <v>46.042000000000002</v>
      </c>
      <c r="E88" s="7">
        <v>19.078125</v>
      </c>
      <c r="F88" s="7">
        <v>19.0703125</v>
      </c>
      <c r="G88" s="9">
        <v>20.8079</v>
      </c>
      <c r="H88" s="9">
        <v>20.725899999999999</v>
      </c>
      <c r="I88" s="8">
        <v>0</v>
      </c>
      <c r="J88" s="9"/>
      <c r="K88" s="9"/>
    </row>
    <row r="89" spans="1:11" ht="15.75" x14ac:dyDescent="0.4">
      <c r="A89" s="12">
        <v>40782</v>
      </c>
      <c r="B89" s="1">
        <v>239</v>
      </c>
      <c r="C89" s="7">
        <v>19.087500000000002</v>
      </c>
      <c r="D89" s="8">
        <v>35.5</v>
      </c>
      <c r="E89" s="7">
        <v>19.484375</v>
      </c>
      <c r="F89" s="7">
        <v>19.265625</v>
      </c>
      <c r="G89" s="9">
        <v>21.322299999999998</v>
      </c>
      <c r="H89" s="9">
        <v>20.996700000000001</v>
      </c>
      <c r="I89" s="8">
        <v>0</v>
      </c>
      <c r="J89" s="9"/>
      <c r="K89" s="9"/>
    </row>
    <row r="90" spans="1:11" ht="15.75" x14ac:dyDescent="0.4">
      <c r="A90" s="12">
        <v>40783</v>
      </c>
      <c r="B90" s="1">
        <v>240</v>
      </c>
      <c r="C90" s="7">
        <v>20.012499999999999</v>
      </c>
      <c r="D90" s="8">
        <v>31.954000000000001</v>
      </c>
      <c r="E90" s="7">
        <v>19.888020833333332</v>
      </c>
      <c r="F90" s="7">
        <v>19.5859375</v>
      </c>
      <c r="G90" s="9">
        <v>21.593800000000002</v>
      </c>
      <c r="H90" s="9">
        <v>21.212199999999999</v>
      </c>
      <c r="I90" s="8">
        <v>0</v>
      </c>
      <c r="J90" s="9"/>
      <c r="K90" s="9"/>
    </row>
    <row r="91" spans="1:11" ht="15.75" x14ac:dyDescent="0.4">
      <c r="A91" s="12">
        <v>40784</v>
      </c>
      <c r="B91" s="1">
        <v>241</v>
      </c>
      <c r="C91" s="7">
        <v>20.787500000000001</v>
      </c>
      <c r="D91" s="8">
        <v>35.658000000000001</v>
      </c>
      <c r="E91" s="7">
        <v>20.3359375</v>
      </c>
      <c r="F91" s="7">
        <v>19.963541666666668</v>
      </c>
      <c r="G91" s="9">
        <v>21.984400000000001</v>
      </c>
      <c r="H91" s="9">
        <v>21.508500000000002</v>
      </c>
      <c r="I91" s="8">
        <v>0</v>
      </c>
      <c r="J91" s="9"/>
      <c r="K91" s="9"/>
    </row>
    <row r="92" spans="1:11" ht="15.75" x14ac:dyDescent="0.4">
      <c r="A92" s="6">
        <v>40785</v>
      </c>
      <c r="B92" s="1">
        <v>242</v>
      </c>
      <c r="C92" s="7">
        <v>21.291666666666668</v>
      </c>
      <c r="D92" s="8">
        <v>34.434000000000019</v>
      </c>
      <c r="E92" s="7">
        <v>20.645833333333332</v>
      </c>
      <c r="F92" s="7">
        <v>20.265625</v>
      </c>
      <c r="G92" s="9">
        <v>22.297499999999999</v>
      </c>
      <c r="H92" s="9">
        <v>21.7819</v>
      </c>
      <c r="I92" s="8">
        <v>0</v>
      </c>
      <c r="J92" s="9">
        <v>18.376964821016109</v>
      </c>
      <c r="K92" s="9">
        <v>16.490256938115074</v>
      </c>
    </row>
    <row r="93" spans="1:11" ht="16.149999999999999" thickBot="1" x14ac:dyDescent="0.45">
      <c r="A93" s="6">
        <v>40786</v>
      </c>
      <c r="B93" s="1">
        <v>243</v>
      </c>
      <c r="C93" s="7">
        <v>20.887499999999999</v>
      </c>
      <c r="D93" s="11">
        <v>28.939000000000007</v>
      </c>
      <c r="E93" s="7">
        <v>20.786458333333332</v>
      </c>
      <c r="F93" s="7">
        <v>20.46875</v>
      </c>
      <c r="G93" s="9">
        <v>22.459599999999998</v>
      </c>
      <c r="H93" s="9">
        <v>21.997399999999999</v>
      </c>
      <c r="I93" s="11">
        <v>0</v>
      </c>
      <c r="J93" s="9"/>
      <c r="K93" s="9"/>
    </row>
    <row r="94" spans="1:11" ht="15.75" x14ac:dyDescent="0.4">
      <c r="A94" s="12">
        <v>40787</v>
      </c>
      <c r="B94" s="1">
        <v>244</v>
      </c>
      <c r="C94" s="7">
        <v>21.179166666666671</v>
      </c>
      <c r="D94" s="10">
        <v>34.297999999999995</v>
      </c>
      <c r="E94" s="7">
        <v>20.791666666666668</v>
      </c>
      <c r="F94" s="7">
        <v>20.486979166666668</v>
      </c>
      <c r="G94" s="9">
        <v>22.860700000000001</v>
      </c>
      <c r="H94" s="9">
        <v>22.238299999999999</v>
      </c>
      <c r="I94" s="8">
        <v>0.2</v>
      </c>
      <c r="J94" s="9"/>
      <c r="K94" s="9"/>
    </row>
    <row r="95" spans="1:11" ht="15.75" x14ac:dyDescent="0.4">
      <c r="A95" s="12">
        <v>40788</v>
      </c>
      <c r="B95" s="1">
        <v>245</v>
      </c>
      <c r="C95" s="7">
        <v>21.491666666666664</v>
      </c>
      <c r="D95" s="8">
        <v>28.657</v>
      </c>
      <c r="E95" s="7">
        <v>20.942708333333332</v>
      </c>
      <c r="F95" s="7">
        <v>20.651041666666668</v>
      </c>
      <c r="G95" s="9">
        <v>23.099599999999999</v>
      </c>
      <c r="H95" s="9">
        <v>22.600300000000001</v>
      </c>
      <c r="I95" s="8">
        <v>0</v>
      </c>
      <c r="J95" s="9"/>
      <c r="K95" s="9"/>
    </row>
    <row r="96" spans="1:11" ht="15.75" x14ac:dyDescent="0.4">
      <c r="A96" s="12">
        <v>40789</v>
      </c>
      <c r="B96" s="1">
        <v>246</v>
      </c>
      <c r="C96" s="7">
        <v>19.258333333333329</v>
      </c>
      <c r="D96" s="8">
        <v>6.9380000000000006</v>
      </c>
      <c r="E96" s="7">
        <v>20.494791666666668</v>
      </c>
      <c r="F96" s="7">
        <v>20.4609375</v>
      </c>
      <c r="G96" s="9">
        <v>22.064499999999999</v>
      </c>
      <c r="H96" s="9">
        <v>22.230499999999999</v>
      </c>
      <c r="I96" s="8">
        <v>9</v>
      </c>
      <c r="J96" s="9"/>
      <c r="K96" s="9"/>
    </row>
    <row r="97" spans="1:11" ht="15.75" x14ac:dyDescent="0.4">
      <c r="A97" s="12">
        <v>40789</v>
      </c>
      <c r="B97" s="1">
        <v>247</v>
      </c>
      <c r="C97" s="7">
        <v>17.883333333333329</v>
      </c>
      <c r="D97" s="8">
        <v>6.7259999999999991</v>
      </c>
      <c r="E97" s="7">
        <v>19.5625</v>
      </c>
      <c r="F97" s="7">
        <v>19.692708333333332</v>
      </c>
      <c r="G97" s="9">
        <v>20.582000000000001</v>
      </c>
      <c r="H97" s="9">
        <v>21.019500000000001</v>
      </c>
      <c r="I97" s="8">
        <v>7.2</v>
      </c>
      <c r="J97" s="9"/>
      <c r="K97" s="9"/>
    </row>
    <row r="98" spans="1:11" ht="15.75" x14ac:dyDescent="0.4">
      <c r="A98" s="12">
        <v>40790</v>
      </c>
      <c r="B98" s="1">
        <v>248</v>
      </c>
      <c r="C98" s="7">
        <v>14.241666666666665</v>
      </c>
      <c r="D98" s="8">
        <v>6.1580000000000004</v>
      </c>
      <c r="E98" s="7">
        <v>17.911458333333332</v>
      </c>
      <c r="F98" s="7">
        <v>18.40625</v>
      </c>
      <c r="G98" s="9">
        <v>18.406300000000002</v>
      </c>
      <c r="H98" s="9">
        <v>19.447299999999998</v>
      </c>
      <c r="I98" s="8">
        <v>37</v>
      </c>
      <c r="J98" s="9"/>
      <c r="K98" s="9"/>
    </row>
    <row r="99" spans="1:11" ht="15.75" x14ac:dyDescent="0.4">
      <c r="A99" s="12">
        <v>40791</v>
      </c>
      <c r="B99" s="1">
        <v>249</v>
      </c>
      <c r="C99" s="7">
        <v>13.912500000000003</v>
      </c>
      <c r="D99" s="8">
        <v>9.5760000000000023</v>
      </c>
      <c r="E99" s="7">
        <v>16.890625</v>
      </c>
      <c r="F99" s="7">
        <v>17.307291666666668</v>
      </c>
      <c r="G99" s="9">
        <v>17.471399999999999</v>
      </c>
      <c r="H99" s="9">
        <v>18.225899999999999</v>
      </c>
      <c r="I99" s="8">
        <v>18.2</v>
      </c>
      <c r="J99" s="9"/>
      <c r="K99" s="9"/>
    </row>
    <row r="100" spans="1:11" ht="15.75" x14ac:dyDescent="0.4">
      <c r="A100" s="12">
        <v>40792</v>
      </c>
      <c r="B100" s="1">
        <v>250</v>
      </c>
      <c r="C100" s="7">
        <v>16.654166666666669</v>
      </c>
      <c r="D100" s="8">
        <v>29.844000000000001</v>
      </c>
      <c r="E100" s="7">
        <v>17.177083333333332</v>
      </c>
      <c r="F100" s="7">
        <v>17.1953125</v>
      </c>
      <c r="G100" s="9">
        <v>18.253299999999999</v>
      </c>
      <c r="H100" s="9">
        <v>18.2546</v>
      </c>
      <c r="I100" s="8">
        <v>0</v>
      </c>
      <c r="J100" s="9"/>
      <c r="K100" s="9"/>
    </row>
    <row r="101" spans="1:11" ht="15.75" x14ac:dyDescent="0.4">
      <c r="A101" s="12">
        <v>40793</v>
      </c>
      <c r="B101" s="1">
        <v>251</v>
      </c>
      <c r="C101" s="7">
        <v>16.070833333333336</v>
      </c>
      <c r="D101" s="8">
        <v>37.761999999999993</v>
      </c>
      <c r="E101" s="7">
        <v>17.526041666666668</v>
      </c>
      <c r="F101" s="7">
        <v>17.520833333333332</v>
      </c>
      <c r="G101" s="9">
        <v>18.891300000000001</v>
      </c>
      <c r="H101" s="9">
        <v>18.8171</v>
      </c>
      <c r="I101" s="8">
        <v>0</v>
      </c>
      <c r="J101" s="9"/>
      <c r="K101" s="9"/>
    </row>
    <row r="102" spans="1:11" ht="15.75" x14ac:dyDescent="0.4">
      <c r="A102" s="12">
        <v>40794</v>
      </c>
      <c r="B102" s="1">
        <v>252</v>
      </c>
      <c r="C102" s="7">
        <v>15.270833333333336</v>
      </c>
      <c r="D102" s="8">
        <v>21.882000000000001</v>
      </c>
      <c r="E102" s="7">
        <v>17.536458333333332</v>
      </c>
      <c r="F102" s="7">
        <v>17.614583333333332</v>
      </c>
      <c r="G102" s="9">
        <v>18.807300000000001</v>
      </c>
      <c r="H102" s="9">
        <v>19.0059</v>
      </c>
      <c r="I102" s="8">
        <v>7.8</v>
      </c>
      <c r="J102" s="9"/>
      <c r="K102" s="9"/>
    </row>
    <row r="103" spans="1:11" ht="15.75" x14ac:dyDescent="0.4">
      <c r="A103" s="12">
        <v>40795</v>
      </c>
      <c r="B103" s="1">
        <v>253</v>
      </c>
      <c r="C103" s="7">
        <v>13.095833333333339</v>
      </c>
      <c r="D103" s="8">
        <v>10.787000000000001</v>
      </c>
      <c r="E103" s="7">
        <v>16.721354166666668</v>
      </c>
      <c r="F103" s="7">
        <v>17.065104166666668</v>
      </c>
      <c r="G103" s="9">
        <v>17.5137</v>
      </c>
      <c r="H103" s="9">
        <v>18.276</v>
      </c>
      <c r="I103" s="8">
        <v>0</v>
      </c>
      <c r="J103" s="9"/>
      <c r="K103" s="9"/>
    </row>
    <row r="104" spans="1:11" ht="15.75" x14ac:dyDescent="0.4">
      <c r="A104" s="12">
        <v>40796</v>
      </c>
      <c r="B104" s="1">
        <v>254</v>
      </c>
      <c r="C104" s="7">
        <v>13.983333333333333</v>
      </c>
      <c r="D104" s="8">
        <v>6.2310000000000008</v>
      </c>
      <c r="E104" s="7">
        <v>16</v>
      </c>
      <c r="F104" s="7">
        <v>16.299479166666668</v>
      </c>
      <c r="G104" s="9">
        <v>16.618500000000001</v>
      </c>
      <c r="H104" s="9">
        <v>17.269500000000001</v>
      </c>
      <c r="I104" s="8">
        <v>37.799999999999997</v>
      </c>
      <c r="J104" s="9"/>
      <c r="K104" s="9"/>
    </row>
    <row r="105" spans="1:11" ht="15.75" x14ac:dyDescent="0.4">
      <c r="A105" s="12">
        <v>40798</v>
      </c>
      <c r="B105" s="1">
        <v>255</v>
      </c>
      <c r="C105" s="7">
        <v>16.787499999999998</v>
      </c>
      <c r="D105" s="8">
        <v>30.620999999999995</v>
      </c>
      <c r="E105" s="7">
        <v>16.567708333333332</v>
      </c>
      <c r="F105" s="7">
        <v>16.401041666666668</v>
      </c>
      <c r="G105" s="9">
        <v>17.618500000000001</v>
      </c>
      <c r="H105" s="9">
        <v>17.3568</v>
      </c>
      <c r="I105" s="8">
        <v>0</v>
      </c>
      <c r="J105" s="9"/>
      <c r="K105" s="9"/>
    </row>
    <row r="106" spans="1:11" ht="15.75" x14ac:dyDescent="0.4">
      <c r="A106" s="12">
        <v>40799</v>
      </c>
      <c r="B106">
        <v>256</v>
      </c>
      <c r="C106" s="7">
        <v>15.216666666666667</v>
      </c>
      <c r="D106" s="8">
        <v>21.543999999999997</v>
      </c>
      <c r="E106" s="7">
        <v>17.2109375</v>
      </c>
      <c r="F106" s="7">
        <v>17.0859375</v>
      </c>
      <c r="G106" s="9">
        <v>18.233699999999999</v>
      </c>
      <c r="H106" s="9">
        <v>18.203099999999999</v>
      </c>
      <c r="I106" s="8">
        <v>7.4</v>
      </c>
      <c r="J106" s="9"/>
      <c r="K106" s="9"/>
    </row>
    <row r="107" spans="1:11" ht="15.75" x14ac:dyDescent="0.4">
      <c r="A107" s="12">
        <v>40800</v>
      </c>
      <c r="B107">
        <v>257</v>
      </c>
      <c r="C107" s="7">
        <v>12.774999999999999</v>
      </c>
      <c r="D107" s="8">
        <v>16.178000000000001</v>
      </c>
      <c r="E107" s="7">
        <v>16.3046875</v>
      </c>
      <c r="F107" s="7">
        <v>16.5390625</v>
      </c>
      <c r="G107" s="9">
        <v>16.976600000000001</v>
      </c>
      <c r="H107" s="9">
        <v>17.526</v>
      </c>
      <c r="I107" s="8">
        <v>0.2</v>
      </c>
      <c r="J107" s="9"/>
      <c r="K107" s="9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Fluxes</vt:lpstr>
      <vt:lpstr>Duinal</vt:lpstr>
      <vt:lpstr>Grain yield</vt:lpstr>
      <vt:lpstr>Environmental &amp; Soil 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HanXiaoyang</dc:creator>
  <cp:lastModifiedBy>韩晓阳</cp:lastModifiedBy>
  <dcterms:created xsi:type="dcterms:W3CDTF">2015-06-05T18:17:20Z</dcterms:created>
  <dcterms:modified xsi:type="dcterms:W3CDTF">2020-02-17T04:20:07Z</dcterms:modified>
</cp:coreProperties>
</file>