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ropbox\2019 1\3rd MS\MS\getting ready\submit\"/>
    </mc:Choice>
  </mc:AlternateContent>
  <bookViews>
    <workbookView xWindow="0" yWindow="0" windowWidth="26900" windowHeight="15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2" i="1"/>
  <c r="F33" i="1"/>
  <c r="F32" i="1"/>
  <c r="F31" i="1"/>
  <c r="F30" i="1"/>
  <c r="F22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2" i="1"/>
  <c r="I22" i="1"/>
  <c r="H22" i="1"/>
  <c r="G22" i="1"/>
  <c r="D33" i="1"/>
  <c r="C33" i="1"/>
  <c r="D32" i="1"/>
  <c r="C32" i="1"/>
  <c r="D31" i="1"/>
  <c r="C31" i="1"/>
  <c r="D24" i="1"/>
  <c r="C24" i="1"/>
  <c r="D22" i="1"/>
  <c r="C22" i="1"/>
  <c r="B33" i="1"/>
  <c r="B32" i="1"/>
  <c r="B31" i="1"/>
  <c r="B24" i="1"/>
  <c r="B22" i="1"/>
</calcChain>
</file>

<file path=xl/sharedStrings.xml><?xml version="1.0" encoding="utf-8"?>
<sst xmlns="http://schemas.openxmlformats.org/spreadsheetml/2006/main" count="92" uniqueCount="51">
  <si>
    <t>Characters</t>
  </si>
  <si>
    <t>body length</t>
  </si>
  <si>
    <t>maximum body diameter</t>
  </si>
  <si>
    <t>diameter at the level of cephalic setae</t>
  </si>
  <si>
    <t>length of inner labial setae</t>
  </si>
  <si>
    <t>length of outer labial setae</t>
  </si>
  <si>
    <t>length of cephalic setae</t>
  </si>
  <si>
    <t>distance from anterior to cephalic setae</t>
  </si>
  <si>
    <t>width at cephalic capsule end</t>
  </si>
  <si>
    <t>buccal cavity length</t>
  </si>
  <si>
    <t>distance from nerve ring from anterior end</t>
  </si>
  <si>
    <t>pharynx (oesophagus) length</t>
  </si>
  <si>
    <t>corresponding body diameter at pharynx</t>
  </si>
  <si>
    <t>cardia length</t>
  </si>
  <si>
    <t>tail length</t>
  </si>
  <si>
    <t>anal body diameter</t>
  </si>
  <si>
    <t>c'</t>
  </si>
  <si>
    <t>spicule length as arc</t>
  </si>
  <si>
    <t>spicule length as arc / anal body diameter</t>
  </si>
  <si>
    <t>length of gubernaculum</t>
  </si>
  <si>
    <t>supplementary organ length</t>
  </si>
  <si>
    <t>distance from cloacal opening to supplementary organ</t>
  </si>
  <si>
    <t>distance from anterior end to vulva</t>
  </si>
  <si>
    <t>corresponding body diameter at vulva</t>
  </si>
  <si>
    <t>distance from anterior end to vulva as percentage of total body length</t>
  </si>
  <si>
    <t>a</t>
  </si>
  <si>
    <t>b</t>
  </si>
  <si>
    <t>c</t>
  </si>
  <si>
    <t>males</t>
  </si>
  <si>
    <t>holotype</t>
  </si>
  <si>
    <t>paratype 1</t>
  </si>
  <si>
    <t>paratype 2</t>
  </si>
  <si>
    <t>paratype 3</t>
  </si>
  <si>
    <t>females</t>
  </si>
  <si>
    <t>allotype</t>
  </si>
  <si>
    <t>n/a</t>
  </si>
  <si>
    <t>(when applicable µm)</t>
  </si>
  <si>
    <t>mandible length</t>
  </si>
  <si>
    <t>tooth length</t>
  </si>
  <si>
    <t>Used for SEM</t>
  </si>
  <si>
    <t>paratype 4</t>
  </si>
  <si>
    <t>paratype 5</t>
  </si>
  <si>
    <t>NIBRIV0000858255</t>
  </si>
  <si>
    <t>NIBRIV0000858256</t>
  </si>
  <si>
    <t>NIBRIV0000858257</t>
  </si>
  <si>
    <t>NIBRIV0000858258</t>
  </si>
  <si>
    <t>NIBRIV0000858259</t>
  </si>
  <si>
    <t>NIBRIV0000858260</t>
  </si>
  <si>
    <t>NIBRIV0000858261</t>
  </si>
  <si>
    <t>NIBRIV0000858262</t>
  </si>
  <si>
    <t>NIBRIV0000858263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</si>
</sst>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E37" sqref="E37"/>
    </sheetView>
  </sheetViews>
  <sheetFormatPr defaultRowHeight="14.5" x14ac:dyDescent="0.35"/>
  <cols>
    <col min="1" max="1" width="64.453125" style="1" bestFit="1" customWidth="1"/>
    <col min="2" max="10" width="17.1796875" style="1" customWidth="1"/>
    <col min="11" max="16384" width="8.7265625" style="1"/>
  </cols>
  <sheetData>
    <row r="1" spans="1:10" x14ac:dyDescent="0.35">
      <c r="B1" s="2" t="s">
        <v>28</v>
      </c>
      <c r="C1" s="2"/>
      <c r="D1" s="2"/>
      <c r="E1" s="2" t="s">
        <v>33</v>
      </c>
      <c r="F1" s="2"/>
      <c r="G1" s="2"/>
    </row>
    <row r="2" spans="1:10" s="3" customFormat="1" x14ac:dyDescent="0.35">
      <c r="A2" s="3" t="s">
        <v>0</v>
      </c>
      <c r="B2" s="3" t="s">
        <v>29</v>
      </c>
      <c r="C2" s="3" t="s">
        <v>30</v>
      </c>
      <c r="D2" s="3" t="s">
        <v>31</v>
      </c>
      <c r="E2" s="3" t="s">
        <v>34</v>
      </c>
      <c r="F2" s="3" t="s">
        <v>30</v>
      </c>
      <c r="G2" s="3" t="s">
        <v>31</v>
      </c>
      <c r="H2" s="3" t="s">
        <v>32</v>
      </c>
      <c r="I2" s="3" t="s">
        <v>40</v>
      </c>
      <c r="J2" s="3" t="s">
        <v>41</v>
      </c>
    </row>
    <row r="3" spans="1:10" s="3" customFormat="1" x14ac:dyDescent="0.35">
      <c r="B3" s="3" t="s">
        <v>42</v>
      </c>
      <c r="C3" s="3" t="s">
        <v>49</v>
      </c>
      <c r="D3" s="3" t="s">
        <v>44</v>
      </c>
      <c r="E3" s="3" t="s">
        <v>43</v>
      </c>
      <c r="F3" s="3" t="s">
        <v>45</v>
      </c>
      <c r="G3" s="3" t="s">
        <v>46</v>
      </c>
      <c r="H3" s="3" t="s">
        <v>47</v>
      </c>
      <c r="I3" s="3" t="s">
        <v>48</v>
      </c>
      <c r="J3" s="3" t="s">
        <v>50</v>
      </c>
    </row>
    <row r="4" spans="1:10" s="4" customFormat="1" x14ac:dyDescent="0.35">
      <c r="C4" s="4" t="s">
        <v>39</v>
      </c>
      <c r="J4" s="4" t="s">
        <v>39</v>
      </c>
    </row>
    <row r="5" spans="1:10" x14ac:dyDescent="0.35">
      <c r="A5" s="1" t="s">
        <v>1</v>
      </c>
      <c r="B5" s="6">
        <v>2107</v>
      </c>
      <c r="C5" s="6">
        <v>2213</v>
      </c>
      <c r="D5" s="6">
        <v>2307</v>
      </c>
      <c r="E5" s="6">
        <v>2097</v>
      </c>
      <c r="F5" s="6">
        <v>1851</v>
      </c>
      <c r="G5" s="6">
        <v>2263</v>
      </c>
      <c r="H5" s="6">
        <v>2292</v>
      </c>
      <c r="I5" s="6">
        <v>2187</v>
      </c>
      <c r="J5" s="6">
        <v>2128</v>
      </c>
    </row>
    <row r="6" spans="1:10" x14ac:dyDescent="0.35">
      <c r="A6" s="1" t="s">
        <v>2</v>
      </c>
      <c r="B6" s="6">
        <v>36</v>
      </c>
      <c r="C6" s="6">
        <v>33</v>
      </c>
      <c r="D6" s="6">
        <v>35</v>
      </c>
      <c r="E6" s="6">
        <v>44</v>
      </c>
      <c r="F6" s="6">
        <v>39</v>
      </c>
      <c r="G6" s="6">
        <v>47</v>
      </c>
      <c r="H6" s="6">
        <v>39</v>
      </c>
      <c r="I6" s="6">
        <v>45</v>
      </c>
      <c r="J6" s="6">
        <v>40</v>
      </c>
    </row>
    <row r="7" spans="1:10" x14ac:dyDescent="0.35">
      <c r="A7" s="1" t="s">
        <v>3</v>
      </c>
      <c r="B7" s="6">
        <v>29</v>
      </c>
      <c r="C7" s="6">
        <v>30</v>
      </c>
      <c r="D7" s="6">
        <v>29</v>
      </c>
      <c r="E7" s="6">
        <v>34</v>
      </c>
      <c r="F7" s="6">
        <v>18</v>
      </c>
      <c r="G7" s="6">
        <v>33</v>
      </c>
      <c r="H7" s="6">
        <v>32</v>
      </c>
      <c r="I7" s="6">
        <v>28</v>
      </c>
      <c r="J7" s="6">
        <v>31</v>
      </c>
    </row>
    <row r="8" spans="1:10" x14ac:dyDescent="0.35">
      <c r="A8" s="1" t="s">
        <v>4</v>
      </c>
      <c r="B8" s="6">
        <v>11</v>
      </c>
      <c r="C8" s="6">
        <v>18</v>
      </c>
      <c r="D8" s="6">
        <v>14</v>
      </c>
      <c r="E8" s="6">
        <v>16</v>
      </c>
      <c r="F8" s="6">
        <v>19</v>
      </c>
      <c r="G8" s="6">
        <v>16</v>
      </c>
      <c r="H8" s="6">
        <v>17</v>
      </c>
      <c r="I8" s="6">
        <v>17</v>
      </c>
      <c r="J8" s="6">
        <v>19</v>
      </c>
    </row>
    <row r="9" spans="1:10" x14ac:dyDescent="0.35">
      <c r="A9" s="1" t="s">
        <v>5</v>
      </c>
      <c r="B9" s="6">
        <v>43</v>
      </c>
      <c r="C9" s="6">
        <v>30</v>
      </c>
      <c r="D9" s="6">
        <v>39</v>
      </c>
      <c r="E9" s="6">
        <v>40</v>
      </c>
      <c r="F9" s="6">
        <v>48</v>
      </c>
      <c r="G9" s="6">
        <v>41</v>
      </c>
      <c r="H9" s="6">
        <v>40</v>
      </c>
      <c r="I9" s="6">
        <v>39</v>
      </c>
      <c r="J9" s="6">
        <v>45</v>
      </c>
    </row>
    <row r="10" spans="1:10" x14ac:dyDescent="0.35">
      <c r="A10" s="1" t="s">
        <v>6</v>
      </c>
      <c r="B10" s="6">
        <v>15</v>
      </c>
      <c r="C10" s="6">
        <v>18</v>
      </c>
      <c r="D10" s="6">
        <v>11</v>
      </c>
      <c r="E10" s="6">
        <v>20</v>
      </c>
      <c r="F10" s="6">
        <v>20</v>
      </c>
      <c r="G10" s="6">
        <v>13</v>
      </c>
      <c r="H10" s="6">
        <v>17</v>
      </c>
      <c r="I10" s="6">
        <v>15</v>
      </c>
      <c r="J10" s="6">
        <v>18</v>
      </c>
    </row>
    <row r="11" spans="1:10" x14ac:dyDescent="0.35">
      <c r="A11" s="1" t="s">
        <v>7</v>
      </c>
      <c r="B11" s="6">
        <v>13</v>
      </c>
      <c r="C11" s="6">
        <v>23</v>
      </c>
      <c r="D11" s="6">
        <v>19</v>
      </c>
      <c r="E11" s="6">
        <v>23</v>
      </c>
      <c r="F11" s="6">
        <v>27</v>
      </c>
      <c r="G11" s="6">
        <v>24</v>
      </c>
      <c r="H11" s="6">
        <v>25</v>
      </c>
      <c r="I11" s="6">
        <v>19</v>
      </c>
      <c r="J11" s="6">
        <v>22</v>
      </c>
    </row>
    <row r="12" spans="1:10" x14ac:dyDescent="0.35">
      <c r="A12" s="1" t="s">
        <v>8</v>
      </c>
      <c r="B12" s="6">
        <v>34</v>
      </c>
      <c r="C12" s="6">
        <v>34</v>
      </c>
      <c r="D12" s="6">
        <v>34</v>
      </c>
      <c r="E12" s="6">
        <v>38</v>
      </c>
      <c r="F12" s="6">
        <v>32</v>
      </c>
      <c r="G12" s="6">
        <v>38</v>
      </c>
      <c r="H12" s="6">
        <v>38</v>
      </c>
      <c r="I12" s="6">
        <v>36</v>
      </c>
      <c r="J12" s="6">
        <v>38</v>
      </c>
    </row>
    <row r="13" spans="1:10" x14ac:dyDescent="0.35">
      <c r="A13" s="1" t="s">
        <v>37</v>
      </c>
      <c r="B13" s="6">
        <v>12</v>
      </c>
      <c r="C13" s="6">
        <v>11</v>
      </c>
      <c r="D13" s="6">
        <v>10</v>
      </c>
      <c r="E13" s="6">
        <v>13</v>
      </c>
      <c r="F13" s="6">
        <v>10</v>
      </c>
      <c r="G13" s="6">
        <v>10</v>
      </c>
      <c r="H13" s="6">
        <v>13</v>
      </c>
      <c r="I13" s="6">
        <v>11</v>
      </c>
      <c r="J13" s="6">
        <v>12</v>
      </c>
    </row>
    <row r="14" spans="1:10" x14ac:dyDescent="0.35">
      <c r="A14" s="1" t="s">
        <v>38</v>
      </c>
      <c r="B14" s="6">
        <v>5</v>
      </c>
      <c r="C14" s="6">
        <v>5</v>
      </c>
      <c r="D14" s="6">
        <v>5</v>
      </c>
      <c r="E14" s="6">
        <v>5</v>
      </c>
      <c r="F14" s="6">
        <v>5</v>
      </c>
      <c r="G14" s="6">
        <v>6</v>
      </c>
      <c r="H14" s="6">
        <v>6</v>
      </c>
      <c r="I14" s="6">
        <v>6</v>
      </c>
      <c r="J14" s="6">
        <v>6</v>
      </c>
    </row>
    <row r="15" spans="1:10" x14ac:dyDescent="0.35">
      <c r="A15" s="1" t="s">
        <v>9</v>
      </c>
      <c r="B15" s="6">
        <v>18</v>
      </c>
      <c r="C15" s="6">
        <v>29</v>
      </c>
      <c r="D15" s="6">
        <v>25</v>
      </c>
      <c r="E15" s="6">
        <v>30</v>
      </c>
      <c r="F15" s="6">
        <v>26</v>
      </c>
      <c r="G15" s="6">
        <v>29</v>
      </c>
      <c r="H15" s="6">
        <v>30</v>
      </c>
      <c r="I15" s="6">
        <v>30</v>
      </c>
      <c r="J15" s="6">
        <v>30</v>
      </c>
    </row>
    <row r="16" spans="1:10" x14ac:dyDescent="0.35">
      <c r="A16" s="1" t="s">
        <v>10</v>
      </c>
      <c r="B16" s="6">
        <v>127</v>
      </c>
      <c r="C16" s="6">
        <v>137</v>
      </c>
      <c r="D16" s="6">
        <v>117</v>
      </c>
      <c r="E16" s="6">
        <v>136</v>
      </c>
      <c r="F16" s="6">
        <v>119</v>
      </c>
      <c r="G16" s="6">
        <v>143</v>
      </c>
      <c r="H16" s="6">
        <v>138</v>
      </c>
      <c r="I16" s="6">
        <v>137</v>
      </c>
      <c r="J16" s="6">
        <v>125</v>
      </c>
    </row>
    <row r="17" spans="1:10" x14ac:dyDescent="0.35">
      <c r="A17" s="1" t="s">
        <v>11</v>
      </c>
      <c r="B17" s="6">
        <v>510</v>
      </c>
      <c r="C17" s="6">
        <v>543</v>
      </c>
      <c r="D17" s="6">
        <v>529</v>
      </c>
      <c r="E17" s="6">
        <v>492</v>
      </c>
      <c r="F17" s="6">
        <v>488</v>
      </c>
      <c r="G17" s="6">
        <v>539</v>
      </c>
      <c r="H17" s="6">
        <v>558</v>
      </c>
      <c r="I17" s="6">
        <v>552</v>
      </c>
      <c r="J17" s="6">
        <v>517</v>
      </c>
    </row>
    <row r="18" spans="1:10" x14ac:dyDescent="0.35">
      <c r="A18" s="1" t="s">
        <v>12</v>
      </c>
      <c r="B18" s="6">
        <v>36</v>
      </c>
      <c r="C18" s="6">
        <v>33</v>
      </c>
      <c r="D18" s="6">
        <v>35</v>
      </c>
      <c r="E18" s="6">
        <v>41</v>
      </c>
      <c r="F18" s="6">
        <v>36</v>
      </c>
      <c r="G18" s="6">
        <v>42</v>
      </c>
      <c r="H18" s="6">
        <v>39</v>
      </c>
      <c r="I18" s="6">
        <v>40</v>
      </c>
      <c r="J18" s="6">
        <v>40</v>
      </c>
    </row>
    <row r="19" spans="1:10" x14ac:dyDescent="0.35">
      <c r="A19" s="1" t="s">
        <v>13</v>
      </c>
      <c r="B19" s="6">
        <v>13</v>
      </c>
      <c r="C19" s="6">
        <v>8</v>
      </c>
      <c r="D19" s="6">
        <v>10</v>
      </c>
      <c r="E19" s="6">
        <v>12</v>
      </c>
      <c r="F19" s="6">
        <v>7</v>
      </c>
      <c r="G19" s="6">
        <v>10</v>
      </c>
      <c r="H19" s="6">
        <v>9</v>
      </c>
      <c r="I19" s="6">
        <v>8</v>
      </c>
      <c r="J19" s="6">
        <v>10</v>
      </c>
    </row>
    <row r="20" spans="1:10" x14ac:dyDescent="0.35">
      <c r="A20" s="1" t="s">
        <v>14</v>
      </c>
      <c r="B20" s="6">
        <v>130</v>
      </c>
      <c r="C20" s="6">
        <v>121</v>
      </c>
      <c r="D20" s="6">
        <v>123</v>
      </c>
      <c r="E20" s="6">
        <v>120</v>
      </c>
      <c r="F20" s="6">
        <v>100</v>
      </c>
      <c r="G20" s="6">
        <v>111</v>
      </c>
      <c r="H20" s="6">
        <v>122</v>
      </c>
      <c r="I20" s="6">
        <v>114</v>
      </c>
      <c r="J20" s="6">
        <v>119</v>
      </c>
    </row>
    <row r="21" spans="1:10" x14ac:dyDescent="0.35">
      <c r="A21" s="1" t="s">
        <v>15</v>
      </c>
      <c r="B21" s="6">
        <v>31</v>
      </c>
      <c r="C21" s="6">
        <v>33</v>
      </c>
      <c r="D21" s="6">
        <v>29</v>
      </c>
      <c r="E21" s="6">
        <v>36</v>
      </c>
      <c r="F21" s="6">
        <v>29</v>
      </c>
      <c r="G21" s="6">
        <v>32</v>
      </c>
      <c r="H21" s="6">
        <v>32</v>
      </c>
      <c r="I21" s="6">
        <v>31</v>
      </c>
      <c r="J21" s="6">
        <v>36</v>
      </c>
    </row>
    <row r="22" spans="1:10" x14ac:dyDescent="0.35">
      <c r="A22" s="1" t="s">
        <v>16</v>
      </c>
      <c r="B22" s="7">
        <f>B20/B21</f>
        <v>4.193548387096774</v>
      </c>
      <c r="C22" s="7">
        <f t="shared" ref="C22:E22" si="0">C20/C21</f>
        <v>3.6666666666666665</v>
      </c>
      <c r="D22" s="7">
        <f t="shared" si="0"/>
        <v>4.2413793103448274</v>
      </c>
      <c r="E22" s="7">
        <f t="shared" si="0"/>
        <v>3.3333333333333335</v>
      </c>
      <c r="F22" s="7">
        <f>F20/F21</f>
        <v>3.4482758620689653</v>
      </c>
      <c r="G22" s="7">
        <f t="shared" ref="F22:J22" si="1">G20/G21</f>
        <v>3.46875</v>
      </c>
      <c r="H22" s="7">
        <f t="shared" si="1"/>
        <v>3.8125</v>
      </c>
      <c r="I22" s="7">
        <f t="shared" si="1"/>
        <v>3.6774193548387095</v>
      </c>
      <c r="J22" s="7">
        <f t="shared" si="1"/>
        <v>3.3055555555555554</v>
      </c>
    </row>
    <row r="23" spans="1:10" x14ac:dyDescent="0.35">
      <c r="A23" s="1" t="s">
        <v>17</v>
      </c>
      <c r="B23" s="6">
        <v>39</v>
      </c>
      <c r="C23" s="6">
        <v>36</v>
      </c>
      <c r="D23" s="6">
        <v>34</v>
      </c>
      <c r="E23" s="6" t="s">
        <v>35</v>
      </c>
      <c r="F23" s="6" t="s">
        <v>35</v>
      </c>
      <c r="G23" s="6" t="s">
        <v>35</v>
      </c>
      <c r="H23" s="6" t="s">
        <v>35</v>
      </c>
      <c r="I23" s="6" t="s">
        <v>35</v>
      </c>
      <c r="J23" s="6" t="s">
        <v>35</v>
      </c>
    </row>
    <row r="24" spans="1:10" x14ac:dyDescent="0.35">
      <c r="A24" s="1" t="s">
        <v>18</v>
      </c>
      <c r="B24" s="7">
        <f>B23/B21</f>
        <v>1.2580645161290323</v>
      </c>
      <c r="C24" s="7">
        <f>C23/C21</f>
        <v>1.0909090909090908</v>
      </c>
      <c r="D24" s="7">
        <f>D23/D21</f>
        <v>1.1724137931034482</v>
      </c>
      <c r="E24" s="6" t="s">
        <v>35</v>
      </c>
      <c r="F24" s="6" t="s">
        <v>35</v>
      </c>
      <c r="G24" s="6" t="s">
        <v>35</v>
      </c>
      <c r="H24" s="6" t="s">
        <v>35</v>
      </c>
      <c r="I24" s="6" t="s">
        <v>35</v>
      </c>
      <c r="J24" s="6" t="s">
        <v>35</v>
      </c>
    </row>
    <row r="25" spans="1:10" x14ac:dyDescent="0.35">
      <c r="A25" s="1" t="s">
        <v>19</v>
      </c>
      <c r="B25" s="6">
        <v>12</v>
      </c>
      <c r="C25" s="6">
        <v>12</v>
      </c>
      <c r="D25" s="6">
        <v>11</v>
      </c>
      <c r="E25" s="6" t="s">
        <v>35</v>
      </c>
      <c r="F25" s="6" t="s">
        <v>35</v>
      </c>
      <c r="G25" s="6" t="s">
        <v>35</v>
      </c>
      <c r="H25" s="6" t="s">
        <v>35</v>
      </c>
      <c r="I25" s="6" t="s">
        <v>35</v>
      </c>
      <c r="J25" s="6" t="s">
        <v>35</v>
      </c>
    </row>
    <row r="26" spans="1:10" x14ac:dyDescent="0.35">
      <c r="A26" s="1" t="s">
        <v>20</v>
      </c>
      <c r="B26" s="6">
        <v>8</v>
      </c>
      <c r="C26" s="6">
        <v>9</v>
      </c>
      <c r="D26" s="6">
        <v>9</v>
      </c>
      <c r="E26" s="6" t="s">
        <v>35</v>
      </c>
      <c r="F26" s="6" t="s">
        <v>35</v>
      </c>
      <c r="G26" s="6" t="s">
        <v>35</v>
      </c>
      <c r="H26" s="6" t="s">
        <v>35</v>
      </c>
      <c r="I26" s="6" t="s">
        <v>35</v>
      </c>
      <c r="J26" s="6" t="s">
        <v>35</v>
      </c>
    </row>
    <row r="27" spans="1:10" x14ac:dyDescent="0.35">
      <c r="A27" s="1" t="s">
        <v>21</v>
      </c>
      <c r="B27" s="6">
        <v>82</v>
      </c>
      <c r="C27" s="6">
        <v>87</v>
      </c>
      <c r="D27" s="6">
        <v>86</v>
      </c>
      <c r="E27" s="6" t="s">
        <v>35</v>
      </c>
      <c r="F27" s="6" t="s">
        <v>35</v>
      </c>
      <c r="G27" s="6" t="s">
        <v>35</v>
      </c>
      <c r="H27" s="6" t="s">
        <v>35</v>
      </c>
      <c r="I27" s="6" t="s">
        <v>35</v>
      </c>
      <c r="J27" s="6" t="s">
        <v>35</v>
      </c>
    </row>
    <row r="28" spans="1:10" x14ac:dyDescent="0.35">
      <c r="A28" s="1" t="s">
        <v>22</v>
      </c>
      <c r="B28" s="6" t="s">
        <v>35</v>
      </c>
      <c r="C28" s="6" t="s">
        <v>35</v>
      </c>
      <c r="D28" s="6" t="s">
        <v>35</v>
      </c>
      <c r="E28" s="6">
        <v>1350</v>
      </c>
      <c r="F28" s="6">
        <v>1170</v>
      </c>
      <c r="G28" s="6">
        <v>1455</v>
      </c>
      <c r="H28" s="6">
        <v>1456</v>
      </c>
      <c r="I28" s="6">
        <v>1409</v>
      </c>
      <c r="J28" s="6">
        <v>1287</v>
      </c>
    </row>
    <row r="29" spans="1:10" x14ac:dyDescent="0.35">
      <c r="A29" s="1" t="s">
        <v>23</v>
      </c>
      <c r="B29" s="6" t="s">
        <v>35</v>
      </c>
      <c r="C29" s="6" t="s">
        <v>35</v>
      </c>
      <c r="D29" s="6" t="s">
        <v>35</v>
      </c>
      <c r="E29" s="6">
        <v>44</v>
      </c>
      <c r="F29" s="6">
        <v>39</v>
      </c>
      <c r="G29" s="6">
        <v>47</v>
      </c>
      <c r="H29" s="6">
        <v>39</v>
      </c>
      <c r="I29" s="6">
        <v>45</v>
      </c>
      <c r="J29" s="6">
        <v>40</v>
      </c>
    </row>
    <row r="30" spans="1:10" x14ac:dyDescent="0.35">
      <c r="A30" s="1" t="s">
        <v>24</v>
      </c>
      <c r="B30" s="6" t="s">
        <v>35</v>
      </c>
      <c r="C30" s="6" t="s">
        <v>35</v>
      </c>
      <c r="D30" s="6" t="s">
        <v>35</v>
      </c>
      <c r="E30" s="7">
        <f>(E28/E5)*100</f>
        <v>64.377682403433482</v>
      </c>
      <c r="F30" s="7">
        <f>(F28/F5)*100</f>
        <v>63.209076175040522</v>
      </c>
      <c r="G30" s="7">
        <f>(G28/G5)*100</f>
        <v>64.295183384887324</v>
      </c>
      <c r="H30" s="7">
        <f>(H28/H5)*100</f>
        <v>63.525305410122165</v>
      </c>
      <c r="I30" s="7">
        <f>(I28/I5)*100</f>
        <v>64.42615454961134</v>
      </c>
      <c r="J30" s="7">
        <f>(J28/J5)*100</f>
        <v>60.479323308270672</v>
      </c>
    </row>
    <row r="31" spans="1:10" x14ac:dyDescent="0.35">
      <c r="A31" s="1" t="s">
        <v>25</v>
      </c>
      <c r="B31" s="7">
        <f>B5/B6</f>
        <v>58.527777777777779</v>
      </c>
      <c r="C31" s="7">
        <f>C5/C6</f>
        <v>67.060606060606062</v>
      </c>
      <c r="D31" s="7">
        <f>D5/D6</f>
        <v>65.914285714285711</v>
      </c>
      <c r="E31" s="7">
        <f>E5/E6</f>
        <v>47.659090909090907</v>
      </c>
      <c r="F31" s="7">
        <f>F5/F6</f>
        <v>47.46153846153846</v>
      </c>
      <c r="G31" s="7">
        <f>G5/G6</f>
        <v>48.148936170212764</v>
      </c>
      <c r="H31" s="7">
        <f>H5/H6</f>
        <v>58.769230769230766</v>
      </c>
      <c r="I31" s="7">
        <f>I5/I6</f>
        <v>48.6</v>
      </c>
      <c r="J31" s="7">
        <f>J5/J6</f>
        <v>53.2</v>
      </c>
    </row>
    <row r="32" spans="1:10" x14ac:dyDescent="0.35">
      <c r="A32" s="1" t="s">
        <v>26</v>
      </c>
      <c r="B32" s="7">
        <f>B5/B17</f>
        <v>4.1313725490196083</v>
      </c>
      <c r="C32" s="7">
        <f>C5/C17</f>
        <v>4.0755064456721914</v>
      </c>
      <c r="D32" s="7">
        <f>D5/D17</f>
        <v>4.3610586011342152</v>
      </c>
      <c r="E32" s="7">
        <f>E5/E17</f>
        <v>4.2621951219512191</v>
      </c>
      <c r="F32" s="7">
        <f>F5/F17</f>
        <v>3.793032786885246</v>
      </c>
      <c r="G32" s="7">
        <f>G5/G17</f>
        <v>4.1985157699443416</v>
      </c>
      <c r="H32" s="7">
        <f>H5/H17</f>
        <v>4.10752688172043</v>
      </c>
      <c r="I32" s="7">
        <f>I5/I17</f>
        <v>3.9619565217391304</v>
      </c>
      <c r="J32" s="7">
        <f>J5/J17</f>
        <v>4.1160541586073505</v>
      </c>
    </row>
    <row r="33" spans="1:10" s="4" customFormat="1" x14ac:dyDescent="0.35">
      <c r="A33" s="4" t="s">
        <v>27</v>
      </c>
      <c r="B33" s="8">
        <f>B5/B20</f>
        <v>16.207692307692309</v>
      </c>
      <c r="C33" s="8">
        <f>C5/C20</f>
        <v>18.289256198347108</v>
      </c>
      <c r="D33" s="8">
        <f>D5/D20</f>
        <v>18.756097560975611</v>
      </c>
      <c r="E33" s="8">
        <f>E5/E20</f>
        <v>17.475000000000001</v>
      </c>
      <c r="F33" s="8">
        <f>F5/F20</f>
        <v>18.510000000000002</v>
      </c>
      <c r="G33" s="8">
        <f>G5/G20</f>
        <v>20.387387387387388</v>
      </c>
      <c r="H33" s="8">
        <f>H5/H20</f>
        <v>18.78688524590164</v>
      </c>
      <c r="I33" s="8">
        <f>I5/I20</f>
        <v>19.184210526315791</v>
      </c>
      <c r="J33" s="8">
        <f>J5/J20</f>
        <v>17.882352941176471</v>
      </c>
    </row>
    <row r="34" spans="1:10" x14ac:dyDescent="0.35">
      <c r="J34" s="1" t="s">
        <v>36</v>
      </c>
    </row>
    <row r="39" spans="1:10" x14ac:dyDescent="0.35">
      <c r="A39" s="3"/>
      <c r="B39" s="3"/>
      <c r="C39" s="3"/>
      <c r="D39" s="3"/>
      <c r="E39" s="3"/>
      <c r="F39" s="3"/>
      <c r="G39" s="3"/>
      <c r="H39" s="3"/>
      <c r="I39" s="3"/>
    </row>
    <row r="40" spans="1:10" x14ac:dyDescent="0.35">
      <c r="A40" s="3"/>
      <c r="B40" s="3"/>
      <c r="C40" s="3"/>
      <c r="D40" s="3"/>
      <c r="E40" s="3"/>
      <c r="F40" s="3"/>
      <c r="G40" s="3"/>
      <c r="H40" s="3"/>
      <c r="I40" s="3"/>
    </row>
    <row r="41" spans="1:10" x14ac:dyDescent="0.35">
      <c r="A41" s="3"/>
      <c r="B41" s="3"/>
      <c r="C41" s="3"/>
      <c r="D41" s="3"/>
      <c r="E41" s="3"/>
      <c r="F41" s="3"/>
      <c r="G41" s="3"/>
      <c r="H41" s="3"/>
      <c r="I41" s="3"/>
    </row>
    <row r="42" spans="1:10" x14ac:dyDescent="0.35">
      <c r="A42" s="3"/>
      <c r="B42" s="3"/>
      <c r="C42" s="3"/>
      <c r="D42" s="3"/>
      <c r="E42" s="3"/>
      <c r="F42" s="3"/>
      <c r="G42" s="3"/>
      <c r="H42" s="3"/>
      <c r="I42" s="3"/>
    </row>
    <row r="43" spans="1:10" x14ac:dyDescent="0.35">
      <c r="A43" s="3"/>
      <c r="B43" s="3"/>
      <c r="C43" s="3"/>
      <c r="D43" s="3"/>
      <c r="E43" s="3"/>
      <c r="F43" s="3"/>
      <c r="G43" s="3"/>
      <c r="H43" s="3"/>
      <c r="I43" s="3"/>
    </row>
    <row r="44" spans="1:10" x14ac:dyDescent="0.35">
      <c r="A44" s="3"/>
      <c r="B44" s="3"/>
      <c r="C44" s="3"/>
      <c r="D44" s="3"/>
      <c r="E44" s="3"/>
      <c r="F44" s="3"/>
      <c r="G44" s="3"/>
      <c r="H44" s="3"/>
      <c r="I44" s="3"/>
    </row>
    <row r="45" spans="1:10" x14ac:dyDescent="0.35">
      <c r="A45" s="3"/>
      <c r="B45" s="3"/>
      <c r="C45" s="3"/>
      <c r="D45" s="3"/>
      <c r="E45" s="3"/>
      <c r="F45" s="3"/>
      <c r="G45" s="3"/>
      <c r="H45" s="3"/>
      <c r="I45" s="3"/>
    </row>
    <row r="46" spans="1:10" x14ac:dyDescent="0.35">
      <c r="A46" s="3"/>
      <c r="B46" s="3"/>
      <c r="C46" s="3"/>
      <c r="D46" s="3"/>
      <c r="E46" s="3"/>
      <c r="F46" s="3"/>
      <c r="G46" s="3"/>
      <c r="H46" s="3"/>
      <c r="I46" s="3"/>
    </row>
    <row r="47" spans="1:10" x14ac:dyDescent="0.35">
      <c r="A47" s="3"/>
      <c r="B47" s="3"/>
      <c r="C47" s="3"/>
      <c r="D47" s="3"/>
      <c r="E47" s="3"/>
      <c r="F47" s="3"/>
      <c r="G47" s="3"/>
      <c r="H47" s="3"/>
      <c r="I47" s="3"/>
    </row>
    <row r="48" spans="1:10" x14ac:dyDescent="0.3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3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3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3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3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3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3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3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3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3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3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3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3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3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35">
      <c r="A62" s="3"/>
      <c r="B62" s="3"/>
      <c r="C62" s="3"/>
      <c r="D62" s="5"/>
      <c r="E62" s="3"/>
      <c r="F62" s="3"/>
      <c r="G62" s="5"/>
      <c r="H62" s="3"/>
      <c r="I62" s="3"/>
    </row>
    <row r="63" spans="1:9" x14ac:dyDescent="0.3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3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3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3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3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3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3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35">
      <c r="A70" s="3"/>
      <c r="B70" s="3"/>
      <c r="C70" s="3"/>
      <c r="D70" s="5"/>
      <c r="E70" s="3"/>
      <c r="F70" s="3"/>
      <c r="G70" s="5"/>
      <c r="H70" s="3"/>
      <c r="I70" s="3"/>
    </row>
    <row r="71" spans="1:9" x14ac:dyDescent="0.35">
      <c r="A71" s="3"/>
      <c r="B71" s="3"/>
      <c r="C71" s="3"/>
      <c r="D71" s="5"/>
      <c r="E71" s="3"/>
      <c r="F71" s="3"/>
      <c r="G71" s="5"/>
      <c r="H71" s="3"/>
      <c r="I71" s="3"/>
    </row>
    <row r="72" spans="1:9" x14ac:dyDescent="0.35">
      <c r="A72" s="3"/>
      <c r="B72" s="3"/>
      <c r="C72" s="3"/>
      <c r="D72" s="5"/>
      <c r="E72" s="3"/>
      <c r="F72" s="3"/>
      <c r="G72" s="5"/>
      <c r="H72" s="3"/>
      <c r="I72" s="3"/>
    </row>
    <row r="73" spans="1:9" x14ac:dyDescent="0.35">
      <c r="A73" s="3"/>
      <c r="B73" s="3"/>
      <c r="C73" s="3"/>
      <c r="D73" s="5"/>
      <c r="E73" s="3"/>
      <c r="F73" s="3"/>
      <c r="G73" s="5"/>
      <c r="H73" s="3"/>
      <c r="I73" s="3"/>
    </row>
    <row r="74" spans="1:9" x14ac:dyDescent="0.35">
      <c r="A74" s="3"/>
      <c r="B74" s="3"/>
      <c r="C74" s="3"/>
      <c r="D74" s="3"/>
      <c r="E74" s="3"/>
      <c r="F74" s="3"/>
      <c r="G74" s="3"/>
      <c r="H74" s="3"/>
      <c r="I74" s="3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Raehyuk</dc:creator>
  <cp:lastModifiedBy>Raehyuk</cp:lastModifiedBy>
  <dcterms:created xsi:type="dcterms:W3CDTF">2019-06-11T09:52:14Z</dcterms:created>
  <dcterms:modified xsi:type="dcterms:W3CDTF">2019-10-06T12:47:09Z</dcterms:modified>
</cp:coreProperties>
</file>