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ay\Box Sync\Duncan Lab Shared Folder\Ray Liu\ATP1a1 CRISPR manuscript\Supplimentary Tables\RAW DATA\"/>
    </mc:Choice>
  </mc:AlternateContent>
  <xr:revisionPtr revIDLastSave="0" documentId="13_ncr:1_{014E4F2C-547F-4A79-B1D4-192B24FC8D5C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Sheet4" sheetId="4" r:id="rId1"/>
  </sheets>
  <calcPr calcId="18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4" l="1"/>
  <c r="B13" i="4"/>
  <c r="D13" i="4"/>
  <c r="E12" i="4"/>
  <c r="F12" i="4"/>
  <c r="G12" i="4"/>
  <c r="H12" i="4"/>
  <c r="I12" i="4"/>
  <c r="B12" i="4"/>
  <c r="C12" i="4"/>
  <c r="E11" i="4"/>
  <c r="F11" i="4"/>
  <c r="G11" i="4"/>
  <c r="H11" i="4"/>
  <c r="I11" i="4"/>
  <c r="B11" i="4"/>
  <c r="C11" i="4"/>
  <c r="H13" i="4"/>
  <c r="D12" i="4"/>
  <c r="D11" i="4"/>
</calcChain>
</file>

<file path=xl/sharedStrings.xml><?xml version="1.0" encoding="utf-8"?>
<sst xmlns="http://schemas.openxmlformats.org/spreadsheetml/2006/main" count="20" uniqueCount="12">
  <si>
    <t>HDR</t>
  </si>
  <si>
    <t>Indel</t>
  </si>
  <si>
    <t>Digoxin (-)</t>
  </si>
  <si>
    <t>Digoxin (+)</t>
  </si>
  <si>
    <t>Digoxin -</t>
  </si>
  <si>
    <t>Digoxin +</t>
  </si>
  <si>
    <t>Stdev</t>
  </si>
  <si>
    <t>Mean</t>
  </si>
  <si>
    <t>K3</t>
  </si>
  <si>
    <t>SV20</t>
  </si>
  <si>
    <t>p-value</t>
  </si>
  <si>
    <t>percentage of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</si>
</sst>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3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3" xfId="1" applyFont="1" applyBorder="1" applyAlignment="1">
      <alignment horizontal="center"/>
    </xf>
    <xf numFmtId="0" fontId="3" fillId="0" borderId="2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3"/>
  <sheetViews>
    <sheetView tabSelected="1" workbookViewId="0">
      <selection activeCell="G22" sqref="G22"/>
    </sheetView>
  </sheetViews>
  <sheetFormatPr defaultColWidth="11" defaultRowHeight="15.75" x14ac:dyDescent="0.25"/>
  <sheetData>
    <row r="2" spans="1:9" x14ac:dyDescent="0.25">
      <c r="A2" s="1"/>
      <c r="B2" s="2" t="s">
        <v>9</v>
      </c>
      <c r="C2" s="2"/>
      <c r="D2" s="2" t="s">
        <v>8</v>
      </c>
      <c r="E2" s="2"/>
      <c r="F2" s="2" t="s">
        <v>9</v>
      </c>
      <c r="G2" s="2"/>
      <c r="H2" s="2" t="s">
        <v>8</v>
      </c>
      <c r="I2" s="2"/>
    </row>
    <row r="3" spans="1:9" x14ac:dyDescent="0.25">
      <c r="A3" s="1"/>
      <c r="B3" s="3" t="s">
        <v>1</v>
      </c>
      <c r="C3" s="3"/>
      <c r="D3" s="3" t="s">
        <v>1</v>
      </c>
      <c r="E3" s="3"/>
      <c r="F3" s="3" t="s">
        <v>0</v>
      </c>
      <c r="G3" s="3"/>
      <c r="H3" s="3" t="s">
        <v>0</v>
      </c>
      <c r="I3" s="3"/>
    </row>
    <row r="4" spans="1:9" x14ac:dyDescent="0.25">
      <c r="A4" s="1"/>
      <c r="B4" s="4" t="s">
        <v>2</v>
      </c>
      <c r="C4" s="4" t="s">
        <v>3</v>
      </c>
      <c r="D4" s="4" t="s">
        <v>4</v>
      </c>
      <c r="E4" s="4" t="s">
        <v>5</v>
      </c>
      <c r="F4" s="4" t="s">
        <v>2</v>
      </c>
      <c r="G4" s="4" t="s">
        <v>3</v>
      </c>
      <c r="H4" s="4" t="s">
        <v>4</v>
      </c>
      <c r="I4" s="4" t="s">
        <v>5</v>
      </c>
    </row>
    <row r="5" spans="1:9" x14ac:dyDescent="0.25">
      <c r="A5" s="5" t="s">
        <v>11</v>
      </c>
      <c r="B5" s="4">
        <v>0.13200000000000001</v>
      </c>
      <c r="C5" s="4">
        <v>0.41600000000000004</v>
      </c>
      <c r="D5" s="4">
        <v>0.152</v>
      </c>
      <c r="E5" s="4">
        <v>0.432</v>
      </c>
      <c r="F5" s="4">
        <v>0.11900000000000001</v>
      </c>
      <c r="G5" s="4">
        <v>0.23</v>
      </c>
      <c r="H5" s="4">
        <v>5.5E-2</v>
      </c>
      <c r="I5" s="4">
        <v>0.154</v>
      </c>
    </row>
    <row r="6" spans="1:9" x14ac:dyDescent="0.25">
      <c r="A6" s="5"/>
      <c r="B6" s="4">
        <v>0.27500000000000002</v>
      </c>
      <c r="C6" s="4">
        <v>0.379</v>
      </c>
      <c r="D6" s="4">
        <v>0.17799999999999999</v>
      </c>
      <c r="E6" s="4">
        <v>0.439</v>
      </c>
      <c r="F6" s="4">
        <v>8.900000000000001E-2</v>
      </c>
      <c r="G6" s="4">
        <v>0.22100000000000003</v>
      </c>
      <c r="H6" s="4">
        <v>8.9999999999999993E-3</v>
      </c>
      <c r="I6" s="4">
        <v>0.14799999999999999</v>
      </c>
    </row>
    <row r="7" spans="1:9" x14ac:dyDescent="0.25">
      <c r="A7" s="5"/>
      <c r="B7" s="4">
        <v>0.27899999999999997</v>
      </c>
      <c r="C7" s="4">
        <v>0.54</v>
      </c>
      <c r="D7" s="4">
        <v>7.1999999999999995E-2</v>
      </c>
      <c r="E7" s="4">
        <v>0.47099999999999997</v>
      </c>
      <c r="F7" s="4">
        <v>9.5000000000000001E-2</v>
      </c>
      <c r="G7" s="4">
        <v>0.192</v>
      </c>
      <c r="H7" s="4">
        <v>4.1000000000000002E-2</v>
      </c>
      <c r="I7" s="4">
        <v>0.14899999999999999</v>
      </c>
    </row>
    <row r="8" spans="1:9" x14ac:dyDescent="0.25">
      <c r="A8" s="5"/>
      <c r="B8" s="4">
        <v>0.249</v>
      </c>
      <c r="C8" s="4">
        <v>0.51500000000000001</v>
      </c>
      <c r="D8" s="4">
        <v>7.0999999999999994E-2</v>
      </c>
      <c r="E8" s="4">
        <v>0.46200000000000002</v>
      </c>
      <c r="F8" s="4">
        <v>6.7000000000000004E-2</v>
      </c>
      <c r="G8" s="4">
        <v>0.14899999999999999</v>
      </c>
      <c r="H8" s="4">
        <v>3.7999999999999999E-2</v>
      </c>
      <c r="I8" s="4">
        <v>0.153</v>
      </c>
    </row>
    <row r="9" spans="1:9" x14ac:dyDescent="0.25">
      <c r="A9" s="5"/>
      <c r="B9" s="4">
        <v>0.25600000000000001</v>
      </c>
      <c r="C9" s="4">
        <v>0.49299999999999999</v>
      </c>
      <c r="D9" s="4">
        <v>0.115</v>
      </c>
      <c r="E9" s="4">
        <v>0.26400000000000001</v>
      </c>
      <c r="F9" s="4">
        <v>6.9000000000000006E-2</v>
      </c>
      <c r="G9" s="4">
        <v>0.157</v>
      </c>
      <c r="H9" s="4">
        <v>6.6000000000000003E-2</v>
      </c>
      <c r="I9" s="4">
        <v>7.4999999999999997E-2</v>
      </c>
    </row>
    <row r="10" spans="1:9" x14ac:dyDescent="0.25">
      <c r="A10" s="5"/>
      <c r="B10" s="4">
        <v>0.26600000000000001</v>
      </c>
      <c r="C10" s="4"/>
      <c r="D10" s="4"/>
      <c r="E10" s="4">
        <v>0.27400000000000002</v>
      </c>
      <c r="F10" s="4">
        <v>5.9000000000000004E-2</v>
      </c>
      <c r="G10" s="4"/>
      <c r="H10" s="4"/>
      <c r="I10" s="4">
        <v>0.115</v>
      </c>
    </row>
    <row r="11" spans="1:9" x14ac:dyDescent="0.25">
      <c r="A11" s="6" t="s">
        <v>7</v>
      </c>
      <c r="B11" s="4">
        <f t="shared" ref="B11:I11" si="0">AVERAGE(B5:B10)</f>
        <v>0.24283333333333332</v>
      </c>
      <c r="C11" s="4">
        <f t="shared" si="0"/>
        <v>0.46860000000000002</v>
      </c>
      <c r="D11" s="4">
        <f t="shared" si="0"/>
        <v>0.1176</v>
      </c>
      <c r="E11" s="4">
        <f t="shared" si="0"/>
        <v>0.39033333333333337</v>
      </c>
      <c r="F11" s="4">
        <f t="shared" si="0"/>
        <v>8.3000000000000004E-2</v>
      </c>
      <c r="G11" s="4">
        <f t="shared" si="0"/>
        <v>0.18980000000000002</v>
      </c>
      <c r="H11" s="4">
        <f t="shared" si="0"/>
        <v>4.1800000000000004E-2</v>
      </c>
      <c r="I11" s="4">
        <f t="shared" si="0"/>
        <v>0.13233333333333333</v>
      </c>
    </row>
    <row r="12" spans="1:9" x14ac:dyDescent="0.25">
      <c r="A12" s="6" t="s">
        <v>6</v>
      </c>
      <c r="B12" s="4">
        <f t="shared" ref="B12:I12" si="1">STDEV(B5:B10)</f>
        <v>5.5452381974687888E-2</v>
      </c>
      <c r="C12" s="4">
        <f t="shared" si="1"/>
        <v>6.8266389973398053E-2</v>
      </c>
      <c r="D12" s="4">
        <f t="shared" si="1"/>
        <v>4.7668647977470523E-2</v>
      </c>
      <c r="E12" s="4">
        <f t="shared" si="1"/>
        <v>9.5122377318203361E-2</v>
      </c>
      <c r="F12" s="4">
        <f t="shared" si="1"/>
        <v>2.237856116911895E-2</v>
      </c>
      <c r="G12" s="4">
        <f t="shared" si="1"/>
        <v>3.6519857611989767E-2</v>
      </c>
      <c r="H12" s="4">
        <f t="shared" si="1"/>
        <v>2.1510462570572476E-2</v>
      </c>
      <c r="I12" s="4">
        <f t="shared" si="1"/>
        <v>3.164595814107498E-2</v>
      </c>
    </row>
    <row r="13" spans="1:9" x14ac:dyDescent="0.25">
      <c r="A13" s="6" t="s">
        <v>10</v>
      </c>
      <c r="B13" s="7">
        <f>TTEST(B5:B9,C5:C10,2,3)</f>
        <v>5.1127944375931338E-4</v>
      </c>
      <c r="C13" s="8"/>
      <c r="D13" s="7">
        <f>TTEST(D5:D9,E5:E10,2,3)</f>
        <v>3.3404504895890468E-4</v>
      </c>
      <c r="E13" s="8"/>
      <c r="F13" s="7">
        <f>TTEST(F5:F9,G5:G10,2,3)</f>
        <v>1.3326871521474408E-3</v>
      </c>
      <c r="G13" s="8"/>
      <c r="H13" s="7">
        <f>TTEST(H5:H9,I5:I10,2,3)</f>
        <v>3.6405107614083057E-4</v>
      </c>
      <c r="I13" s="8"/>
    </row>
  </sheetData>
  <mergeCells count="13">
    <mergeCell ref="B13:C13"/>
    <mergeCell ref="D13:E13"/>
    <mergeCell ref="F13:G13"/>
    <mergeCell ref="H13:I13"/>
    <mergeCell ref="A5:A10"/>
    <mergeCell ref="B3:C3"/>
    <mergeCell ref="F3:G3"/>
    <mergeCell ref="D3:E3"/>
    <mergeCell ref="H3:I3"/>
    <mergeCell ref="B2:C2"/>
    <mergeCell ref="D2:E2"/>
    <mergeCell ref="F2:G2"/>
    <mergeCell ref="H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Liu</dc:creator>
  <cp:lastModifiedBy>Ray</cp:lastModifiedBy>
  <dcterms:created xsi:type="dcterms:W3CDTF">2018-08-24T20:20:10Z</dcterms:created>
  <dcterms:modified xsi:type="dcterms:W3CDTF">2020-03-27T17:59:34Z</dcterms:modified>
</cp:coreProperties>
</file>