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ocuments\BACK UP\PERIÓDICOS\TRABALHO IVISON MESTRADO\PEERJ\"/>
    </mc:Choice>
  </mc:AlternateContent>
  <xr:revisionPtr revIDLastSave="0" documentId="8_{39F67515-75F2-4F0A-999B-C5AD1EF45BBE}" xr6:coauthVersionLast="45" xr6:coauthVersionMax="45" xr10:uidLastSave="{00000000-0000-0000-0000-000000000000}"/>
  <bookViews>
    <workbookView xWindow="-120" yWindow="-120" windowWidth="20730" windowHeight="11160" xr2:uid="{19806CA4-FAEB-49A1-AE29-CF0435DC7C0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I12" i="1"/>
  <c r="Q6" i="1"/>
  <c r="E6" i="1"/>
  <c r="E12" i="1"/>
  <c r="I13" i="1"/>
  <c r="E13" i="1"/>
  <c r="Q7" i="1"/>
  <c r="M7" i="1"/>
  <c r="I7" i="1"/>
  <c r="I6" i="1"/>
  <c r="E7" i="1"/>
</calcChain>
</file>

<file path=xl/sharedStrings.xml><?xml version="1.0" encoding="utf-8"?>
<sst xmlns="http://schemas.openxmlformats.org/spreadsheetml/2006/main" count="28" uniqueCount="18">
  <si>
    <r>
      <t xml:space="preserve">43,712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0,01</t>
    </r>
  </si>
  <si>
    <r>
      <t xml:space="preserve">44,576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0,29</t>
    </r>
  </si>
  <si>
    <t>46,885 ± 0,94</t>
  </si>
  <si>
    <t>59,400 ± 0,36</t>
  </si>
  <si>
    <t>57,610 ± 0,68</t>
  </si>
  <si>
    <t>42,435 ± 0,35</t>
  </si>
  <si>
    <t>Weight (75%)</t>
  </si>
  <si>
    <t>Weight (100%)</t>
  </si>
  <si>
    <t>Diameter (75%)</t>
  </si>
  <si>
    <t>Diameter (100%)</t>
  </si>
  <si>
    <t>Height (75%)</t>
  </si>
  <si>
    <t>Height (100%)</t>
  </si>
  <si>
    <t>formulation</t>
  </si>
  <si>
    <t>Weight (g)</t>
  </si>
  <si>
    <t>Height (mm)</t>
  </si>
  <si>
    <t>Diameter (mm)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</si>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</sst>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A99E-F5B6-412C-A2F1-48BD4EF03757}">
  <dimension ref="C4:Q18"/>
  <sheetViews>
    <sheetView tabSelected="1" zoomScaleNormal="100" workbookViewId="0">
      <selection activeCell="N16" sqref="N16"/>
    </sheetView>
  </sheetViews>
  <sheetFormatPr defaultRowHeight="15" x14ac:dyDescent="0.25"/>
  <cols>
    <col min="7" max="7" width="10.7109375" bestFit="1" customWidth="1"/>
    <col min="8" max="9" width="11.7109375" bestFit="1" customWidth="1"/>
    <col min="10" max="10" width="13.42578125" bestFit="1" customWidth="1"/>
  </cols>
  <sheetData>
    <row r="4" spans="3:17" x14ac:dyDescent="0.25">
      <c r="C4" s="8" t="s">
        <v>6</v>
      </c>
      <c r="D4" s="8"/>
      <c r="E4" s="8"/>
      <c r="G4" s="8" t="s">
        <v>7</v>
      </c>
      <c r="H4" s="8"/>
      <c r="I4" s="8"/>
      <c r="K4" s="8" t="s">
        <v>10</v>
      </c>
      <c r="L4" s="8"/>
      <c r="M4" s="8"/>
      <c r="O4" s="8" t="s">
        <v>11</v>
      </c>
      <c r="P4" s="8"/>
      <c r="Q4" s="8"/>
    </row>
    <row r="5" spans="3:17" x14ac:dyDescent="0.25">
      <c r="C5">
        <v>43.722000000000001</v>
      </c>
      <c r="G5">
        <v>44.662999999999997</v>
      </c>
      <c r="K5" s="5">
        <v>47.55</v>
      </c>
      <c r="O5" s="5">
        <v>42.68</v>
      </c>
    </row>
    <row r="6" spans="3:17" x14ac:dyDescent="0.25">
      <c r="C6" s="5">
        <v>43.701999999999998</v>
      </c>
      <c r="D6" t="s">
        <v>16</v>
      </c>
      <c r="E6">
        <f>AVERAGE(C5:C6)</f>
        <v>43.712000000000003</v>
      </c>
      <c r="G6">
        <v>44.246000000000002</v>
      </c>
      <c r="H6" t="s">
        <v>16</v>
      </c>
      <c r="I6">
        <f>AVERAGE(G5:G7)</f>
        <v>44.575666666666656</v>
      </c>
      <c r="K6" s="5">
        <v>46.22</v>
      </c>
      <c r="L6" t="s">
        <v>16</v>
      </c>
      <c r="M6" s="5">
        <f>AVERAGE(K5:K6)</f>
        <v>46.884999999999998</v>
      </c>
      <c r="O6" s="5">
        <v>42.19</v>
      </c>
      <c r="P6" t="s">
        <v>16</v>
      </c>
      <c r="Q6" s="5">
        <f>AVERAGE(O5:O6)</f>
        <v>42.435000000000002</v>
      </c>
    </row>
    <row r="7" spans="3:17" x14ac:dyDescent="0.25">
      <c r="D7" t="s">
        <v>17</v>
      </c>
      <c r="E7">
        <f>_xlfn.STDEV.S(C5:C7)</f>
        <v>1.4142135623733162E-2</v>
      </c>
      <c r="G7">
        <v>44.817999999999998</v>
      </c>
      <c r="H7" t="s">
        <v>17</v>
      </c>
      <c r="I7">
        <f>_xlfn.STDEV.S(G5:G7)</f>
        <v>0.29583159623902888</v>
      </c>
      <c r="K7" s="5"/>
      <c r="L7" t="s">
        <v>17</v>
      </c>
      <c r="M7">
        <f>_xlfn.STDEV.S(K5:K7)</f>
        <v>0.94045201897810704</v>
      </c>
      <c r="O7" s="5"/>
      <c r="P7" t="s">
        <v>17</v>
      </c>
      <c r="Q7">
        <f>_xlfn.STDEV.S(O5:O7)</f>
        <v>0.34648232278140967</v>
      </c>
    </row>
    <row r="10" spans="3:17" x14ac:dyDescent="0.25">
      <c r="C10" s="8" t="s">
        <v>8</v>
      </c>
      <c r="D10" s="8"/>
      <c r="E10" s="8"/>
      <c r="G10" s="8" t="s">
        <v>9</v>
      </c>
      <c r="H10" s="8"/>
      <c r="I10" s="8"/>
    </row>
    <row r="11" spans="3:17" x14ac:dyDescent="0.25">
      <c r="C11" s="5">
        <v>59.65</v>
      </c>
      <c r="G11" s="5">
        <v>58.09</v>
      </c>
    </row>
    <row r="12" spans="3:17" x14ac:dyDescent="0.25">
      <c r="C12" s="5">
        <v>59.14</v>
      </c>
      <c r="D12" t="s">
        <v>16</v>
      </c>
      <c r="E12" s="1">
        <f>AVERAGE(C11:C12)</f>
        <v>59.394999999999996</v>
      </c>
      <c r="G12" s="5">
        <v>57.13</v>
      </c>
      <c r="H12" t="s">
        <v>16</v>
      </c>
      <c r="I12" s="5">
        <f>AVERAGE(G11:G12)</f>
        <v>57.61</v>
      </c>
    </row>
    <row r="13" spans="3:17" x14ac:dyDescent="0.25">
      <c r="C13" s="5"/>
      <c r="D13" t="s">
        <v>17</v>
      </c>
      <c r="E13">
        <f>_xlfn.STDEV.S(C11:C13)</f>
        <v>0.36062445840513785</v>
      </c>
      <c r="G13" s="5"/>
      <c r="H13" t="s">
        <v>17</v>
      </c>
      <c r="I13">
        <f>_xlfn.STDEV.S(G11:G13)</f>
        <v>0.67882250993908622</v>
      </c>
    </row>
    <row r="16" spans="3:17" x14ac:dyDescent="0.25">
      <c r="G16" s="4" t="s">
        <v>12</v>
      </c>
      <c r="H16" s="4" t="s">
        <v>13</v>
      </c>
      <c r="I16" s="4" t="s">
        <v>14</v>
      </c>
      <c r="J16" s="4" t="s">
        <v>15</v>
      </c>
    </row>
    <row r="17" spans="7:10" x14ac:dyDescent="0.25">
      <c r="G17" s="6">
        <v>0.75</v>
      </c>
      <c r="H17" s="2" t="s">
        <v>0</v>
      </c>
      <c r="I17" s="2" t="s">
        <v>2</v>
      </c>
      <c r="J17" s="2" t="s">
        <v>3</v>
      </c>
    </row>
    <row r="18" spans="7:10" x14ac:dyDescent="0.25">
      <c r="G18" s="7">
        <v>1</v>
      </c>
      <c r="H18" s="3" t="s">
        <v>1</v>
      </c>
      <c r="I18" s="3" t="s">
        <v>5</v>
      </c>
      <c r="J18" s="3" t="s">
        <v>4</v>
      </c>
    </row>
  </sheetData>
  <mergeCells count="6">
    <mergeCell ref="O4:Q4"/>
    <mergeCell ref="C10:E10"/>
    <mergeCell ref="G10:I10"/>
    <mergeCell ref="C4:E4"/>
    <mergeCell ref="G4:I4"/>
    <mergeCell ref="K4:M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Ivison Silva</dc:creator>
  <cp:lastModifiedBy>Leonie</cp:lastModifiedBy>
  <dcterms:created xsi:type="dcterms:W3CDTF">2019-08-18T04:01:22Z</dcterms:created>
  <dcterms:modified xsi:type="dcterms:W3CDTF">2020-02-25T16:19:27Z</dcterms:modified>
</cp:coreProperties>
</file>