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2"/>
  </bookViews>
  <sheets>
    <sheet name="Genus" sheetId="1" r:id="rId1"/>
    <sheet name="family" sheetId="2" r:id="rId2"/>
    <sheet name="Phylum" sheetId="3" r:id="rId3"/>
  </sheets>
  <definedNames/>
  <calcPr fullCalcOnLoad="1"/>
</workbook>
</file>

<file path=xl/sharedStrings.xml><?xml version="1.0" encoding="utf-8"?>
<sst xmlns="http://schemas.openxmlformats.org/spreadsheetml/2006/main" count="481" uniqueCount="288">
  <si>
    <t>Genus</t>
  </si>
  <si>
    <t>JS1</t>
  </si>
  <si>
    <t>JS10</t>
  </si>
  <si>
    <t>JS2</t>
  </si>
  <si>
    <t>JS3</t>
  </si>
  <si>
    <t>JS4</t>
  </si>
  <si>
    <t>JS5</t>
  </si>
  <si>
    <t>JS6</t>
  </si>
  <si>
    <t>JS7</t>
  </si>
  <si>
    <t>JS8</t>
  </si>
  <si>
    <t>JS9</t>
  </si>
  <si>
    <t>K1</t>
  </si>
  <si>
    <t>K10</t>
  </si>
  <si>
    <t>K2</t>
  </si>
  <si>
    <t>K3</t>
  </si>
  <si>
    <t>K4</t>
  </si>
  <si>
    <t>K5</t>
  </si>
  <si>
    <t>K6</t>
  </si>
  <si>
    <t>K7</t>
  </si>
  <si>
    <t>K8</t>
  </si>
  <si>
    <t>K9</t>
  </si>
  <si>
    <t>WK1</t>
  </si>
  <si>
    <t>WK10</t>
  </si>
  <si>
    <t>WK2</t>
  </si>
  <si>
    <t>WK3</t>
  </si>
  <si>
    <t>WK4</t>
  </si>
  <si>
    <t>WK5</t>
  </si>
  <si>
    <t>WK6</t>
  </si>
  <si>
    <t>WK7</t>
  </si>
  <si>
    <t>WK8</t>
  </si>
  <si>
    <t>WK9</t>
  </si>
  <si>
    <t>Unassigned</t>
  </si>
  <si>
    <t>Prevotella</t>
  </si>
  <si>
    <t>Treponema</t>
  </si>
  <si>
    <t>Clostridium_IV</t>
  </si>
  <si>
    <t>Oscillibacter</t>
  </si>
  <si>
    <t>Ruminococcus</t>
  </si>
  <si>
    <t>Olsenella</t>
  </si>
  <si>
    <t>Desulfovibrio</t>
  </si>
  <si>
    <t>Megasphaera</t>
  </si>
  <si>
    <t>Eubacterium</t>
  </si>
  <si>
    <t>Corynebacterium</t>
  </si>
  <si>
    <t>Saccharibacteria_genera_incertae_sedis</t>
  </si>
  <si>
    <t>Acinetobacter</t>
  </si>
  <si>
    <t>Butyricicoccus</t>
  </si>
  <si>
    <t>Clostridium_XlVb</t>
  </si>
  <si>
    <t>Streptococcus</t>
  </si>
  <si>
    <t>Phascolarctobacterium</t>
  </si>
  <si>
    <t>Blautia</t>
  </si>
  <si>
    <t>Parabacteroides</t>
  </si>
  <si>
    <t>Butyricimonas</t>
  </si>
  <si>
    <t>Chryseobacterium</t>
  </si>
  <si>
    <t>Cloacibacillus</t>
  </si>
  <si>
    <t>Clostridium_III</t>
  </si>
  <si>
    <t>Methanobrevibacter</t>
  </si>
  <si>
    <t>Lachnospiracea_incertae_sedis</t>
  </si>
  <si>
    <t>Succinivibrio</t>
  </si>
  <si>
    <t>Helcococcus</t>
  </si>
  <si>
    <t>Coprococcus</t>
  </si>
  <si>
    <t>Gemmiger</t>
  </si>
  <si>
    <t>Fibrobacter</t>
  </si>
  <si>
    <t>Campylobacter</t>
  </si>
  <si>
    <t>Anaeroplasma</t>
  </si>
  <si>
    <t>Actinomyces</t>
  </si>
  <si>
    <t>Flavobacterium</t>
  </si>
  <si>
    <t>Roseburia</t>
  </si>
  <si>
    <t>Helicobacter</t>
  </si>
  <si>
    <t>Pyramidobacter</t>
  </si>
  <si>
    <t>Faecalibacterium</t>
  </si>
  <si>
    <t>Erysipelothrix</t>
  </si>
  <si>
    <t>Selenomonas</t>
  </si>
  <si>
    <t>Schwartzia</t>
  </si>
  <si>
    <t>Anaerotruncus</t>
  </si>
  <si>
    <t>Mogibacterium</t>
  </si>
  <si>
    <t>Mitsuokella</t>
  </si>
  <si>
    <t>Alloprevotella</t>
  </si>
  <si>
    <t>Mucispirillum</t>
  </si>
  <si>
    <t>Moraxella</t>
  </si>
  <si>
    <t>Oligosphaera</t>
  </si>
  <si>
    <t>Porphyromonas</t>
  </si>
  <si>
    <t>Anaerofustis</t>
  </si>
  <si>
    <t>Alistipes</t>
  </si>
  <si>
    <t>Akkermansia</t>
  </si>
  <si>
    <t>Elusimicrobium</t>
  </si>
  <si>
    <t>Streptophyta</t>
  </si>
  <si>
    <t>Veillonella</t>
  </si>
  <si>
    <t>Collinsella</t>
  </si>
  <si>
    <t>Sutterella</t>
  </si>
  <si>
    <t>Cellulosilyticum</t>
  </si>
  <si>
    <t>Bifidobacterium</t>
  </si>
  <si>
    <t>Dorea</t>
  </si>
  <si>
    <t>Pasteurella</t>
  </si>
  <si>
    <t>Peptococcus</t>
  </si>
  <si>
    <t>Acetivibrio</t>
  </si>
  <si>
    <t>Tissierella</t>
  </si>
  <si>
    <t>Peptoniphilus</t>
  </si>
  <si>
    <t>Trueperella</t>
  </si>
  <si>
    <t>Wohlfahrtiimonas</t>
  </si>
  <si>
    <t>Weissella</t>
  </si>
  <si>
    <t>Anaerobiospirillum</t>
  </si>
  <si>
    <t>Zoogloea</t>
  </si>
  <si>
    <t>Vitreoscilla</t>
  </si>
  <si>
    <t>Allisonella</t>
  </si>
  <si>
    <t>Turicibacter</t>
  </si>
  <si>
    <t>Paenalcaligenes</t>
  </si>
  <si>
    <t>Paludibacter</t>
  </si>
  <si>
    <t>Streptomyces</t>
  </si>
  <si>
    <t>Actinobacillus</t>
  </si>
  <si>
    <t>Acidaminococcus</t>
  </si>
  <si>
    <t>Succiniclasticum</t>
  </si>
  <si>
    <t>Stenotrophomonas</t>
  </si>
  <si>
    <t>Slackia</t>
  </si>
  <si>
    <t>Staphylococcus</t>
  </si>
  <si>
    <t>Senegalimassilia</t>
  </si>
  <si>
    <t>Sharpea</t>
  </si>
  <si>
    <t>Proteiniphilum</t>
  </si>
  <si>
    <t>Pseudobutyrivibrio</t>
  </si>
  <si>
    <t>Aeromonas</t>
  </si>
  <si>
    <t>Proteiniclasticum</t>
  </si>
  <si>
    <t>Pseudoflavonifractor</t>
  </si>
  <si>
    <t>Rothia</t>
  </si>
  <si>
    <t>Aerococcus</t>
  </si>
  <si>
    <t>Pseudoramibacter</t>
  </si>
  <si>
    <t>Syntrophomonas</t>
  </si>
  <si>
    <t>Dialister</t>
  </si>
  <si>
    <t>Dietzia</t>
  </si>
  <si>
    <t>Aquisphaera</t>
  </si>
  <si>
    <t>Arcobacter</t>
  </si>
  <si>
    <t>Deinococcus</t>
  </si>
  <si>
    <t>Diplorickettsia</t>
  </si>
  <si>
    <t>Anaerovibrio</t>
  </si>
  <si>
    <t>Faecalitalea</t>
  </si>
  <si>
    <t>Escherichia/Shigella</t>
  </si>
  <si>
    <t>Empedobacter</t>
  </si>
  <si>
    <t>Enterococcus</t>
  </si>
  <si>
    <t>Cloacibacterium</t>
  </si>
  <si>
    <t>Butyrivibrio</t>
  </si>
  <si>
    <t>Catenibacterium</t>
  </si>
  <si>
    <t>Chlamydia</t>
  </si>
  <si>
    <t>Christensenella</t>
  </si>
  <si>
    <t>Brachymonas</t>
  </si>
  <si>
    <t>Barnesiella</t>
  </si>
  <si>
    <t>Bacillus</t>
  </si>
  <si>
    <t>Bilophila</t>
  </si>
  <si>
    <t>Clostridium_XVIII</t>
  </si>
  <si>
    <t>Brachybacterium</t>
  </si>
  <si>
    <t>Finegoldia</t>
  </si>
  <si>
    <t>Lysinibacillus</t>
  </si>
  <si>
    <t>Megamonas</t>
  </si>
  <si>
    <t>Leucobacter</t>
  </si>
  <si>
    <t>Kurthia</t>
  </si>
  <si>
    <t>Lampropedia</t>
  </si>
  <si>
    <t>Anaerofilum</t>
  </si>
  <si>
    <t>Neisseria</t>
  </si>
  <si>
    <t>Odoribacter</t>
  </si>
  <si>
    <t>Methanosphaera</t>
  </si>
  <si>
    <t>Anaerococcus</t>
  </si>
  <si>
    <t>Methanomassiliicoccus</t>
  </si>
  <si>
    <t>Globicatella</t>
  </si>
  <si>
    <t>Halomonas</t>
  </si>
  <si>
    <t>Anaerostipes</t>
  </si>
  <si>
    <t>Fusicatenibacter</t>
  </si>
  <si>
    <t>Fusobacterium</t>
  </si>
  <si>
    <t>Anaerorhabdus</t>
  </si>
  <si>
    <t>Jeotgalicoccus</t>
  </si>
  <si>
    <t>Kocuria</t>
  </si>
  <si>
    <t>Intestinimonas</t>
  </si>
  <si>
    <t>Holdemanella</t>
  </si>
  <si>
    <t>Howardella</t>
  </si>
  <si>
    <t>Family</t>
  </si>
  <si>
    <t>Ruminococcaceae</t>
  </si>
  <si>
    <t>Lachnospiraceae</t>
  </si>
  <si>
    <t>Prevotellaceae</t>
  </si>
  <si>
    <t>Porphyromonadaceae</t>
  </si>
  <si>
    <t>Coriobacteriaceae</t>
  </si>
  <si>
    <t>Spirochaetaceae</t>
  </si>
  <si>
    <t>Veillonellaceae</t>
  </si>
  <si>
    <t>Clostridiaceae_1</t>
  </si>
  <si>
    <t>Bacteroidaceae</t>
  </si>
  <si>
    <t>Lactobacillaceae</t>
  </si>
  <si>
    <t>Eubacteriaceae</t>
  </si>
  <si>
    <t>Erysipelotrichaceae</t>
  </si>
  <si>
    <t>Desulfovibrionaceae</t>
  </si>
  <si>
    <t>Flavobacteriaceae</t>
  </si>
  <si>
    <t>Comamonadaceae</t>
  </si>
  <si>
    <t>Clostridiales_Incertae_Sedis_XI</t>
  </si>
  <si>
    <t>Corynebacteriaceae</t>
  </si>
  <si>
    <t>Moraxellaceae</t>
  </si>
  <si>
    <t>Acidaminococcaceae</t>
  </si>
  <si>
    <t>Synergistaceae</t>
  </si>
  <si>
    <t>Sutterellaceae</t>
  </si>
  <si>
    <t>Streptococcaceae</t>
  </si>
  <si>
    <t>Pasteurellaceae</t>
  </si>
  <si>
    <t>Methanobacteriaceae</t>
  </si>
  <si>
    <t>Succinivibrionaceae</t>
  </si>
  <si>
    <t>Campylobacteraceae</t>
  </si>
  <si>
    <t>Aerococcaceae</t>
  </si>
  <si>
    <t>Fibrobacteraceae</t>
  </si>
  <si>
    <t>Actinomycetaceae</t>
  </si>
  <si>
    <t>Clostridiales_Incertae_Sedis_XIII</t>
  </si>
  <si>
    <t>Anaeroplasmataceae</t>
  </si>
  <si>
    <t>Micrococcaceae</t>
  </si>
  <si>
    <t>Helicobacteraceae</t>
  </si>
  <si>
    <t>Neisseriaceae</t>
  </si>
  <si>
    <t>Planctomycetaceae</t>
  </si>
  <si>
    <t>Microbacteriaceae</t>
  </si>
  <si>
    <t>Xanthomonadaceae</t>
  </si>
  <si>
    <t>Planococcaceae</t>
  </si>
  <si>
    <t>Rikenellaceae</t>
  </si>
  <si>
    <t>Deferribacteraceae</t>
  </si>
  <si>
    <t>Staphylococcaceae</t>
  </si>
  <si>
    <t>Peptoniphilaceae</t>
  </si>
  <si>
    <t>Chloroplast</t>
  </si>
  <si>
    <t>Bifidobacteriaceae</t>
  </si>
  <si>
    <t>Peptostreptococcaceae</t>
  </si>
  <si>
    <t>Oligosphaeraceae</t>
  </si>
  <si>
    <t>Elusimicrobiaceae</t>
  </si>
  <si>
    <t>Alcaligenaceae</t>
  </si>
  <si>
    <t>Verrucomicrobiaceae</t>
  </si>
  <si>
    <t>Streptomycetaceae</t>
  </si>
  <si>
    <t>Syntrophomonadaceae</t>
  </si>
  <si>
    <t>Rhodospirillaceae</t>
  </si>
  <si>
    <t>Pseudomonadaceae</t>
  </si>
  <si>
    <t>Rhodocyclaceae</t>
  </si>
  <si>
    <t>Christensenellaceae</t>
  </si>
  <si>
    <t>Chlamydiaceae</t>
  </si>
  <si>
    <t>Cryomorphaceae</t>
  </si>
  <si>
    <t>Coxiellaceae</t>
  </si>
  <si>
    <t>Chitinophagaceae</t>
  </si>
  <si>
    <t>Aeromonadaceae</t>
  </si>
  <si>
    <t>Fusobacteriaceae</t>
  </si>
  <si>
    <t>Bacillaceae_2</t>
  </si>
  <si>
    <t>Bacillaceae_1</t>
  </si>
  <si>
    <t>Deinococcaceae</t>
  </si>
  <si>
    <t>Methanomassiliicoccaceae</t>
  </si>
  <si>
    <t>Leuconostocaceae</t>
  </si>
  <si>
    <t>Peptococcaceae_1</t>
  </si>
  <si>
    <t>Oxalobacteraceae</t>
  </si>
  <si>
    <t>Halomonadaceae</t>
  </si>
  <si>
    <t>Dietziaceae</t>
  </si>
  <si>
    <t>Dermabacteraceae</t>
  </si>
  <si>
    <t>Enterococcaceae</t>
  </si>
  <si>
    <t>Enterobacteriaceae</t>
  </si>
  <si>
    <t>Phylum</t>
  </si>
  <si>
    <t>Firmicutes</t>
  </si>
  <si>
    <t>Bacteroidetes</t>
  </si>
  <si>
    <t>Proteobacteria</t>
  </si>
  <si>
    <t>Actinobacteria</t>
  </si>
  <si>
    <t>Spirochaetes</t>
  </si>
  <si>
    <t>Candidatus_Saccharibacteria</t>
  </si>
  <si>
    <t>Tenericutes</t>
  </si>
  <si>
    <t>Synergistetes</t>
  </si>
  <si>
    <t>Euryarchaeota</t>
  </si>
  <si>
    <t>Verrucomicrobia</t>
  </si>
  <si>
    <t>Elusimicrobia</t>
  </si>
  <si>
    <t>Deferribacteres</t>
  </si>
  <si>
    <t>Planctomycetes</t>
  </si>
  <si>
    <t>Lentisphaerae</t>
  </si>
  <si>
    <t>Chlamydiae</t>
  </si>
  <si>
    <t>Fusobacteria</t>
  </si>
  <si>
    <t>Fibrobacteres</t>
  </si>
  <si>
    <t>Fibrobacteres</t>
  </si>
  <si>
    <t>Others</t>
  </si>
  <si>
    <t>Cyanobacteria/Chloroplast</t>
  </si>
  <si>
    <t>Deinococcus-Thermus</t>
  </si>
  <si>
    <t>C</t>
  </si>
  <si>
    <r>
      <t>A</t>
    </r>
    <r>
      <rPr>
        <sz val="12"/>
        <rFont val="宋体"/>
        <family val="0"/>
      </rPr>
      <t>TB</t>
    </r>
  </si>
  <si>
    <r>
      <t>S</t>
    </r>
    <r>
      <rPr>
        <sz val="12"/>
        <rFont val="宋体"/>
        <family val="0"/>
      </rPr>
      <t>H</t>
    </r>
  </si>
  <si>
    <t>Top 10</t>
  </si>
  <si>
    <t>Sum of all samples</t>
  </si>
  <si>
    <t>abundance order of the sum</t>
  </si>
  <si>
    <t>Clostridium_sensu_stricto</t>
  </si>
  <si>
    <t>Lactobacillus</t>
  </si>
  <si>
    <t>Clostridium_XlVa</t>
  </si>
  <si>
    <t>Bacteroides</t>
  </si>
  <si>
    <t>Comamonas</t>
  </si>
  <si>
    <t>Parasutterella</t>
  </si>
  <si>
    <t>Top 10 genus</t>
  </si>
  <si>
    <t>C</t>
  </si>
  <si>
    <r>
      <t>A</t>
    </r>
    <r>
      <rPr>
        <sz val="12"/>
        <rFont val="宋体"/>
        <family val="0"/>
      </rPr>
      <t>TB</t>
    </r>
  </si>
  <si>
    <r>
      <t>S</t>
    </r>
    <r>
      <rPr>
        <sz val="12"/>
        <rFont val="宋体"/>
        <family val="0"/>
      </rPr>
      <t>H</t>
    </r>
  </si>
  <si>
    <t>Others</t>
  </si>
  <si>
    <t>Group</t>
  </si>
  <si>
    <t>C</t>
  </si>
  <si>
    <t>ATB</t>
  </si>
  <si>
    <t>SH</t>
  </si>
  <si>
    <r>
      <t>M</t>
    </r>
    <r>
      <rPr>
        <sz val="12"/>
        <rFont val="宋体"/>
        <family val="0"/>
      </rPr>
      <t>ean of group</t>
    </r>
  </si>
  <si>
    <t>Mean of group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</si>
</sst>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0">
    <font>
      <sz val="12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Arial Narrow"/>
      <family val="2"/>
    </font>
    <font>
      <sz val="14"/>
      <name val="Arial Narrow"/>
      <family val="2"/>
    </font>
    <font>
      <i/>
      <sz val="14"/>
      <name val="Arial Narrow"/>
      <family val="2"/>
    </font>
    <font>
      <sz val="15.25"/>
      <name val="宋体"/>
      <family val="0"/>
    </font>
    <font>
      <sz val="16"/>
      <name val="Arial Narrow"/>
      <family val="2"/>
    </font>
    <font>
      <b/>
      <sz val="14"/>
      <name val="Arial Narrow"/>
      <family val="2"/>
    </font>
    <font>
      <sz val="16"/>
      <name val="Arial"/>
      <family val="2"/>
    </font>
    <font>
      <sz val="16"/>
      <color indexed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40" applyFill="1">
      <alignment vertical="center"/>
      <protection/>
    </xf>
    <xf numFmtId="0" fontId="0" fillId="0" borderId="0" xfId="40" applyFont="1" applyFill="1">
      <alignment vertical="center"/>
      <protection/>
    </xf>
    <xf numFmtId="0" fontId="2" fillId="0" borderId="0" xfId="40" applyFont="1" applyFill="1">
      <alignment vertical="center"/>
      <protection/>
    </xf>
    <xf numFmtId="0" fontId="11" fillId="0" borderId="0" xfId="39" applyFill="1" applyAlignment="1">
      <alignment/>
    </xf>
    <xf numFmtId="0" fontId="0" fillId="0" borderId="0" xfId="0" applyFont="1" applyFill="1" applyAlignment="1">
      <alignment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Genus</a:t>
            </a:r>
          </a:p>
        </c:rich>
      </c:tx>
      <c:layout>
        <c:manualLayout>
          <c:xMode val="factor"/>
          <c:yMode val="factor"/>
          <c:x val="0.0405"/>
          <c:y val="0.05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.13125"/>
          <c:w val="0.42675"/>
          <c:h val="0.84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Genus!$B$153</c:f>
              <c:strCache>
                <c:ptCount val="1"/>
                <c:pt idx="0">
                  <c:v>Others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Genus!$C$152:$E$152</c:f>
              <c:strCache/>
            </c:strRef>
          </c:cat>
          <c:val>
            <c:numRef>
              <c:f>Genus!$C$153:$E$153</c:f>
              <c:numCache/>
            </c:numRef>
          </c:val>
        </c:ser>
        <c:ser>
          <c:idx val="1"/>
          <c:order val="1"/>
          <c:tx>
            <c:strRef>
              <c:f>Genus!$B$154</c:f>
              <c:strCache>
                <c:ptCount val="1"/>
                <c:pt idx="0">
                  <c:v>Unassigned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Genus!$C$152:$E$152</c:f>
              <c:strCache/>
            </c:strRef>
          </c:cat>
          <c:val>
            <c:numRef>
              <c:f>Genus!$C$154:$E$154</c:f>
              <c:numCache/>
            </c:numRef>
          </c:val>
        </c:ser>
        <c:ser>
          <c:idx val="2"/>
          <c:order val="2"/>
          <c:tx>
            <c:strRef>
              <c:f>Genus!$B$155</c:f>
              <c:strCache>
                <c:ptCount val="1"/>
                <c:pt idx="0">
                  <c:v>Prevotella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Genus!$C$152:$E$152</c:f>
              <c:strCache/>
            </c:strRef>
          </c:cat>
          <c:val>
            <c:numRef>
              <c:f>Genus!$C$155:$E$155</c:f>
              <c:numCache/>
            </c:numRef>
          </c:val>
        </c:ser>
        <c:ser>
          <c:idx val="3"/>
          <c:order val="3"/>
          <c:tx>
            <c:strRef>
              <c:f>Genus!$B$156</c:f>
              <c:strCache>
                <c:ptCount val="1"/>
                <c:pt idx="0">
                  <c:v>Clostridium_sensu_stricto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Genus!$C$152:$E$152</c:f>
              <c:strCache/>
            </c:strRef>
          </c:cat>
          <c:val>
            <c:numRef>
              <c:f>Genus!$C$156:$E$156</c:f>
              <c:numCache/>
            </c:numRef>
          </c:val>
        </c:ser>
        <c:ser>
          <c:idx val="4"/>
          <c:order val="4"/>
          <c:tx>
            <c:strRef>
              <c:f>Genus!$B$157</c:f>
              <c:strCache>
                <c:ptCount val="1"/>
                <c:pt idx="0">
                  <c:v>Megasphaera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Genus!$C$152:$E$152</c:f>
              <c:strCache/>
            </c:strRef>
          </c:cat>
          <c:val>
            <c:numRef>
              <c:f>Genus!$C$157:$E$157</c:f>
              <c:numCache/>
            </c:numRef>
          </c:val>
        </c:ser>
        <c:ser>
          <c:idx val="5"/>
          <c:order val="5"/>
          <c:tx>
            <c:strRef>
              <c:f>Genus!$B$158</c:f>
              <c:strCache>
                <c:ptCount val="1"/>
                <c:pt idx="0">
                  <c:v>Lactobacillus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Genus!$C$152:$E$152</c:f>
              <c:strCache/>
            </c:strRef>
          </c:cat>
          <c:val>
            <c:numRef>
              <c:f>Genus!$C$158:$E$158</c:f>
              <c:numCache/>
            </c:numRef>
          </c:val>
        </c:ser>
        <c:ser>
          <c:idx val="6"/>
          <c:order val="6"/>
          <c:tx>
            <c:strRef>
              <c:f>Genus!$B$159</c:f>
              <c:strCache>
                <c:ptCount val="1"/>
                <c:pt idx="0">
                  <c:v>Treponema</c:v>
                </c:pt>
              </c:strCache>
            </c:strRef>
          </c:tx>
          <c:spPr>
            <a:solidFill>
              <a:srgbClr val="00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Genus!$C$152:$E$152</c:f>
              <c:strCache/>
            </c:strRef>
          </c:cat>
          <c:val>
            <c:numRef>
              <c:f>Genus!$C$159:$E$159</c:f>
              <c:numCache/>
            </c:numRef>
          </c:val>
        </c:ser>
        <c:ser>
          <c:idx val="7"/>
          <c:order val="7"/>
          <c:tx>
            <c:strRef>
              <c:f>Genus!$B$160</c:f>
              <c:strCache>
                <c:ptCount val="1"/>
                <c:pt idx="0">
                  <c:v>Phascolarctobacterium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Genus!$C$152:$E$152</c:f>
              <c:strCache/>
            </c:strRef>
          </c:cat>
          <c:val>
            <c:numRef>
              <c:f>Genus!$C$160:$E$160</c:f>
              <c:numCache/>
            </c:numRef>
          </c:val>
        </c:ser>
        <c:ser>
          <c:idx val="8"/>
          <c:order val="8"/>
          <c:tx>
            <c:strRef>
              <c:f>Genus!$B$161</c:f>
              <c:strCache>
                <c:ptCount val="1"/>
                <c:pt idx="0">
                  <c:v>Clostridium_XlVa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Genus!$C$152:$E$152</c:f>
              <c:strCache/>
            </c:strRef>
          </c:cat>
          <c:val>
            <c:numRef>
              <c:f>Genus!$C$161:$E$161</c:f>
              <c:numCache/>
            </c:numRef>
          </c:val>
        </c:ser>
        <c:ser>
          <c:idx val="9"/>
          <c:order val="9"/>
          <c:tx>
            <c:strRef>
              <c:f>Genus!$B$162</c:f>
              <c:strCache>
                <c:ptCount val="1"/>
                <c:pt idx="0">
                  <c:v>Ruminococcus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Genus!$C$152:$E$152</c:f>
              <c:strCache/>
            </c:strRef>
          </c:cat>
          <c:val>
            <c:numRef>
              <c:f>Genus!$C$162:$E$162</c:f>
              <c:numCache/>
            </c:numRef>
          </c:val>
        </c:ser>
        <c:ser>
          <c:idx val="10"/>
          <c:order val="10"/>
          <c:tx>
            <c:strRef>
              <c:f>Genus!$B$163</c:f>
              <c:strCache>
                <c:ptCount val="1"/>
                <c:pt idx="0">
                  <c:v>Olsenella</c:v>
                </c:pt>
              </c:strCache>
            </c:strRef>
          </c:tx>
          <c:spPr>
            <a:solidFill>
              <a:srgbClr val="8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Genus!$C$152:$E$152</c:f>
              <c:strCache/>
            </c:strRef>
          </c:cat>
          <c:val>
            <c:numRef>
              <c:f>Genus!$C$163:$E$163</c:f>
              <c:numCache/>
            </c:numRef>
          </c:val>
        </c:ser>
        <c:overlap val="100"/>
        <c:axId val="2089571"/>
        <c:axId val="18806140"/>
      </c:barChart>
      <c:catAx>
        <c:axId val="20895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600" b="0" i="0" u="none" baseline="0"/>
            </a:pPr>
          </a:p>
        </c:txPr>
        <c:crossAx val="18806140"/>
        <c:crossesAt val="0"/>
        <c:auto val="1"/>
        <c:lblOffset val="100"/>
        <c:noMultiLvlLbl val="0"/>
      </c:catAx>
      <c:valAx>
        <c:axId val="1880614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/>
                  <a:t>Relative abundance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089571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8075"/>
          <c:y val="0.18175"/>
          <c:w val="0.4325"/>
          <c:h val="0.64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1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Family</a:t>
            </a:r>
          </a:p>
        </c:rich>
      </c:tx>
      <c:layout>
        <c:manualLayout>
          <c:xMode val="factor"/>
          <c:yMode val="factor"/>
          <c:x val="0.03"/>
          <c:y val="0.03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75"/>
          <c:y val="0.14275"/>
          <c:w val="0.395"/>
          <c:h val="0.8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family!$C$83</c:f>
              <c:strCache>
                <c:ptCount val="1"/>
                <c:pt idx="0">
                  <c:v>Others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family!$D$82:$F$82</c:f>
              <c:strCache/>
            </c:strRef>
          </c:cat>
          <c:val>
            <c:numRef>
              <c:f>family!$D$83:$F$83</c:f>
              <c:numCache/>
            </c:numRef>
          </c:val>
        </c:ser>
        <c:ser>
          <c:idx val="1"/>
          <c:order val="1"/>
          <c:tx>
            <c:strRef>
              <c:f>family!$C$85</c:f>
              <c:strCache>
                <c:ptCount val="1"/>
                <c:pt idx="0">
                  <c:v>Prevotellaceae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family!$D$82:$F$82</c:f>
              <c:strCache/>
            </c:strRef>
          </c:cat>
          <c:val>
            <c:numRef>
              <c:f>family!$D$85:$F$85</c:f>
              <c:numCache/>
            </c:numRef>
          </c:val>
        </c:ser>
        <c:ser>
          <c:idx val="2"/>
          <c:order val="2"/>
          <c:tx>
            <c:strRef>
              <c:f>family!$C$86</c:f>
              <c:strCache>
                <c:ptCount val="1"/>
                <c:pt idx="0">
                  <c:v>Ruminococcaceae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family!$D$82:$F$82</c:f>
              <c:strCache/>
            </c:strRef>
          </c:cat>
          <c:val>
            <c:numRef>
              <c:f>family!$D$86:$F$86</c:f>
              <c:numCache/>
            </c:numRef>
          </c:val>
        </c:ser>
        <c:ser>
          <c:idx val="3"/>
          <c:order val="3"/>
          <c:tx>
            <c:strRef>
              <c:f>family!$C$87</c:f>
              <c:strCache>
                <c:ptCount val="1"/>
                <c:pt idx="0">
                  <c:v>Lachnospiraceae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family!$D$82:$F$82</c:f>
              <c:strCache/>
            </c:strRef>
          </c:cat>
          <c:val>
            <c:numRef>
              <c:f>family!$D$87:$F$87</c:f>
              <c:numCache/>
            </c:numRef>
          </c:val>
        </c:ser>
        <c:ser>
          <c:idx val="4"/>
          <c:order val="4"/>
          <c:tx>
            <c:strRef>
              <c:f>family!$C$88</c:f>
              <c:strCache>
                <c:ptCount val="1"/>
                <c:pt idx="0">
                  <c:v>Porphyromonadaceae</c:v>
                </c:pt>
              </c:strCache>
            </c:strRef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family!$D$82:$F$82</c:f>
              <c:strCache/>
            </c:strRef>
          </c:cat>
          <c:val>
            <c:numRef>
              <c:f>family!$D$88:$F$88</c:f>
              <c:numCache/>
            </c:numRef>
          </c:val>
        </c:ser>
        <c:ser>
          <c:idx val="5"/>
          <c:order val="5"/>
          <c:tx>
            <c:strRef>
              <c:f>family!$C$89</c:f>
              <c:strCache>
                <c:ptCount val="1"/>
                <c:pt idx="0">
                  <c:v>Veillonellaceae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family!$D$82:$F$82</c:f>
              <c:strCache/>
            </c:strRef>
          </c:cat>
          <c:val>
            <c:numRef>
              <c:f>family!$D$89:$F$89</c:f>
              <c:numCache/>
            </c:numRef>
          </c:val>
        </c:ser>
        <c:ser>
          <c:idx val="6"/>
          <c:order val="6"/>
          <c:tx>
            <c:strRef>
              <c:f>family!$C$90</c:f>
              <c:strCache>
                <c:ptCount val="1"/>
                <c:pt idx="0">
                  <c:v>Clostridiaceae_1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family!$D$82:$F$82</c:f>
              <c:strCache/>
            </c:strRef>
          </c:cat>
          <c:val>
            <c:numRef>
              <c:f>family!$D$90:$F$90</c:f>
              <c:numCache/>
            </c:numRef>
          </c:val>
        </c:ser>
        <c:ser>
          <c:idx val="7"/>
          <c:order val="7"/>
          <c:tx>
            <c:strRef>
              <c:f>family!$C$91</c:f>
              <c:strCache>
                <c:ptCount val="1"/>
                <c:pt idx="0">
                  <c:v>Lactobacillaceae</c:v>
                </c:pt>
              </c:strCache>
            </c:strRef>
          </c:tx>
          <c:spPr>
            <a:solidFill>
              <a:srgbClr val="00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family!$D$82:$F$82</c:f>
              <c:strCache/>
            </c:strRef>
          </c:cat>
          <c:val>
            <c:numRef>
              <c:f>family!$D$91:$F$91</c:f>
              <c:numCache/>
            </c:numRef>
          </c:val>
        </c:ser>
        <c:ser>
          <c:idx val="8"/>
          <c:order val="8"/>
          <c:tx>
            <c:strRef>
              <c:f>family!$C$92</c:f>
              <c:strCache>
                <c:ptCount val="1"/>
                <c:pt idx="0">
                  <c:v>Spirochaetaceae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family!$D$82:$F$82</c:f>
              <c:strCache/>
            </c:strRef>
          </c:cat>
          <c:val>
            <c:numRef>
              <c:f>family!$D$92:$F$92</c:f>
              <c:numCache/>
            </c:numRef>
          </c:val>
        </c:ser>
        <c:ser>
          <c:idx val="9"/>
          <c:order val="9"/>
          <c:tx>
            <c:strRef>
              <c:f>family!$C$93</c:f>
              <c:strCache>
                <c:ptCount val="1"/>
                <c:pt idx="0">
                  <c:v>Acidaminococcaceae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family!$D$82:$F$82</c:f>
              <c:strCache/>
            </c:strRef>
          </c:cat>
          <c:val>
            <c:numRef>
              <c:f>family!$D$93:$F$93</c:f>
              <c:numCache/>
            </c:numRef>
          </c:val>
        </c:ser>
        <c:ser>
          <c:idx val="10"/>
          <c:order val="10"/>
          <c:tx>
            <c:strRef>
              <c:f>family!$C$84</c:f>
              <c:strCache>
                <c:ptCount val="1"/>
                <c:pt idx="0">
                  <c:v>Unassigned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family!$D$82:$F$82</c:f>
              <c:strCache/>
            </c:strRef>
          </c:cat>
          <c:val>
            <c:numRef>
              <c:f>family!$D$84:$F$84</c:f>
              <c:numCache/>
            </c:numRef>
          </c:val>
        </c:ser>
        <c:overlap val="100"/>
        <c:axId val="35037533"/>
        <c:axId val="46902342"/>
      </c:barChart>
      <c:catAx>
        <c:axId val="350375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600" b="0" i="0" u="none" baseline="0"/>
            </a:pPr>
          </a:p>
        </c:txPr>
        <c:crossAx val="46902342"/>
        <c:crossesAt val="0"/>
        <c:auto val="1"/>
        <c:lblOffset val="100"/>
        <c:noMultiLvlLbl val="0"/>
      </c:catAx>
      <c:valAx>
        <c:axId val="4690234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/>
                  <a:t>Relative abundance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5037533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400" b="0" i="0" u="none" baseline="0"/>
            </a:pPr>
          </a:p>
        </c:txPr>
      </c:legendEntry>
      <c:legendEntry>
        <c:idx val="10"/>
        <c:txPr>
          <a:bodyPr vert="horz" rot="0"/>
          <a:lstStyle/>
          <a:p>
            <a:pPr>
              <a:defRPr lang="en-US" cap="none" sz="1400" b="0" i="0" u="none" baseline="0"/>
            </a:pPr>
          </a:p>
        </c:txPr>
      </c:legendEntry>
      <c:layout>
        <c:manualLayout>
          <c:xMode val="edge"/>
          <c:yMode val="edge"/>
          <c:x val="0.47425"/>
          <c:y val="0.1575"/>
          <c:w val="0.3135"/>
          <c:h val="0.6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1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Phylum</a:t>
            </a:r>
          </a:p>
        </c:rich>
      </c:tx>
      <c:layout>
        <c:manualLayout>
          <c:xMode val="factor"/>
          <c:yMode val="factor"/>
          <c:x val="0.0702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08"/>
          <c:w val="0.45875"/>
          <c:h val="0.89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Phylum!$C$28</c:f>
              <c:strCache>
                <c:ptCount val="1"/>
                <c:pt idx="0">
                  <c:v>Others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Phylum!$D$27:$F$27</c:f>
              <c:strCache/>
            </c:strRef>
          </c:cat>
          <c:val>
            <c:numRef>
              <c:f>Phylum!$D$28:$F$28</c:f>
              <c:numCache/>
            </c:numRef>
          </c:val>
        </c:ser>
        <c:ser>
          <c:idx val="1"/>
          <c:order val="1"/>
          <c:tx>
            <c:strRef>
              <c:f>Phylum!$C$29</c:f>
              <c:strCache>
                <c:ptCount val="1"/>
                <c:pt idx="0">
                  <c:v>Firmicutes</c:v>
                </c:pt>
              </c:strCache>
            </c:strRef>
          </c:tx>
          <c:spPr>
            <a:solidFill>
              <a:srgbClr val="8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Phylum!$D$27:$F$27</c:f>
              <c:strCache/>
            </c:strRef>
          </c:cat>
          <c:val>
            <c:numRef>
              <c:f>Phylum!$D$29:$F$29</c:f>
              <c:numCache/>
            </c:numRef>
          </c:val>
        </c:ser>
        <c:ser>
          <c:idx val="2"/>
          <c:order val="2"/>
          <c:tx>
            <c:strRef>
              <c:f>Phylum!$C$30</c:f>
              <c:strCache>
                <c:ptCount val="1"/>
                <c:pt idx="0">
                  <c:v>Bacteroidetes</c:v>
                </c:pt>
              </c:strCache>
            </c:strRef>
          </c:tx>
          <c:spPr>
            <a:solidFill>
              <a:srgbClr val="00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Phylum!$D$27:$F$27</c:f>
              <c:strCache/>
            </c:strRef>
          </c:cat>
          <c:val>
            <c:numRef>
              <c:f>Phylum!$D$30:$F$30</c:f>
              <c:numCache/>
            </c:numRef>
          </c:val>
        </c:ser>
        <c:ser>
          <c:idx val="3"/>
          <c:order val="3"/>
          <c:tx>
            <c:strRef>
              <c:f>Phylum!$C$31</c:f>
              <c:strCache>
                <c:ptCount val="1"/>
                <c:pt idx="0">
                  <c:v>Spirochaetes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Phylum!$D$27:$F$27</c:f>
              <c:strCache/>
            </c:strRef>
          </c:cat>
          <c:val>
            <c:numRef>
              <c:f>Phylum!$D$31:$F$31</c:f>
              <c:numCache/>
            </c:numRef>
          </c:val>
        </c:ser>
        <c:ser>
          <c:idx val="4"/>
          <c:order val="4"/>
          <c:tx>
            <c:strRef>
              <c:f>Phylum!$C$32</c:f>
              <c:strCache>
                <c:ptCount val="1"/>
                <c:pt idx="0">
                  <c:v>Actinobacteria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Phylum!$D$27:$F$27</c:f>
              <c:strCache/>
            </c:strRef>
          </c:cat>
          <c:val>
            <c:numRef>
              <c:f>Phylum!$D$32:$F$32</c:f>
              <c:numCache/>
            </c:numRef>
          </c:val>
        </c:ser>
        <c:ser>
          <c:idx val="5"/>
          <c:order val="5"/>
          <c:tx>
            <c:strRef>
              <c:f>Phylum!$C$33</c:f>
              <c:strCache>
                <c:ptCount val="1"/>
                <c:pt idx="0">
                  <c:v>Proteobacteria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Phylum!$D$27:$F$27</c:f>
              <c:strCache/>
            </c:strRef>
          </c:cat>
          <c:val>
            <c:numRef>
              <c:f>Phylum!$D$33:$F$33</c:f>
              <c:numCache/>
            </c:numRef>
          </c:val>
        </c:ser>
        <c:ser>
          <c:idx val="6"/>
          <c:order val="6"/>
          <c:tx>
            <c:strRef>
              <c:f>Phylum!$C$34</c:f>
              <c:strCache>
                <c:ptCount val="1"/>
                <c:pt idx="0">
                  <c:v>Euryarchaeota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Phylum!$D$27:$F$27</c:f>
              <c:strCache/>
            </c:strRef>
          </c:cat>
          <c:val>
            <c:numRef>
              <c:f>Phylum!$D$34:$F$34</c:f>
              <c:numCache/>
            </c:numRef>
          </c:val>
        </c:ser>
        <c:ser>
          <c:idx val="7"/>
          <c:order val="7"/>
          <c:tx>
            <c:strRef>
              <c:f>Phylum!$C$35</c:f>
              <c:strCache>
                <c:ptCount val="1"/>
                <c:pt idx="0">
                  <c:v>Fibrobacteres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Phylum!$D$27:$F$27</c:f>
              <c:strCache/>
            </c:strRef>
          </c:cat>
          <c:val>
            <c:numRef>
              <c:f>Phylum!$D$35:$F$35</c:f>
              <c:numCache/>
            </c:numRef>
          </c:val>
        </c:ser>
        <c:ser>
          <c:idx val="8"/>
          <c:order val="8"/>
          <c:tx>
            <c:strRef>
              <c:f>Phylum!$C$36</c:f>
              <c:strCache>
                <c:ptCount val="1"/>
                <c:pt idx="0">
                  <c:v>Planctomycetes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Phylum!$D$27:$F$27</c:f>
              <c:strCache/>
            </c:strRef>
          </c:cat>
          <c:val>
            <c:numRef>
              <c:f>Phylum!$D$36:$F$36</c:f>
              <c:numCache/>
            </c:numRef>
          </c:val>
        </c:ser>
        <c:ser>
          <c:idx val="9"/>
          <c:order val="9"/>
          <c:tx>
            <c:strRef>
              <c:f>Phylum!$C$37</c:f>
              <c:strCache>
                <c:ptCount val="1"/>
                <c:pt idx="0">
                  <c:v>Candidatus_Saccharibacteria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Phylum!$D$27:$F$27</c:f>
              <c:strCache/>
            </c:strRef>
          </c:cat>
          <c:val>
            <c:numRef>
              <c:f>Phylum!$D$37:$F$37</c:f>
              <c:numCache/>
            </c:numRef>
          </c:val>
        </c:ser>
        <c:ser>
          <c:idx val="10"/>
          <c:order val="10"/>
          <c:tx>
            <c:strRef>
              <c:f>Phylum!$C$38</c:f>
              <c:strCache>
                <c:ptCount val="1"/>
                <c:pt idx="0">
                  <c:v>Unassigned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Phylum!$D$27:$F$27</c:f>
              <c:strCache/>
            </c:strRef>
          </c:cat>
          <c:val>
            <c:numRef>
              <c:f>Phylum!$D$38:$F$38</c:f>
              <c:numCache/>
            </c:numRef>
          </c:val>
        </c:ser>
        <c:overlap val="100"/>
        <c:axId val="19467895"/>
        <c:axId val="40993328"/>
      </c:barChart>
      <c:catAx>
        <c:axId val="194678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600" b="0" i="0" u="none" baseline="0"/>
            </a:pPr>
          </a:p>
        </c:txPr>
        <c:crossAx val="40993328"/>
        <c:crossesAt val="0"/>
        <c:auto val="1"/>
        <c:lblOffset val="100"/>
        <c:noMultiLvlLbl val="0"/>
      </c:catAx>
      <c:valAx>
        <c:axId val="4099332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/>
                  <a:t>Relative abundance %  </a:t>
                </a:r>
                <a:r>
                  <a:rPr lang="en-US" cap="none" sz="1600" b="0" i="0" u="none" baseline="0">
                    <a:solidFill>
                      <a:srgbClr val="FFFFFF"/>
                    </a:solidFill>
                  </a:rPr>
                  <a:t>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9467895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400" b="0" i="0" u="none" baseline="0"/>
            </a:pPr>
          </a:p>
        </c:txPr>
      </c:legendEntry>
      <c:legendEntry>
        <c:idx val="10"/>
        <c:txPr>
          <a:bodyPr vert="horz" rot="0"/>
          <a:lstStyle/>
          <a:p>
            <a:pPr>
              <a:defRPr lang="en-US" cap="none" sz="1400" b="0" i="0" u="none" baseline="0"/>
            </a:pPr>
          </a:p>
        </c:txPr>
      </c:legendEntry>
      <c:layout>
        <c:manualLayout>
          <c:xMode val="edge"/>
          <c:yMode val="edge"/>
          <c:x val="0.538"/>
          <c:y val="0.11875"/>
          <c:w val="0.43075"/>
          <c:h val="0.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1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147</xdr:row>
      <xdr:rowOff>9525</xdr:rowOff>
    </xdr:from>
    <xdr:to>
      <xdr:col>12</xdr:col>
      <xdr:colOff>381000</xdr:colOff>
      <xdr:row>168</xdr:row>
      <xdr:rowOff>66675</xdr:rowOff>
    </xdr:to>
    <xdr:graphicFrame>
      <xdr:nvGraphicFramePr>
        <xdr:cNvPr id="1" name="Chart 1"/>
        <xdr:cNvGraphicFramePr/>
      </xdr:nvGraphicFramePr>
      <xdr:xfrm>
        <a:off x="4781550" y="26612850"/>
        <a:ext cx="501967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285750</xdr:colOff>
      <xdr:row>75</xdr:row>
      <xdr:rowOff>161925</xdr:rowOff>
    </xdr:from>
    <xdr:to>
      <xdr:col>11</xdr:col>
      <xdr:colOff>1295400</xdr:colOff>
      <xdr:row>98</xdr:row>
      <xdr:rowOff>19050</xdr:rowOff>
    </xdr:to>
    <xdr:graphicFrame>
      <xdr:nvGraphicFramePr>
        <xdr:cNvPr id="1" name="Chart 1"/>
        <xdr:cNvGraphicFramePr/>
      </xdr:nvGraphicFramePr>
      <xdr:xfrm>
        <a:off x="4400550" y="13735050"/>
        <a:ext cx="582930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533400</xdr:colOff>
      <xdr:row>28</xdr:row>
      <xdr:rowOff>76200</xdr:rowOff>
    </xdr:from>
    <xdr:to>
      <xdr:col>14</xdr:col>
      <xdr:colOff>285750</xdr:colOff>
      <xdr:row>49</xdr:row>
      <xdr:rowOff>47625</xdr:rowOff>
    </xdr:to>
    <xdr:graphicFrame>
      <xdr:nvGraphicFramePr>
        <xdr:cNvPr id="1" name="Chart 1"/>
        <xdr:cNvGraphicFramePr/>
      </xdr:nvGraphicFramePr>
      <xdr:xfrm>
        <a:off x="5476875" y="5153025"/>
        <a:ext cx="523875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O314"/>
  <sheetViews>
    <sheetView workbookViewId="0" topLeftCell="A145">
      <selection activeCell="C151" sqref="C151"/>
    </sheetView>
  </sheetViews>
  <sheetFormatPr defaultColWidth="9.00390625" defaultRowHeight="14.25"/>
  <cols>
    <col min="1" max="1" width="14.50390625" style="1" customWidth="1"/>
    <col min="2" max="2" width="19.125" style="1" customWidth="1"/>
    <col min="3" max="5" width="9.00390625" style="1" customWidth="1"/>
    <col min="6" max="6" width="9.00390625" style="2" customWidth="1"/>
    <col min="7" max="16384" width="9.00390625" style="1" customWidth="1"/>
  </cols>
  <sheetData>
    <row r="1" spans="2:32" ht="14.25">
      <c r="B1" s="1" t="s">
        <v>282</v>
      </c>
      <c r="C1" s="1" t="s">
        <v>283</v>
      </c>
      <c r="D1" s="1" t="s">
        <v>283</v>
      </c>
      <c r="E1" s="1" t="s">
        <v>283</v>
      </c>
      <c r="F1" s="1" t="s">
        <v>283</v>
      </c>
      <c r="G1" s="1" t="s">
        <v>283</v>
      </c>
      <c r="H1" s="1" t="s">
        <v>283</v>
      </c>
      <c r="I1" s="1" t="s">
        <v>283</v>
      </c>
      <c r="J1" s="1" t="s">
        <v>283</v>
      </c>
      <c r="K1" s="1" t="s">
        <v>283</v>
      </c>
      <c r="L1" s="1" t="s">
        <v>283</v>
      </c>
      <c r="M1" s="1" t="s">
        <v>284</v>
      </c>
      <c r="N1" s="1" t="s">
        <v>284</v>
      </c>
      <c r="O1" s="1" t="s">
        <v>284</v>
      </c>
      <c r="P1" s="1" t="s">
        <v>284</v>
      </c>
      <c r="Q1" s="1" t="s">
        <v>284</v>
      </c>
      <c r="R1" s="1" t="s">
        <v>284</v>
      </c>
      <c r="S1" s="1" t="s">
        <v>284</v>
      </c>
      <c r="T1" s="1" t="s">
        <v>284</v>
      </c>
      <c r="U1" s="1" t="s">
        <v>284</v>
      </c>
      <c r="V1" s="1" t="s">
        <v>284</v>
      </c>
      <c r="W1" s="1" t="s">
        <v>285</v>
      </c>
      <c r="X1" s="1" t="s">
        <v>285</v>
      </c>
      <c r="Y1" s="1" t="s">
        <v>285</v>
      </c>
      <c r="Z1" s="1" t="s">
        <v>285</v>
      </c>
      <c r="AA1" s="1" t="s">
        <v>285</v>
      </c>
      <c r="AB1" s="1" t="s">
        <v>285</v>
      </c>
      <c r="AC1" s="1" t="s">
        <v>285</v>
      </c>
      <c r="AD1" s="1" t="s">
        <v>285</v>
      </c>
      <c r="AE1" s="1" t="s">
        <v>285</v>
      </c>
      <c r="AF1" s="1" t="s">
        <v>285</v>
      </c>
    </row>
    <row r="2" spans="1:33" ht="14.25">
      <c r="A2" s="7" t="s">
        <v>270</v>
      </c>
      <c r="B2" s="4" t="s">
        <v>0</v>
      </c>
      <c r="C2" s="4" t="s">
        <v>21</v>
      </c>
      <c r="D2" s="4" t="s">
        <v>22</v>
      </c>
      <c r="E2" s="4" t="s">
        <v>23</v>
      </c>
      <c r="F2" s="4" t="s">
        <v>24</v>
      </c>
      <c r="G2" s="4" t="s">
        <v>25</v>
      </c>
      <c r="H2" s="4" t="s">
        <v>26</v>
      </c>
      <c r="I2" s="4" t="s">
        <v>27</v>
      </c>
      <c r="J2" s="4" t="s">
        <v>28</v>
      </c>
      <c r="K2" s="4" t="s">
        <v>29</v>
      </c>
      <c r="L2" s="4" t="s">
        <v>30</v>
      </c>
      <c r="M2" s="4" t="s">
        <v>11</v>
      </c>
      <c r="N2" s="4" t="s">
        <v>12</v>
      </c>
      <c r="O2" s="4" t="s">
        <v>13</v>
      </c>
      <c r="P2" s="4" t="s">
        <v>14</v>
      </c>
      <c r="Q2" s="4" t="s">
        <v>15</v>
      </c>
      <c r="R2" s="4" t="s">
        <v>16</v>
      </c>
      <c r="S2" s="4" t="s">
        <v>17</v>
      </c>
      <c r="T2" s="4" t="s">
        <v>18</v>
      </c>
      <c r="U2" s="4" t="s">
        <v>19</v>
      </c>
      <c r="V2" s="4" t="s">
        <v>20</v>
      </c>
      <c r="W2" s="4" t="s">
        <v>1</v>
      </c>
      <c r="X2" s="4" t="s">
        <v>2</v>
      </c>
      <c r="Y2" s="4" t="s">
        <v>3</v>
      </c>
      <c r="Z2" s="4" t="s">
        <v>4</v>
      </c>
      <c r="AA2" s="4" t="s">
        <v>5</v>
      </c>
      <c r="AB2" s="4" t="s">
        <v>6</v>
      </c>
      <c r="AC2" s="4" t="s">
        <v>7</v>
      </c>
      <c r="AD2" s="4" t="s">
        <v>8</v>
      </c>
      <c r="AE2" s="4" t="s">
        <v>9</v>
      </c>
      <c r="AF2" s="4" t="s">
        <v>10</v>
      </c>
      <c r="AG2" s="4" t="s">
        <v>269</v>
      </c>
    </row>
    <row r="3" spans="1:33" ht="14.25">
      <c r="A3" s="7">
        <v>1</v>
      </c>
      <c r="B3" s="4" t="s">
        <v>31</v>
      </c>
      <c r="C3" s="4">
        <v>54.6</v>
      </c>
      <c r="D3" s="4">
        <v>64.2</v>
      </c>
      <c r="E3" s="4">
        <v>60.1</v>
      </c>
      <c r="F3" s="4">
        <v>41.7</v>
      </c>
      <c r="G3" s="4">
        <v>59.7</v>
      </c>
      <c r="H3" s="4">
        <v>70.1</v>
      </c>
      <c r="I3" s="4">
        <v>45.7</v>
      </c>
      <c r="J3" s="4">
        <v>68</v>
      </c>
      <c r="K3" s="4">
        <v>57.1</v>
      </c>
      <c r="L3" s="4">
        <v>59.5</v>
      </c>
      <c r="M3" s="4">
        <v>61.1</v>
      </c>
      <c r="N3" s="4">
        <v>58.5</v>
      </c>
      <c r="O3" s="4">
        <v>46.5</v>
      </c>
      <c r="P3" s="4">
        <v>39.8</v>
      </c>
      <c r="Q3" s="4">
        <v>27.7</v>
      </c>
      <c r="R3" s="4">
        <v>35.9</v>
      </c>
      <c r="S3" s="4">
        <v>33.7</v>
      </c>
      <c r="T3" s="4">
        <v>54.3</v>
      </c>
      <c r="U3" s="4">
        <v>47</v>
      </c>
      <c r="V3" s="4">
        <v>41.6</v>
      </c>
      <c r="W3" s="4">
        <v>53.6</v>
      </c>
      <c r="X3" s="4">
        <v>57.5</v>
      </c>
      <c r="Y3" s="4">
        <v>56.6</v>
      </c>
      <c r="Z3" s="4">
        <v>40.7</v>
      </c>
      <c r="AA3" s="4">
        <v>51.7</v>
      </c>
      <c r="AB3" s="4">
        <v>66.8</v>
      </c>
      <c r="AC3" s="4">
        <v>52.6</v>
      </c>
      <c r="AD3" s="4">
        <v>74.2</v>
      </c>
      <c r="AE3" s="4">
        <v>50.9</v>
      </c>
      <c r="AF3" s="4">
        <v>58</v>
      </c>
      <c r="AG3" s="7">
        <f aca="true" t="shared" si="0" ref="AG3:AG34">AVERAGE(C3:AF3)</f>
        <v>52.98</v>
      </c>
    </row>
    <row r="4" spans="1:33" ht="14.25">
      <c r="A4" s="7">
        <v>2</v>
      </c>
      <c r="B4" s="4" t="s">
        <v>32</v>
      </c>
      <c r="C4" s="4">
        <v>11.7</v>
      </c>
      <c r="D4" s="4">
        <v>5.7</v>
      </c>
      <c r="E4" s="4">
        <v>13.4</v>
      </c>
      <c r="F4" s="4">
        <v>14.6</v>
      </c>
      <c r="G4" s="4">
        <v>4.07</v>
      </c>
      <c r="H4" s="4">
        <v>6.42</v>
      </c>
      <c r="I4" s="4">
        <v>13.6</v>
      </c>
      <c r="J4" s="4">
        <v>3</v>
      </c>
      <c r="K4" s="4">
        <v>10.4</v>
      </c>
      <c r="L4" s="4">
        <v>8.08</v>
      </c>
      <c r="M4" s="4">
        <v>15.9</v>
      </c>
      <c r="N4" s="4">
        <v>10.6</v>
      </c>
      <c r="O4" s="4">
        <v>22.7</v>
      </c>
      <c r="P4" s="4">
        <v>30.8</v>
      </c>
      <c r="Q4" s="4">
        <v>13.2</v>
      </c>
      <c r="R4" s="4">
        <v>35.4</v>
      </c>
      <c r="S4" s="4">
        <v>28.1</v>
      </c>
      <c r="T4" s="4">
        <v>16.8</v>
      </c>
      <c r="U4" s="4">
        <v>4.45</v>
      </c>
      <c r="V4" s="4">
        <v>11.7</v>
      </c>
      <c r="W4" s="4">
        <v>27.1</v>
      </c>
      <c r="X4" s="4">
        <v>2.94</v>
      </c>
      <c r="Y4" s="4">
        <v>12.2</v>
      </c>
      <c r="Z4" s="4">
        <v>21.9</v>
      </c>
      <c r="AA4" s="4">
        <v>17.1</v>
      </c>
      <c r="AB4" s="4">
        <v>8.12</v>
      </c>
      <c r="AC4" s="4">
        <v>17.8</v>
      </c>
      <c r="AD4" s="4">
        <v>1.13</v>
      </c>
      <c r="AE4" s="4">
        <v>15.1</v>
      </c>
      <c r="AF4" s="4">
        <v>12.9</v>
      </c>
      <c r="AG4" s="7">
        <f t="shared" si="0"/>
        <v>13.896999999999998</v>
      </c>
    </row>
    <row r="5" spans="1:33" ht="14.25">
      <c r="A5" s="7">
        <v>3</v>
      </c>
      <c r="B5" s="4" t="s">
        <v>271</v>
      </c>
      <c r="C5" s="4">
        <v>6.16</v>
      </c>
      <c r="D5" s="4">
        <v>6.81</v>
      </c>
      <c r="E5" s="4">
        <v>3.6</v>
      </c>
      <c r="F5" s="4">
        <v>3.22</v>
      </c>
      <c r="G5" s="4">
        <v>1.18</v>
      </c>
      <c r="H5" s="4">
        <v>7.1</v>
      </c>
      <c r="I5" s="4">
        <v>3.14</v>
      </c>
      <c r="J5" s="4">
        <v>12.9</v>
      </c>
      <c r="K5" s="4">
        <v>17</v>
      </c>
      <c r="L5" s="4">
        <v>3</v>
      </c>
      <c r="M5" s="4">
        <v>1.39</v>
      </c>
      <c r="N5" s="4">
        <v>3.87</v>
      </c>
      <c r="O5" s="4">
        <v>3.73</v>
      </c>
      <c r="P5" s="4">
        <v>1.76</v>
      </c>
      <c r="Q5" s="4">
        <v>0.413</v>
      </c>
      <c r="R5" s="4">
        <v>2.99</v>
      </c>
      <c r="S5" s="4">
        <v>4.54</v>
      </c>
      <c r="T5" s="4">
        <v>5.75</v>
      </c>
      <c r="U5" s="4">
        <v>28.3</v>
      </c>
      <c r="V5" s="4">
        <v>5.11</v>
      </c>
      <c r="W5" s="4">
        <v>6.24</v>
      </c>
      <c r="X5" s="4">
        <v>14.1</v>
      </c>
      <c r="Y5" s="4">
        <v>6.08</v>
      </c>
      <c r="Z5" s="4">
        <v>1.95</v>
      </c>
      <c r="AA5" s="4">
        <v>4.75</v>
      </c>
      <c r="AB5" s="4">
        <v>4.83</v>
      </c>
      <c r="AC5" s="4">
        <v>4.44</v>
      </c>
      <c r="AD5" s="4">
        <v>10.2</v>
      </c>
      <c r="AE5" s="4">
        <v>5.26</v>
      </c>
      <c r="AF5" s="4">
        <v>11.2</v>
      </c>
      <c r="AG5" s="7">
        <f t="shared" si="0"/>
        <v>6.367099999999999</v>
      </c>
    </row>
    <row r="6" spans="1:33" ht="14.25">
      <c r="A6" s="7">
        <v>4</v>
      </c>
      <c r="B6" s="4" t="s">
        <v>39</v>
      </c>
      <c r="C6" s="4">
        <v>0.728</v>
      </c>
      <c r="D6" s="4">
        <v>0.275</v>
      </c>
      <c r="E6" s="4">
        <v>0.0701</v>
      </c>
      <c r="F6" s="4">
        <v>0.548</v>
      </c>
      <c r="G6" s="4">
        <v>3.59</v>
      </c>
      <c r="H6" s="4">
        <v>2.55</v>
      </c>
      <c r="I6" s="4">
        <v>15.2</v>
      </c>
      <c r="J6" s="4">
        <v>0.00391</v>
      </c>
      <c r="K6" s="4">
        <v>0.202</v>
      </c>
      <c r="L6" s="4">
        <v>5.93</v>
      </c>
      <c r="M6" s="4">
        <v>6.49</v>
      </c>
      <c r="N6" s="4">
        <v>13.1</v>
      </c>
      <c r="O6" s="4">
        <v>4.34</v>
      </c>
      <c r="P6" s="4">
        <v>3.63</v>
      </c>
      <c r="Q6" s="4">
        <v>17.3</v>
      </c>
      <c r="R6" s="4">
        <v>5.96</v>
      </c>
      <c r="S6" s="4">
        <v>14.2</v>
      </c>
      <c r="T6" s="4">
        <v>0.214</v>
      </c>
      <c r="U6" s="4">
        <v>0.0544</v>
      </c>
      <c r="V6" s="4">
        <v>25.4</v>
      </c>
      <c r="W6" s="4">
        <v>0.175</v>
      </c>
      <c r="X6" s="4">
        <v>4.23</v>
      </c>
      <c r="Y6" s="4">
        <v>0.0156</v>
      </c>
      <c r="Z6" s="4">
        <v>5.63</v>
      </c>
      <c r="AA6" s="4">
        <v>0.0312</v>
      </c>
      <c r="AB6" s="4">
        <v>0.0117</v>
      </c>
      <c r="AC6" s="4">
        <v>3.65</v>
      </c>
      <c r="AD6" s="4">
        <v>0.00389</v>
      </c>
      <c r="AE6" s="4">
        <v>0.0465</v>
      </c>
      <c r="AF6" s="4">
        <v>0.303</v>
      </c>
      <c r="AG6" s="7">
        <f t="shared" si="0"/>
        <v>4.462743333333335</v>
      </c>
    </row>
    <row r="7" spans="1:33" ht="14.25">
      <c r="A7" s="7">
        <v>5</v>
      </c>
      <c r="B7" s="4" t="s">
        <v>272</v>
      </c>
      <c r="C7" s="4">
        <v>2.52</v>
      </c>
      <c r="D7" s="4">
        <v>12.6</v>
      </c>
      <c r="E7" s="4">
        <v>6.5</v>
      </c>
      <c r="F7" s="4">
        <v>2.77</v>
      </c>
      <c r="G7" s="4">
        <v>0.0701</v>
      </c>
      <c r="H7" s="4">
        <v>0.149</v>
      </c>
      <c r="I7" s="4">
        <v>4.22</v>
      </c>
      <c r="J7" s="4">
        <v>10.5</v>
      </c>
      <c r="K7" s="4">
        <v>0.252</v>
      </c>
      <c r="L7" s="4">
        <v>1.73</v>
      </c>
      <c r="M7" s="4">
        <v>1.03</v>
      </c>
      <c r="N7" s="4">
        <v>1.27</v>
      </c>
      <c r="O7" s="4">
        <v>0.977</v>
      </c>
      <c r="P7" s="4">
        <v>6.96</v>
      </c>
      <c r="Q7" s="4">
        <v>0.311</v>
      </c>
      <c r="R7" s="4">
        <v>1.12</v>
      </c>
      <c r="S7" s="4">
        <v>1.07</v>
      </c>
      <c r="T7" s="4">
        <v>1.42</v>
      </c>
      <c r="U7" s="4">
        <v>2.93</v>
      </c>
      <c r="V7" s="4">
        <v>1.81</v>
      </c>
      <c r="W7" s="4">
        <v>0.0974</v>
      </c>
      <c r="X7" s="4">
        <v>3.84</v>
      </c>
      <c r="Y7" s="4">
        <v>0.94</v>
      </c>
      <c r="Z7" s="4">
        <v>17.1</v>
      </c>
      <c r="AA7" s="4">
        <v>2.7</v>
      </c>
      <c r="AB7" s="4">
        <v>0.845</v>
      </c>
      <c r="AC7" s="4">
        <v>0.463</v>
      </c>
      <c r="AD7" s="4">
        <v>1.67</v>
      </c>
      <c r="AE7" s="4">
        <v>2.79</v>
      </c>
      <c r="AF7" s="4">
        <v>2.66</v>
      </c>
      <c r="AG7" s="7">
        <f t="shared" si="0"/>
        <v>3.1104833333333333</v>
      </c>
    </row>
    <row r="8" spans="1:33" ht="14.25">
      <c r="A8" s="7">
        <v>6</v>
      </c>
      <c r="B8" s="4" t="s">
        <v>33</v>
      </c>
      <c r="C8" s="4">
        <v>4.3</v>
      </c>
      <c r="D8" s="4">
        <v>2.06</v>
      </c>
      <c r="E8" s="4">
        <v>1.19</v>
      </c>
      <c r="F8" s="4">
        <v>12.2</v>
      </c>
      <c r="G8" s="4">
        <v>8.59</v>
      </c>
      <c r="H8" s="4">
        <v>0.376</v>
      </c>
      <c r="I8" s="4">
        <v>1.45</v>
      </c>
      <c r="J8" s="4">
        <v>1.19</v>
      </c>
      <c r="K8" s="4">
        <v>2.24</v>
      </c>
      <c r="L8" s="4">
        <v>1.21</v>
      </c>
      <c r="M8" s="4">
        <v>1.84</v>
      </c>
      <c r="N8" s="4">
        <v>2.74</v>
      </c>
      <c r="O8" s="4">
        <v>0.471</v>
      </c>
      <c r="P8" s="4">
        <v>0.712</v>
      </c>
      <c r="Q8" s="4">
        <v>0.167</v>
      </c>
      <c r="R8" s="4">
        <v>0.346</v>
      </c>
      <c r="S8" s="4">
        <v>0.727</v>
      </c>
      <c r="T8" s="4">
        <v>0.686</v>
      </c>
      <c r="U8" s="4">
        <v>5.33</v>
      </c>
      <c r="V8" s="4">
        <v>0.86</v>
      </c>
      <c r="W8" s="4">
        <v>1.4</v>
      </c>
      <c r="X8" s="4">
        <v>0.899</v>
      </c>
      <c r="Y8" s="4">
        <v>1.71</v>
      </c>
      <c r="Z8" s="4">
        <v>0.549</v>
      </c>
      <c r="AA8" s="4">
        <v>12.2</v>
      </c>
      <c r="AB8" s="4">
        <v>0.0935</v>
      </c>
      <c r="AC8" s="4">
        <v>0.965</v>
      </c>
      <c r="AD8" s="4">
        <v>0.07</v>
      </c>
      <c r="AE8" s="4">
        <v>15.4</v>
      </c>
      <c r="AF8" s="4">
        <v>2.47</v>
      </c>
      <c r="AG8" s="7">
        <f t="shared" si="0"/>
        <v>2.814716666666667</v>
      </c>
    </row>
    <row r="9" spans="1:33" ht="14.25">
      <c r="A9" s="7">
        <v>7</v>
      </c>
      <c r="B9" s="4" t="s">
        <v>47</v>
      </c>
      <c r="C9" s="4">
        <v>3.04</v>
      </c>
      <c r="D9" s="4">
        <v>1.45</v>
      </c>
      <c r="E9" s="4">
        <v>4.52</v>
      </c>
      <c r="F9" s="4">
        <v>1.58</v>
      </c>
      <c r="G9" s="4">
        <v>3.69</v>
      </c>
      <c r="H9" s="4">
        <v>1.26</v>
      </c>
      <c r="I9" s="4">
        <v>4.04</v>
      </c>
      <c r="J9" s="4">
        <v>0.842</v>
      </c>
      <c r="K9" s="4">
        <v>2.51</v>
      </c>
      <c r="L9" s="4">
        <v>1.41</v>
      </c>
      <c r="M9" s="4">
        <v>3.2</v>
      </c>
      <c r="N9" s="4">
        <v>1.48</v>
      </c>
      <c r="O9" s="4">
        <v>3.12</v>
      </c>
      <c r="P9" s="4">
        <v>1.55</v>
      </c>
      <c r="Q9" s="4">
        <v>2.95</v>
      </c>
      <c r="R9" s="4">
        <v>3.71</v>
      </c>
      <c r="S9" s="4">
        <v>5.43</v>
      </c>
      <c r="T9" s="4">
        <v>2.42</v>
      </c>
      <c r="U9" s="4">
        <v>3.15</v>
      </c>
      <c r="V9" s="4">
        <v>0.767</v>
      </c>
      <c r="W9" s="4">
        <v>2.61</v>
      </c>
      <c r="X9" s="4">
        <v>3.84</v>
      </c>
      <c r="Y9" s="4">
        <v>2.79</v>
      </c>
      <c r="Z9" s="4">
        <v>2.05</v>
      </c>
      <c r="AA9" s="4">
        <v>1.69</v>
      </c>
      <c r="AB9" s="4">
        <v>5.62</v>
      </c>
      <c r="AC9" s="4">
        <v>2.98</v>
      </c>
      <c r="AD9" s="4">
        <v>2.56</v>
      </c>
      <c r="AE9" s="4">
        <v>0.736</v>
      </c>
      <c r="AF9" s="4">
        <v>4.75</v>
      </c>
      <c r="AG9" s="7">
        <f t="shared" si="0"/>
        <v>2.724833333333334</v>
      </c>
    </row>
    <row r="10" spans="1:33" ht="14.25">
      <c r="A10" s="7">
        <v>8</v>
      </c>
      <c r="B10" s="4" t="s">
        <v>273</v>
      </c>
      <c r="C10" s="4">
        <v>5.86</v>
      </c>
      <c r="D10" s="4">
        <v>1.47</v>
      </c>
      <c r="E10" s="4">
        <v>2.93</v>
      </c>
      <c r="F10" s="4">
        <v>5.41</v>
      </c>
      <c r="G10" s="4">
        <v>0.0662</v>
      </c>
      <c r="H10" s="4">
        <v>1.24</v>
      </c>
      <c r="I10" s="4">
        <v>1.33</v>
      </c>
      <c r="J10" s="4">
        <v>0.36</v>
      </c>
      <c r="K10" s="4">
        <v>0.95</v>
      </c>
      <c r="L10" s="4">
        <v>0.627</v>
      </c>
      <c r="M10" s="4">
        <v>1.34</v>
      </c>
      <c r="N10" s="4">
        <v>1.69</v>
      </c>
      <c r="O10" s="4">
        <v>1.48</v>
      </c>
      <c r="P10" s="4">
        <v>2.78</v>
      </c>
      <c r="Q10" s="4">
        <v>0.214</v>
      </c>
      <c r="R10" s="4">
        <v>1.48</v>
      </c>
      <c r="S10" s="4">
        <v>1.52</v>
      </c>
      <c r="T10" s="4">
        <v>6.79</v>
      </c>
      <c r="U10" s="4">
        <v>1.18</v>
      </c>
      <c r="V10" s="4">
        <v>0.825</v>
      </c>
      <c r="W10" s="4">
        <v>1.12</v>
      </c>
      <c r="X10" s="4">
        <v>2.41</v>
      </c>
      <c r="Y10" s="4">
        <v>5.51</v>
      </c>
      <c r="Z10" s="4">
        <v>1.52</v>
      </c>
      <c r="AA10" s="4">
        <v>4.34</v>
      </c>
      <c r="AB10" s="4">
        <v>6.1</v>
      </c>
      <c r="AC10" s="4">
        <v>1.09</v>
      </c>
      <c r="AD10" s="4">
        <v>3.93</v>
      </c>
      <c r="AE10" s="4">
        <v>4.16</v>
      </c>
      <c r="AF10" s="4">
        <v>2.37</v>
      </c>
      <c r="AG10" s="7">
        <f t="shared" si="0"/>
        <v>2.4030733333333334</v>
      </c>
    </row>
    <row r="11" spans="1:33" ht="14.25">
      <c r="A11" s="7">
        <v>9</v>
      </c>
      <c r="B11" s="4" t="s">
        <v>36</v>
      </c>
      <c r="C11" s="4">
        <v>3.89</v>
      </c>
      <c r="D11" s="4">
        <v>0.136</v>
      </c>
      <c r="E11" s="4">
        <v>0.308</v>
      </c>
      <c r="F11" s="4">
        <v>7.11</v>
      </c>
      <c r="G11" s="4">
        <v>1.23</v>
      </c>
      <c r="H11" s="4">
        <v>2.81</v>
      </c>
      <c r="I11" s="4">
        <v>1.11</v>
      </c>
      <c r="J11" s="4">
        <v>0.121</v>
      </c>
      <c r="K11" s="4">
        <v>0.229</v>
      </c>
      <c r="L11" s="4">
        <v>1.82</v>
      </c>
      <c r="M11" s="4">
        <v>0.545</v>
      </c>
      <c r="N11" s="4">
        <v>0.561</v>
      </c>
      <c r="O11" s="4">
        <v>0.187</v>
      </c>
      <c r="P11" s="4">
        <v>0.307</v>
      </c>
      <c r="Q11" s="4">
        <v>0.164</v>
      </c>
      <c r="R11" s="4">
        <v>0.339</v>
      </c>
      <c r="S11" s="4">
        <v>0.517</v>
      </c>
      <c r="T11" s="4">
        <v>0.44</v>
      </c>
      <c r="U11" s="4">
        <v>0.486</v>
      </c>
      <c r="V11" s="4">
        <v>0.817</v>
      </c>
      <c r="W11" s="4">
        <v>0.495</v>
      </c>
      <c r="X11" s="4">
        <v>1.38</v>
      </c>
      <c r="Y11" s="4">
        <v>1.25</v>
      </c>
      <c r="Z11" s="4">
        <v>0.253</v>
      </c>
      <c r="AA11" s="4">
        <v>1.54</v>
      </c>
      <c r="AB11" s="4">
        <v>0.495</v>
      </c>
      <c r="AC11" s="4">
        <v>1.19</v>
      </c>
      <c r="AD11" s="4">
        <v>0.475</v>
      </c>
      <c r="AE11" s="4">
        <v>2.44</v>
      </c>
      <c r="AF11" s="4">
        <v>0.323</v>
      </c>
      <c r="AG11" s="7">
        <f t="shared" si="0"/>
        <v>1.0989333333333335</v>
      </c>
    </row>
    <row r="12" spans="1:33" ht="14.25">
      <c r="A12" s="7">
        <v>10</v>
      </c>
      <c r="B12" s="4" t="s">
        <v>37</v>
      </c>
      <c r="C12" s="4">
        <v>0.0389</v>
      </c>
      <c r="D12" s="4">
        <v>0.0659</v>
      </c>
      <c r="E12" s="4">
        <v>0.358</v>
      </c>
      <c r="F12" s="4">
        <v>0.0117</v>
      </c>
      <c r="G12" s="4">
        <v>1.02</v>
      </c>
      <c r="H12" s="4">
        <v>0.153</v>
      </c>
      <c r="I12" s="4">
        <v>1.1</v>
      </c>
      <c r="J12" s="4">
        <v>0.0431</v>
      </c>
      <c r="K12" s="4">
        <v>0.345</v>
      </c>
      <c r="L12" s="4">
        <v>1.95</v>
      </c>
      <c r="M12" s="4">
        <v>0.627</v>
      </c>
      <c r="N12" s="4">
        <v>0.42</v>
      </c>
      <c r="O12" s="4">
        <v>2.75</v>
      </c>
      <c r="P12" s="4">
        <v>0.0389</v>
      </c>
      <c r="Q12" s="4">
        <v>19.4</v>
      </c>
      <c r="R12" s="4">
        <v>0.996</v>
      </c>
      <c r="S12" s="4">
        <v>0.797</v>
      </c>
      <c r="T12" s="4">
        <v>0.148</v>
      </c>
      <c r="U12" s="4">
        <v>0.14</v>
      </c>
      <c r="V12" s="4">
        <v>0.377</v>
      </c>
      <c r="W12" s="4">
        <v>0.0312</v>
      </c>
      <c r="X12" s="4">
        <v>0.128</v>
      </c>
      <c r="Y12" s="4">
        <v>0.0078</v>
      </c>
      <c r="Z12" s="4">
        <v>0.0818</v>
      </c>
      <c r="AA12" s="4">
        <v>0.0195</v>
      </c>
      <c r="AB12" s="4">
        <v>0.0779</v>
      </c>
      <c r="AC12" s="4">
        <v>0.914</v>
      </c>
      <c r="AD12" s="4">
        <v>0.105</v>
      </c>
      <c r="AE12" s="4">
        <v>0.031</v>
      </c>
      <c r="AF12" s="4">
        <v>0.198</v>
      </c>
      <c r="AG12" s="7">
        <f t="shared" si="0"/>
        <v>1.079123333333333</v>
      </c>
    </row>
    <row r="13" spans="1:33" ht="14.25">
      <c r="A13" s="7">
        <v>11</v>
      </c>
      <c r="B13" s="4" t="s">
        <v>59</v>
      </c>
      <c r="C13" s="4">
        <v>0.549</v>
      </c>
      <c r="D13" s="4">
        <v>0.171</v>
      </c>
      <c r="E13" s="4">
        <v>0.432</v>
      </c>
      <c r="F13" s="4">
        <v>0.229</v>
      </c>
      <c r="G13" s="4">
        <v>0.136</v>
      </c>
      <c r="H13" s="4">
        <v>0.928</v>
      </c>
      <c r="I13" s="4">
        <v>1.43</v>
      </c>
      <c r="J13" s="4">
        <v>0.18</v>
      </c>
      <c r="K13" s="4">
        <v>0.671</v>
      </c>
      <c r="L13" s="4">
        <v>2.55</v>
      </c>
      <c r="M13" s="4">
        <v>0.872</v>
      </c>
      <c r="N13" s="4">
        <v>0.783</v>
      </c>
      <c r="O13" s="4">
        <v>2.27</v>
      </c>
      <c r="P13" s="4">
        <v>0.16</v>
      </c>
      <c r="Q13" s="4">
        <v>0.366</v>
      </c>
      <c r="R13" s="4">
        <v>2.62</v>
      </c>
      <c r="S13" s="4">
        <v>1.53</v>
      </c>
      <c r="T13" s="4">
        <v>1.82</v>
      </c>
      <c r="U13" s="4">
        <v>0.983</v>
      </c>
      <c r="V13" s="4">
        <v>1.44</v>
      </c>
      <c r="W13" s="4">
        <v>0.347</v>
      </c>
      <c r="X13" s="4">
        <v>1.65</v>
      </c>
      <c r="Y13" s="4">
        <v>0.542</v>
      </c>
      <c r="Z13" s="4">
        <v>0.315</v>
      </c>
      <c r="AA13" s="4">
        <v>0.0818</v>
      </c>
      <c r="AB13" s="4">
        <v>1.59</v>
      </c>
      <c r="AC13" s="4">
        <v>2.67</v>
      </c>
      <c r="AD13" s="4">
        <v>1.62</v>
      </c>
      <c r="AE13" s="4">
        <v>0.0349</v>
      </c>
      <c r="AF13" s="4">
        <v>0.264</v>
      </c>
      <c r="AG13" s="7">
        <f t="shared" si="0"/>
        <v>0.9744900000000001</v>
      </c>
    </row>
    <row r="14" spans="1:33" ht="14.25">
      <c r="A14" s="7">
        <v>12</v>
      </c>
      <c r="B14" s="4" t="s">
        <v>70</v>
      </c>
      <c r="C14" s="4">
        <v>0.311</v>
      </c>
      <c r="D14" s="4">
        <v>0.031</v>
      </c>
      <c r="E14" s="4">
        <v>0.00779</v>
      </c>
      <c r="F14" s="4">
        <v>0.0467</v>
      </c>
      <c r="G14" s="4">
        <v>0.0311</v>
      </c>
      <c r="H14" s="4">
        <v>0.0509</v>
      </c>
      <c r="I14" s="4">
        <v>1.07</v>
      </c>
      <c r="J14" s="4">
        <v>0</v>
      </c>
      <c r="K14" s="4">
        <v>0.244</v>
      </c>
      <c r="L14" s="4">
        <v>0.136</v>
      </c>
      <c r="M14" s="4">
        <v>0.00778</v>
      </c>
      <c r="N14" s="4">
        <v>0.00779</v>
      </c>
      <c r="O14" s="4">
        <v>0.265</v>
      </c>
      <c r="P14" s="4">
        <v>5.28</v>
      </c>
      <c r="Q14" s="4">
        <v>11.9</v>
      </c>
      <c r="R14" s="4">
        <v>1.53</v>
      </c>
      <c r="S14" s="4">
        <v>1.56</v>
      </c>
      <c r="T14" s="4">
        <v>0.21</v>
      </c>
      <c r="U14" s="4">
        <v>0.00389</v>
      </c>
      <c r="V14" s="4">
        <v>1.05</v>
      </c>
      <c r="W14" s="4">
        <v>0.592</v>
      </c>
      <c r="X14" s="4">
        <v>0.0701</v>
      </c>
      <c r="Y14" s="4">
        <v>0.0117</v>
      </c>
      <c r="Z14" s="4">
        <v>1.57</v>
      </c>
      <c r="AA14" s="4">
        <v>0.0039</v>
      </c>
      <c r="AB14" s="4">
        <v>0.0584</v>
      </c>
      <c r="AC14" s="4">
        <v>1.84</v>
      </c>
      <c r="AD14" s="4">
        <v>0.00389</v>
      </c>
      <c r="AE14" s="4">
        <v>0.0155</v>
      </c>
      <c r="AF14" s="4">
        <v>0.00389</v>
      </c>
      <c r="AG14" s="7">
        <f t="shared" si="0"/>
        <v>0.9304109999999999</v>
      </c>
    </row>
    <row r="15" spans="1:33" ht="14.25">
      <c r="A15" s="7">
        <v>13</v>
      </c>
      <c r="B15" s="4" t="s">
        <v>38</v>
      </c>
      <c r="C15" s="4">
        <v>0.572</v>
      </c>
      <c r="D15" s="4">
        <v>0.143</v>
      </c>
      <c r="E15" s="4">
        <v>0.463</v>
      </c>
      <c r="F15" s="4">
        <v>0.412</v>
      </c>
      <c r="G15" s="4">
        <v>1.68</v>
      </c>
      <c r="H15" s="4">
        <v>1.71</v>
      </c>
      <c r="I15" s="4">
        <v>1.93</v>
      </c>
      <c r="J15" s="4">
        <v>0.0783</v>
      </c>
      <c r="K15" s="4">
        <v>0.45</v>
      </c>
      <c r="L15" s="4">
        <v>1.27</v>
      </c>
      <c r="M15" s="4">
        <v>0.907</v>
      </c>
      <c r="N15" s="4">
        <v>0.0623</v>
      </c>
      <c r="O15" s="4">
        <v>1.63</v>
      </c>
      <c r="P15" s="4">
        <v>0.245</v>
      </c>
      <c r="Q15" s="4">
        <v>0.588</v>
      </c>
      <c r="R15" s="4">
        <v>0.58</v>
      </c>
      <c r="S15" s="4">
        <v>0.393</v>
      </c>
      <c r="T15" s="4">
        <v>0.0663</v>
      </c>
      <c r="U15" s="4">
        <v>0.0427</v>
      </c>
      <c r="V15" s="4">
        <v>0.44</v>
      </c>
      <c r="W15" s="4">
        <v>0.538</v>
      </c>
      <c r="X15" s="4">
        <v>0.109</v>
      </c>
      <c r="Y15" s="4">
        <v>2.69</v>
      </c>
      <c r="Z15" s="4">
        <v>0.347</v>
      </c>
      <c r="AA15" s="4">
        <v>0.534</v>
      </c>
      <c r="AB15" s="4">
        <v>0.171</v>
      </c>
      <c r="AC15" s="4">
        <v>1.2</v>
      </c>
      <c r="AD15" s="4">
        <v>0</v>
      </c>
      <c r="AE15" s="4">
        <v>0.275</v>
      </c>
      <c r="AF15" s="4">
        <v>0.397</v>
      </c>
      <c r="AG15" s="7">
        <f t="shared" si="0"/>
        <v>0.6641199999999999</v>
      </c>
    </row>
    <row r="16" spans="1:33" ht="14.25">
      <c r="A16" s="7">
        <v>14</v>
      </c>
      <c r="B16" s="4" t="s">
        <v>35</v>
      </c>
      <c r="C16" s="4">
        <v>1.24</v>
      </c>
      <c r="D16" s="4">
        <v>0.69</v>
      </c>
      <c r="E16" s="4">
        <v>0.744</v>
      </c>
      <c r="F16" s="4">
        <v>0.727</v>
      </c>
      <c r="G16" s="4">
        <v>0.518</v>
      </c>
      <c r="H16" s="4">
        <v>0.481</v>
      </c>
      <c r="I16" s="4">
        <v>0.56</v>
      </c>
      <c r="J16" s="4">
        <v>0.489</v>
      </c>
      <c r="K16" s="4">
        <v>0.644</v>
      </c>
      <c r="L16" s="4">
        <v>0.498</v>
      </c>
      <c r="M16" s="4">
        <v>0.658</v>
      </c>
      <c r="N16" s="4">
        <v>0.603</v>
      </c>
      <c r="O16" s="4">
        <v>0.335</v>
      </c>
      <c r="P16" s="4">
        <v>0.28</v>
      </c>
      <c r="Q16" s="4">
        <v>0.199</v>
      </c>
      <c r="R16" s="4">
        <v>1.07</v>
      </c>
      <c r="S16" s="4">
        <v>0.774</v>
      </c>
      <c r="T16" s="4">
        <v>0.955</v>
      </c>
      <c r="U16" s="4">
        <v>0.358</v>
      </c>
      <c r="V16" s="4">
        <v>0.346</v>
      </c>
      <c r="W16" s="4">
        <v>0.425</v>
      </c>
      <c r="X16" s="4">
        <v>0.413</v>
      </c>
      <c r="Y16" s="4">
        <v>1.1</v>
      </c>
      <c r="Z16" s="4">
        <v>1.15</v>
      </c>
      <c r="AA16" s="4">
        <v>0.955</v>
      </c>
      <c r="AB16" s="4">
        <v>0.616</v>
      </c>
      <c r="AC16" s="4">
        <v>0.272</v>
      </c>
      <c r="AD16" s="4">
        <v>0.253</v>
      </c>
      <c r="AE16" s="4">
        <v>1.07</v>
      </c>
      <c r="AF16" s="4">
        <v>0.365</v>
      </c>
      <c r="AG16" s="7">
        <f t="shared" si="0"/>
        <v>0.6262666666666665</v>
      </c>
    </row>
    <row r="17" spans="1:33" ht="14.25">
      <c r="A17" s="7">
        <v>15</v>
      </c>
      <c r="B17" s="4" t="s">
        <v>86</v>
      </c>
      <c r="C17" s="4">
        <v>0.0389</v>
      </c>
      <c r="D17" s="4">
        <v>0.0543</v>
      </c>
      <c r="E17" s="4">
        <v>0.257</v>
      </c>
      <c r="F17" s="4">
        <v>0.0389</v>
      </c>
      <c r="G17" s="4">
        <v>4.52</v>
      </c>
      <c r="H17" s="4">
        <v>1.48</v>
      </c>
      <c r="I17" s="4">
        <v>0.724</v>
      </c>
      <c r="J17" s="4">
        <v>0.125</v>
      </c>
      <c r="K17" s="4">
        <v>1.53</v>
      </c>
      <c r="L17" s="4">
        <v>0.864</v>
      </c>
      <c r="M17" s="4">
        <v>0.494</v>
      </c>
      <c r="N17" s="4">
        <v>0.635</v>
      </c>
      <c r="O17" s="4">
        <v>1.07</v>
      </c>
      <c r="P17" s="4">
        <v>0.265</v>
      </c>
      <c r="Q17" s="4">
        <v>0.35</v>
      </c>
      <c r="R17" s="4">
        <v>0.615</v>
      </c>
      <c r="S17" s="4">
        <v>0.471</v>
      </c>
      <c r="T17" s="4">
        <v>0.655</v>
      </c>
      <c r="U17" s="4">
        <v>0.338</v>
      </c>
      <c r="V17" s="4">
        <v>0.903</v>
      </c>
      <c r="W17" s="4">
        <v>0.129</v>
      </c>
      <c r="X17" s="4">
        <v>0.424</v>
      </c>
      <c r="Y17" s="4">
        <v>0.0039</v>
      </c>
      <c r="Z17" s="4">
        <v>0.0857</v>
      </c>
      <c r="AA17" s="4">
        <v>0.0429</v>
      </c>
      <c r="AB17" s="4">
        <v>0.187</v>
      </c>
      <c r="AC17" s="4">
        <v>0.704</v>
      </c>
      <c r="AD17" s="4">
        <v>0.3</v>
      </c>
      <c r="AE17" s="4">
        <v>0.0813</v>
      </c>
      <c r="AF17" s="4">
        <v>0.175</v>
      </c>
      <c r="AG17" s="7">
        <f t="shared" si="0"/>
        <v>0.5853633333333333</v>
      </c>
    </row>
    <row r="18" spans="1:33" ht="14.25">
      <c r="A18" s="7">
        <v>16</v>
      </c>
      <c r="B18" s="4" t="s">
        <v>274</v>
      </c>
      <c r="C18" s="4">
        <v>0.304</v>
      </c>
      <c r="D18" s="4">
        <v>0.5</v>
      </c>
      <c r="E18" s="4">
        <v>0.471</v>
      </c>
      <c r="F18" s="4">
        <v>0.552</v>
      </c>
      <c r="G18" s="4">
        <v>2.87</v>
      </c>
      <c r="H18" s="4">
        <v>0.0352</v>
      </c>
      <c r="I18" s="4">
        <v>0.222</v>
      </c>
      <c r="J18" s="4">
        <v>0.317</v>
      </c>
      <c r="K18" s="4">
        <v>0.566</v>
      </c>
      <c r="L18" s="4">
        <v>0.0662</v>
      </c>
      <c r="M18" s="4">
        <v>0.56</v>
      </c>
      <c r="N18" s="4">
        <v>0.273</v>
      </c>
      <c r="O18" s="4">
        <v>0.148</v>
      </c>
      <c r="P18" s="4">
        <v>0.105</v>
      </c>
      <c r="Q18" s="4">
        <v>0.876</v>
      </c>
      <c r="R18" s="4">
        <v>0.234</v>
      </c>
      <c r="S18" s="4">
        <v>0.249</v>
      </c>
      <c r="T18" s="4">
        <v>0.175</v>
      </c>
      <c r="U18" s="4">
        <v>0.61</v>
      </c>
      <c r="V18" s="4">
        <v>0.556</v>
      </c>
      <c r="W18" s="4">
        <v>0.339</v>
      </c>
      <c r="X18" s="4">
        <v>0.179</v>
      </c>
      <c r="Y18" s="4">
        <v>3.62</v>
      </c>
      <c r="Z18" s="4">
        <v>0.514</v>
      </c>
      <c r="AA18" s="4">
        <v>0.947</v>
      </c>
      <c r="AB18" s="4">
        <v>0.183</v>
      </c>
      <c r="AC18" s="4">
        <v>0.354</v>
      </c>
      <c r="AD18" s="4">
        <v>0.0311</v>
      </c>
      <c r="AE18" s="4">
        <v>0.441</v>
      </c>
      <c r="AF18" s="4">
        <v>0.237</v>
      </c>
      <c r="AG18" s="7">
        <f t="shared" si="0"/>
        <v>0.55115</v>
      </c>
    </row>
    <row r="19" spans="1:33" ht="14.25">
      <c r="A19" s="7">
        <v>17</v>
      </c>
      <c r="B19" s="4" t="s">
        <v>34</v>
      </c>
      <c r="C19" s="4">
        <v>0.467</v>
      </c>
      <c r="D19" s="4">
        <v>0.337</v>
      </c>
      <c r="E19" s="4">
        <v>1.21</v>
      </c>
      <c r="F19" s="4">
        <v>0.144</v>
      </c>
      <c r="G19" s="4">
        <v>0.576</v>
      </c>
      <c r="H19" s="4">
        <v>0.466</v>
      </c>
      <c r="I19" s="4">
        <v>0.156</v>
      </c>
      <c r="J19" s="4">
        <v>0.579</v>
      </c>
      <c r="K19" s="4">
        <v>0.264</v>
      </c>
      <c r="L19" s="4">
        <v>2.09</v>
      </c>
      <c r="M19" s="4">
        <v>0.401</v>
      </c>
      <c r="N19" s="4">
        <v>0.401</v>
      </c>
      <c r="O19" s="4">
        <v>0.23</v>
      </c>
      <c r="P19" s="4">
        <v>0.459</v>
      </c>
      <c r="Q19" s="4">
        <v>0.436</v>
      </c>
      <c r="R19" s="4">
        <v>0.872</v>
      </c>
      <c r="S19" s="4">
        <v>0.424</v>
      </c>
      <c r="T19" s="4">
        <v>1.24</v>
      </c>
      <c r="U19" s="4">
        <v>1.26</v>
      </c>
      <c r="V19" s="4">
        <v>0.374</v>
      </c>
      <c r="W19" s="4">
        <v>0.109</v>
      </c>
      <c r="X19" s="4">
        <v>0.175</v>
      </c>
      <c r="Y19" s="4">
        <v>0.328</v>
      </c>
      <c r="Z19" s="4">
        <v>0.448</v>
      </c>
      <c r="AA19" s="4">
        <v>0.0974</v>
      </c>
      <c r="AB19" s="4">
        <v>0.308</v>
      </c>
      <c r="AC19" s="4">
        <v>0.315</v>
      </c>
      <c r="AD19" s="4">
        <v>0.233</v>
      </c>
      <c r="AE19" s="4">
        <v>0.0929</v>
      </c>
      <c r="AF19" s="4">
        <v>0.327</v>
      </c>
      <c r="AG19" s="7">
        <f t="shared" si="0"/>
        <v>0.49397666666666673</v>
      </c>
    </row>
    <row r="20" spans="1:33" ht="14.25">
      <c r="A20" s="7">
        <v>18</v>
      </c>
      <c r="B20" s="4" t="s">
        <v>56</v>
      </c>
      <c r="C20" s="4">
        <v>0.366</v>
      </c>
      <c r="D20" s="4">
        <v>0.217</v>
      </c>
      <c r="E20" s="4">
        <v>0.167</v>
      </c>
      <c r="F20" s="4">
        <v>0.517</v>
      </c>
      <c r="G20" s="4">
        <v>2.19</v>
      </c>
      <c r="H20" s="4">
        <v>0.0939</v>
      </c>
      <c r="I20" s="4">
        <v>0.296</v>
      </c>
      <c r="J20" s="4">
        <v>0.0744</v>
      </c>
      <c r="K20" s="4">
        <v>1.3</v>
      </c>
      <c r="L20" s="4">
        <v>0.198</v>
      </c>
      <c r="M20" s="4">
        <v>0.331</v>
      </c>
      <c r="N20" s="4">
        <v>0.109</v>
      </c>
      <c r="O20" s="4">
        <v>1.44</v>
      </c>
      <c r="P20" s="4">
        <v>1.31</v>
      </c>
      <c r="Q20" s="4">
        <v>0.0545</v>
      </c>
      <c r="R20" s="4">
        <v>0.397</v>
      </c>
      <c r="S20" s="4">
        <v>0.117</v>
      </c>
      <c r="T20" s="4">
        <v>0.39</v>
      </c>
      <c r="U20" s="4">
        <v>0.0155</v>
      </c>
      <c r="V20" s="4">
        <v>0.152</v>
      </c>
      <c r="W20" s="4">
        <v>1.95</v>
      </c>
      <c r="X20" s="4">
        <v>0.315</v>
      </c>
      <c r="Y20" s="4">
        <v>0.269</v>
      </c>
      <c r="Z20" s="4">
        <v>0.308</v>
      </c>
      <c r="AA20" s="4">
        <v>0.144</v>
      </c>
      <c r="AB20" s="4">
        <v>0.0506</v>
      </c>
      <c r="AC20" s="4">
        <v>0.0623</v>
      </c>
      <c r="AD20" s="4">
        <v>0.00389</v>
      </c>
      <c r="AE20" s="4">
        <v>0.0349</v>
      </c>
      <c r="AF20" s="4">
        <v>0.0272</v>
      </c>
      <c r="AG20" s="7">
        <f t="shared" si="0"/>
        <v>0.4300063333333334</v>
      </c>
    </row>
    <row r="21" spans="1:33" ht="14.25">
      <c r="A21" s="7">
        <v>19</v>
      </c>
      <c r="B21" s="4" t="s">
        <v>46</v>
      </c>
      <c r="C21" s="4">
        <v>0.844</v>
      </c>
      <c r="D21" s="4">
        <v>0.334</v>
      </c>
      <c r="E21" s="4">
        <v>0.167</v>
      </c>
      <c r="F21" s="4">
        <v>0.0933</v>
      </c>
      <c r="G21" s="4">
        <v>0.035</v>
      </c>
      <c r="H21" s="4">
        <v>0.00783</v>
      </c>
      <c r="I21" s="4">
        <v>0.125</v>
      </c>
      <c r="J21" s="4">
        <v>0.0117</v>
      </c>
      <c r="K21" s="4">
        <v>0.0504</v>
      </c>
      <c r="L21" s="4">
        <v>0.693</v>
      </c>
      <c r="M21" s="4">
        <v>0.0428</v>
      </c>
      <c r="N21" s="4">
        <v>0.0623</v>
      </c>
      <c r="O21" s="4">
        <v>0.642</v>
      </c>
      <c r="P21" s="4">
        <v>1.42</v>
      </c>
      <c r="Q21" s="4">
        <v>0.0273</v>
      </c>
      <c r="R21" s="4">
        <v>1.28</v>
      </c>
      <c r="S21" s="4">
        <v>0.945</v>
      </c>
      <c r="T21" s="4">
        <v>1.41</v>
      </c>
      <c r="U21" s="4">
        <v>0.0738</v>
      </c>
      <c r="V21" s="4">
        <v>0.502</v>
      </c>
      <c r="W21" s="4">
        <v>0.23</v>
      </c>
      <c r="X21" s="4">
        <v>1.15</v>
      </c>
      <c r="Y21" s="4">
        <v>0.0195</v>
      </c>
      <c r="Z21" s="4">
        <v>1.06</v>
      </c>
      <c r="AA21" s="4">
        <v>0.129</v>
      </c>
      <c r="AB21" s="4">
        <v>0.101</v>
      </c>
      <c r="AC21" s="4">
        <v>0.132</v>
      </c>
      <c r="AD21" s="4">
        <v>0.0934</v>
      </c>
      <c r="AE21" s="4">
        <v>0.0929</v>
      </c>
      <c r="AF21" s="4">
        <v>0.00777</v>
      </c>
      <c r="AG21" s="7">
        <f t="shared" si="0"/>
        <v>0.3927333333333335</v>
      </c>
    </row>
    <row r="22" spans="1:33" ht="14.25">
      <c r="A22" s="7">
        <v>20</v>
      </c>
      <c r="B22" s="4" t="s">
        <v>137</v>
      </c>
      <c r="C22" s="4">
        <v>0.677</v>
      </c>
      <c r="D22" s="4">
        <v>0.0271</v>
      </c>
      <c r="E22" s="4">
        <v>0.393</v>
      </c>
      <c r="F22" s="4">
        <v>0.342</v>
      </c>
      <c r="G22" s="4">
        <v>2.29</v>
      </c>
      <c r="H22" s="4">
        <v>0.0978</v>
      </c>
      <c r="I22" s="4">
        <v>0.288</v>
      </c>
      <c r="J22" s="4">
        <v>0.00783</v>
      </c>
      <c r="K22" s="4">
        <v>0.225</v>
      </c>
      <c r="L22" s="4">
        <v>1.67</v>
      </c>
      <c r="M22" s="4">
        <v>0.14</v>
      </c>
      <c r="N22" s="4">
        <v>0.397</v>
      </c>
      <c r="O22" s="4">
        <v>0.21</v>
      </c>
      <c r="P22" s="4">
        <v>0.0545</v>
      </c>
      <c r="Q22" s="4">
        <v>0.35</v>
      </c>
      <c r="R22" s="4">
        <v>0.366</v>
      </c>
      <c r="S22" s="4">
        <v>0.257</v>
      </c>
      <c r="T22" s="4">
        <v>0.0351</v>
      </c>
      <c r="U22" s="4">
        <v>0.396</v>
      </c>
      <c r="V22" s="4">
        <v>0.607</v>
      </c>
      <c r="W22" s="4">
        <v>0.0351</v>
      </c>
      <c r="X22" s="4">
        <v>0.631</v>
      </c>
      <c r="Y22" s="4">
        <v>0.0039</v>
      </c>
      <c r="Z22" s="4">
        <v>0.0351</v>
      </c>
      <c r="AA22" s="4">
        <v>0.00779</v>
      </c>
      <c r="AB22" s="4">
        <v>0.0701</v>
      </c>
      <c r="AC22" s="4">
        <v>1.48</v>
      </c>
      <c r="AD22" s="4">
        <v>0.0662</v>
      </c>
      <c r="AE22" s="4">
        <v>0.0116</v>
      </c>
      <c r="AF22" s="4">
        <v>0.354</v>
      </c>
      <c r="AG22" s="7">
        <f t="shared" si="0"/>
        <v>0.3841706666666666</v>
      </c>
    </row>
    <row r="23" spans="1:33" ht="14.25">
      <c r="A23" s="7">
        <v>21</v>
      </c>
      <c r="B23" s="4" t="s">
        <v>54</v>
      </c>
      <c r="C23" s="4">
        <v>0.202</v>
      </c>
      <c r="D23" s="4">
        <v>0.574</v>
      </c>
      <c r="E23" s="4">
        <v>0.261</v>
      </c>
      <c r="F23" s="4">
        <v>0.463</v>
      </c>
      <c r="G23" s="4">
        <v>0.101</v>
      </c>
      <c r="H23" s="4">
        <v>0.043</v>
      </c>
      <c r="I23" s="4">
        <v>0.14</v>
      </c>
      <c r="J23" s="4">
        <v>0.309</v>
      </c>
      <c r="K23" s="4">
        <v>0.248</v>
      </c>
      <c r="L23" s="4">
        <v>0.269</v>
      </c>
      <c r="M23" s="4">
        <v>0.362</v>
      </c>
      <c r="N23" s="4">
        <v>0.206</v>
      </c>
      <c r="O23" s="4">
        <v>0.265</v>
      </c>
      <c r="P23" s="4">
        <v>0.0934</v>
      </c>
      <c r="Q23" s="4">
        <v>0.0156</v>
      </c>
      <c r="R23" s="4">
        <v>0.101</v>
      </c>
      <c r="S23" s="4">
        <v>0.0428</v>
      </c>
      <c r="T23" s="4">
        <v>0.483</v>
      </c>
      <c r="U23" s="4">
        <v>0.315</v>
      </c>
      <c r="V23" s="4">
        <v>0.339</v>
      </c>
      <c r="W23" s="4">
        <v>0.0662</v>
      </c>
      <c r="X23" s="4">
        <v>0.226</v>
      </c>
      <c r="Y23" s="4">
        <v>0.0937</v>
      </c>
      <c r="Z23" s="4">
        <v>0.0662</v>
      </c>
      <c r="AA23" s="4">
        <v>0.105</v>
      </c>
      <c r="AB23" s="4">
        <v>0.53</v>
      </c>
      <c r="AC23" s="4">
        <v>0.327</v>
      </c>
      <c r="AD23" s="4">
        <v>0.794</v>
      </c>
      <c r="AE23" s="4">
        <v>0.0852</v>
      </c>
      <c r="AF23" s="4">
        <v>0.338</v>
      </c>
      <c r="AG23" s="7">
        <f t="shared" si="0"/>
        <v>0.24880333333333343</v>
      </c>
    </row>
    <row r="24" spans="1:33" ht="14.25">
      <c r="A24" s="7">
        <v>22</v>
      </c>
      <c r="B24" s="4" t="s">
        <v>65</v>
      </c>
      <c r="C24" s="4">
        <v>0.253</v>
      </c>
      <c r="D24" s="4">
        <v>0.031</v>
      </c>
      <c r="E24" s="4">
        <v>0.136</v>
      </c>
      <c r="F24" s="4">
        <v>0.0428</v>
      </c>
      <c r="G24" s="4">
        <v>0.0467</v>
      </c>
      <c r="H24" s="4">
        <v>0.294</v>
      </c>
      <c r="I24" s="4">
        <v>0.354</v>
      </c>
      <c r="J24" s="4">
        <v>0.00391</v>
      </c>
      <c r="K24" s="4">
        <v>0.178</v>
      </c>
      <c r="L24" s="4">
        <v>0.771</v>
      </c>
      <c r="M24" s="4">
        <v>0.0389</v>
      </c>
      <c r="N24" s="4">
        <v>0.0311</v>
      </c>
      <c r="O24" s="4">
        <v>0.428</v>
      </c>
      <c r="P24" s="4">
        <v>0.416</v>
      </c>
      <c r="Q24" s="4">
        <v>0.0934</v>
      </c>
      <c r="R24" s="4">
        <v>0.0817</v>
      </c>
      <c r="S24" s="4">
        <v>0.311</v>
      </c>
      <c r="T24" s="4">
        <v>0.226</v>
      </c>
      <c r="U24" s="4">
        <v>0.0389</v>
      </c>
      <c r="V24" s="4">
        <v>0.482</v>
      </c>
      <c r="W24" s="4">
        <v>0.238</v>
      </c>
      <c r="X24" s="4">
        <v>0.237</v>
      </c>
      <c r="Y24" s="4">
        <v>0.0859</v>
      </c>
      <c r="Z24" s="4">
        <v>0.343</v>
      </c>
      <c r="AA24" s="4">
        <v>0</v>
      </c>
      <c r="AB24" s="4">
        <v>0.242</v>
      </c>
      <c r="AC24" s="4">
        <v>0.265</v>
      </c>
      <c r="AD24" s="4">
        <v>0.167</v>
      </c>
      <c r="AE24" s="4">
        <v>0.00775</v>
      </c>
      <c r="AF24" s="4">
        <v>0.0155</v>
      </c>
      <c r="AG24" s="7">
        <f t="shared" si="0"/>
        <v>0.19528533333333328</v>
      </c>
    </row>
    <row r="25" spans="1:33" ht="14.25">
      <c r="A25" s="7">
        <v>23</v>
      </c>
      <c r="B25" s="4" t="s">
        <v>58</v>
      </c>
      <c r="C25" s="4">
        <v>0.0545</v>
      </c>
      <c r="D25" s="4">
        <v>0.0427</v>
      </c>
      <c r="E25" s="4">
        <v>0.179</v>
      </c>
      <c r="F25" s="4">
        <v>0.0544</v>
      </c>
      <c r="G25" s="4">
        <v>0.0428</v>
      </c>
      <c r="H25" s="4">
        <v>0.243</v>
      </c>
      <c r="I25" s="4">
        <v>0.0934</v>
      </c>
      <c r="J25" s="4">
        <v>0.0861</v>
      </c>
      <c r="K25" s="4">
        <v>0.298</v>
      </c>
      <c r="L25" s="4">
        <v>0.304</v>
      </c>
      <c r="M25" s="4">
        <v>0.233</v>
      </c>
      <c r="N25" s="4">
        <v>0.249</v>
      </c>
      <c r="O25" s="4">
        <v>0.144</v>
      </c>
      <c r="P25" s="4">
        <v>0.0817</v>
      </c>
      <c r="Q25" s="4">
        <v>0.00779</v>
      </c>
      <c r="R25" s="4">
        <v>0.132</v>
      </c>
      <c r="S25" s="4">
        <v>0.117</v>
      </c>
      <c r="T25" s="4">
        <v>0.398</v>
      </c>
      <c r="U25" s="4">
        <v>0.0544</v>
      </c>
      <c r="V25" s="4">
        <v>0.226</v>
      </c>
      <c r="W25" s="4">
        <v>0.0896</v>
      </c>
      <c r="X25" s="4">
        <v>0.311</v>
      </c>
      <c r="Y25" s="4">
        <v>0.261</v>
      </c>
      <c r="Z25" s="4">
        <v>0.222</v>
      </c>
      <c r="AA25" s="4">
        <v>0.0312</v>
      </c>
      <c r="AB25" s="4">
        <v>0.405</v>
      </c>
      <c r="AC25" s="4">
        <v>0.459</v>
      </c>
      <c r="AD25" s="4">
        <v>0.272</v>
      </c>
      <c r="AE25" s="4">
        <v>0.0271</v>
      </c>
      <c r="AF25" s="4">
        <v>0.159</v>
      </c>
      <c r="AG25" s="7">
        <f t="shared" si="0"/>
        <v>0.175923</v>
      </c>
    </row>
    <row r="26" spans="1:33" ht="14.25">
      <c r="A26" s="7">
        <v>24</v>
      </c>
      <c r="B26" s="4" t="s">
        <v>167</v>
      </c>
      <c r="C26" s="4">
        <v>0.0233</v>
      </c>
      <c r="D26" s="4">
        <v>0.0194</v>
      </c>
      <c r="E26" s="4">
        <v>0.164</v>
      </c>
      <c r="F26" s="4">
        <v>0.00778</v>
      </c>
      <c r="G26" s="4">
        <v>0.0506</v>
      </c>
      <c r="H26" s="4">
        <v>0.0117</v>
      </c>
      <c r="I26" s="4">
        <v>0.117</v>
      </c>
      <c r="J26" s="4">
        <v>0.0626</v>
      </c>
      <c r="K26" s="4">
        <v>0.163</v>
      </c>
      <c r="L26" s="4">
        <v>0.533</v>
      </c>
      <c r="M26" s="4">
        <v>0.179</v>
      </c>
      <c r="N26" s="4">
        <v>0.226</v>
      </c>
      <c r="O26" s="4">
        <v>1.03</v>
      </c>
      <c r="P26" s="4">
        <v>0.0156</v>
      </c>
      <c r="Q26" s="4">
        <v>0.276</v>
      </c>
      <c r="R26" s="4">
        <v>0.269</v>
      </c>
      <c r="S26" s="4">
        <v>0.214</v>
      </c>
      <c r="T26" s="4">
        <v>0.164</v>
      </c>
      <c r="U26" s="4">
        <v>0.152</v>
      </c>
      <c r="V26" s="4">
        <v>0.377</v>
      </c>
      <c r="W26" s="4">
        <v>0.0545</v>
      </c>
      <c r="X26" s="4">
        <v>0.234</v>
      </c>
      <c r="Y26" s="4">
        <v>0.0117</v>
      </c>
      <c r="Z26" s="4">
        <v>0.0857</v>
      </c>
      <c r="AA26" s="4">
        <v>0.0195</v>
      </c>
      <c r="AB26" s="4">
        <v>0.14</v>
      </c>
      <c r="AC26" s="4">
        <v>0.315</v>
      </c>
      <c r="AD26" s="4">
        <v>0.237</v>
      </c>
      <c r="AE26" s="4">
        <v>0.0194</v>
      </c>
      <c r="AF26" s="4">
        <v>0.0466</v>
      </c>
      <c r="AG26" s="7">
        <f t="shared" si="0"/>
        <v>0.17394600000000002</v>
      </c>
    </row>
    <row r="27" spans="1:33" ht="14.25">
      <c r="A27" s="7">
        <v>25</v>
      </c>
      <c r="B27" s="4" t="s">
        <v>48</v>
      </c>
      <c r="C27" s="4">
        <v>0.035</v>
      </c>
      <c r="D27" s="4">
        <v>0.0737</v>
      </c>
      <c r="E27" s="4">
        <v>0.0506</v>
      </c>
      <c r="F27" s="4">
        <v>0.00778</v>
      </c>
      <c r="G27" s="4">
        <v>0.035</v>
      </c>
      <c r="H27" s="4">
        <v>0.16</v>
      </c>
      <c r="I27" s="4">
        <v>0.132</v>
      </c>
      <c r="J27" s="4">
        <v>0.0274</v>
      </c>
      <c r="K27" s="4">
        <v>0.163</v>
      </c>
      <c r="L27" s="4">
        <v>0.327</v>
      </c>
      <c r="M27" s="4">
        <v>0.0973</v>
      </c>
      <c r="N27" s="4">
        <v>0.226</v>
      </c>
      <c r="O27" s="4">
        <v>0.179</v>
      </c>
      <c r="P27" s="4">
        <v>0.0895</v>
      </c>
      <c r="Q27" s="4">
        <v>0.0934</v>
      </c>
      <c r="R27" s="4">
        <v>0.21</v>
      </c>
      <c r="S27" s="4">
        <v>0.268</v>
      </c>
      <c r="T27" s="4">
        <v>0.214</v>
      </c>
      <c r="U27" s="4">
        <v>0.0505</v>
      </c>
      <c r="V27" s="4">
        <v>0.405</v>
      </c>
      <c r="W27" s="4">
        <v>0.105</v>
      </c>
      <c r="X27" s="4">
        <v>0.455</v>
      </c>
      <c r="Y27" s="4">
        <v>0.0351</v>
      </c>
      <c r="Z27" s="4">
        <v>0.0779</v>
      </c>
      <c r="AA27" s="4">
        <v>0.0273</v>
      </c>
      <c r="AB27" s="4">
        <v>0.179</v>
      </c>
      <c r="AC27" s="4">
        <v>0.486</v>
      </c>
      <c r="AD27" s="4">
        <v>0.269</v>
      </c>
      <c r="AE27" s="4">
        <v>0.0232</v>
      </c>
      <c r="AF27" s="4">
        <v>0.0428</v>
      </c>
      <c r="AG27" s="7">
        <f t="shared" si="0"/>
        <v>0.15148266666666663</v>
      </c>
    </row>
    <row r="28" spans="1:33" ht="14.25">
      <c r="A28" s="7">
        <v>26</v>
      </c>
      <c r="B28" s="4" t="s">
        <v>68</v>
      </c>
      <c r="C28" s="4">
        <v>0.0584</v>
      </c>
      <c r="D28" s="4">
        <v>0.0427</v>
      </c>
      <c r="E28" s="4">
        <v>0.237</v>
      </c>
      <c r="F28" s="4">
        <v>0.0272</v>
      </c>
      <c r="G28" s="4">
        <v>0.0817</v>
      </c>
      <c r="H28" s="4">
        <v>0.0704</v>
      </c>
      <c r="I28" s="4">
        <v>0.179</v>
      </c>
      <c r="J28" s="4">
        <v>0.0313</v>
      </c>
      <c r="K28" s="4">
        <v>0.0737</v>
      </c>
      <c r="L28" s="4">
        <v>0.109</v>
      </c>
      <c r="M28" s="4">
        <v>0.175</v>
      </c>
      <c r="N28" s="4">
        <v>0.179</v>
      </c>
      <c r="O28" s="4">
        <v>0.335</v>
      </c>
      <c r="P28" s="4">
        <v>0.202</v>
      </c>
      <c r="Q28" s="4">
        <v>0.0701</v>
      </c>
      <c r="R28" s="4">
        <v>0.362</v>
      </c>
      <c r="S28" s="4">
        <v>0.331</v>
      </c>
      <c r="T28" s="4">
        <v>0.413</v>
      </c>
      <c r="U28" s="4">
        <v>0.272</v>
      </c>
      <c r="V28" s="4">
        <v>0.304</v>
      </c>
      <c r="W28" s="4">
        <v>0.152</v>
      </c>
      <c r="X28" s="4">
        <v>0.0817</v>
      </c>
      <c r="Y28" s="4">
        <v>0.0663</v>
      </c>
      <c r="Z28" s="4">
        <v>0.292</v>
      </c>
      <c r="AA28" s="4">
        <v>0.0117</v>
      </c>
      <c r="AB28" s="4">
        <v>0.117</v>
      </c>
      <c r="AC28" s="4">
        <v>0.0973</v>
      </c>
      <c r="AD28" s="4">
        <v>0.0623</v>
      </c>
      <c r="AE28" s="4">
        <v>0.0116</v>
      </c>
      <c r="AF28" s="4">
        <v>0.0583</v>
      </c>
      <c r="AG28" s="7">
        <f t="shared" si="0"/>
        <v>0.15012333333333328</v>
      </c>
    </row>
    <row r="29" spans="1:33" ht="14.25">
      <c r="A29" s="7">
        <v>27</v>
      </c>
      <c r="B29" s="4" t="s">
        <v>55</v>
      </c>
      <c r="C29" s="4">
        <v>0.121</v>
      </c>
      <c r="D29" s="4">
        <v>0.0737</v>
      </c>
      <c r="E29" s="4">
        <v>0.113</v>
      </c>
      <c r="F29" s="4">
        <v>0.0895</v>
      </c>
      <c r="G29" s="4">
        <v>0.0272</v>
      </c>
      <c r="H29" s="4">
        <v>0.0783</v>
      </c>
      <c r="I29" s="4">
        <v>0.28</v>
      </c>
      <c r="J29" s="4">
        <v>0.0626</v>
      </c>
      <c r="K29" s="4">
        <v>0.0504</v>
      </c>
      <c r="L29" s="4">
        <v>0.0467</v>
      </c>
      <c r="M29" s="4">
        <v>0.0506</v>
      </c>
      <c r="N29" s="4">
        <v>0.0818</v>
      </c>
      <c r="O29" s="4">
        <v>0.343</v>
      </c>
      <c r="P29" s="4">
        <v>0.0272</v>
      </c>
      <c r="Q29" s="4">
        <v>0.28</v>
      </c>
      <c r="R29" s="4">
        <v>0.0778</v>
      </c>
      <c r="S29" s="4">
        <v>0.175</v>
      </c>
      <c r="T29" s="4">
        <v>0.257</v>
      </c>
      <c r="U29" s="4">
        <v>0.0972</v>
      </c>
      <c r="V29" s="4">
        <v>0.0934</v>
      </c>
      <c r="W29" s="4">
        <v>0.0818</v>
      </c>
      <c r="X29" s="4">
        <v>0.261</v>
      </c>
      <c r="Y29" s="4">
        <v>0.0585</v>
      </c>
      <c r="Z29" s="4">
        <v>0.0428</v>
      </c>
      <c r="AA29" s="4">
        <v>0.0429</v>
      </c>
      <c r="AB29" s="4">
        <v>0.0818</v>
      </c>
      <c r="AC29" s="4">
        <v>0.607</v>
      </c>
      <c r="AD29" s="4">
        <v>0.0856</v>
      </c>
      <c r="AE29" s="4">
        <v>0.0542</v>
      </c>
      <c r="AF29" s="4">
        <v>0.117</v>
      </c>
      <c r="AG29" s="7">
        <f t="shared" si="0"/>
        <v>0.12859999999999996</v>
      </c>
    </row>
    <row r="30" spans="1:33" ht="14.25">
      <c r="A30" s="7">
        <v>28</v>
      </c>
      <c r="B30" s="4" t="s">
        <v>43</v>
      </c>
      <c r="C30" s="4">
        <v>0</v>
      </c>
      <c r="D30" s="4">
        <v>0</v>
      </c>
      <c r="E30" s="4">
        <v>0.0467</v>
      </c>
      <c r="F30" s="4">
        <v>3.59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0.00389</v>
      </c>
      <c r="AD30" s="4">
        <v>0</v>
      </c>
      <c r="AE30" s="4">
        <v>0</v>
      </c>
      <c r="AF30" s="4">
        <v>0</v>
      </c>
      <c r="AG30" s="7">
        <f t="shared" si="0"/>
        <v>0.121353</v>
      </c>
    </row>
    <row r="31" spans="1:33" ht="14.25">
      <c r="A31" s="7">
        <v>29</v>
      </c>
      <c r="B31" s="4" t="s">
        <v>60</v>
      </c>
      <c r="C31" s="4">
        <v>0.0195</v>
      </c>
      <c r="D31" s="4">
        <v>0.101</v>
      </c>
      <c r="E31" s="4">
        <v>0.117</v>
      </c>
      <c r="F31" s="4">
        <v>0.0389</v>
      </c>
      <c r="G31" s="4">
        <v>0.109</v>
      </c>
      <c r="H31" s="4">
        <v>0.0235</v>
      </c>
      <c r="I31" s="4">
        <v>0.0467</v>
      </c>
      <c r="J31" s="4">
        <v>0.0313</v>
      </c>
      <c r="K31" s="4">
        <v>0.0853</v>
      </c>
      <c r="L31" s="4">
        <v>0.0156</v>
      </c>
      <c r="M31" s="4">
        <v>0.198</v>
      </c>
      <c r="N31" s="4">
        <v>0.167</v>
      </c>
      <c r="O31" s="4">
        <v>0.0467</v>
      </c>
      <c r="P31" s="4">
        <v>0.167</v>
      </c>
      <c r="Q31" s="4">
        <v>0.0234</v>
      </c>
      <c r="R31" s="4">
        <v>0.0117</v>
      </c>
      <c r="S31" s="4">
        <v>0.0117</v>
      </c>
      <c r="T31" s="4">
        <v>0.214</v>
      </c>
      <c r="U31" s="4">
        <v>0.19</v>
      </c>
      <c r="V31" s="4">
        <v>0.0584</v>
      </c>
      <c r="W31" s="4">
        <v>0.195</v>
      </c>
      <c r="X31" s="4">
        <v>0.00779</v>
      </c>
      <c r="Y31" s="4">
        <v>0.0859</v>
      </c>
      <c r="Z31" s="4">
        <v>0.144</v>
      </c>
      <c r="AA31" s="4">
        <v>0.179</v>
      </c>
      <c r="AB31" s="4">
        <v>0.00779</v>
      </c>
      <c r="AC31" s="4">
        <v>0.0506</v>
      </c>
      <c r="AD31" s="4">
        <v>0.00389</v>
      </c>
      <c r="AE31" s="4">
        <v>0.182</v>
      </c>
      <c r="AF31" s="4">
        <v>1.05</v>
      </c>
      <c r="AG31" s="7">
        <f t="shared" si="0"/>
        <v>0.11938900000000002</v>
      </c>
    </row>
    <row r="32" spans="1:33" ht="14.25">
      <c r="A32" s="7">
        <v>30</v>
      </c>
      <c r="B32" s="4" t="s">
        <v>130</v>
      </c>
      <c r="C32" s="4">
        <v>0.249</v>
      </c>
      <c r="D32" s="4">
        <v>0.0271</v>
      </c>
      <c r="E32" s="4">
        <v>0.206</v>
      </c>
      <c r="F32" s="4">
        <v>0.0194</v>
      </c>
      <c r="G32" s="4">
        <v>0.0195</v>
      </c>
      <c r="H32" s="4">
        <v>0.0196</v>
      </c>
      <c r="I32" s="4">
        <v>0.0156</v>
      </c>
      <c r="J32" s="4">
        <v>0.0391</v>
      </c>
      <c r="K32" s="4">
        <v>0.419</v>
      </c>
      <c r="L32" s="4">
        <v>0.0389</v>
      </c>
      <c r="M32" s="4">
        <v>0.00778</v>
      </c>
      <c r="N32" s="4">
        <v>0.0273</v>
      </c>
      <c r="O32" s="4">
        <v>0.0117</v>
      </c>
      <c r="P32" s="4">
        <v>0.241</v>
      </c>
      <c r="Q32" s="4">
        <v>0.00389</v>
      </c>
      <c r="R32" s="4">
        <v>0.0117</v>
      </c>
      <c r="S32" s="4">
        <v>0.0233</v>
      </c>
      <c r="T32" s="4">
        <v>0.818</v>
      </c>
      <c r="U32" s="4">
        <v>0.00777</v>
      </c>
      <c r="V32" s="4">
        <v>0.0661</v>
      </c>
      <c r="W32" s="4">
        <v>0.136</v>
      </c>
      <c r="X32" s="4">
        <v>0.175</v>
      </c>
      <c r="Y32" s="4">
        <v>0.117</v>
      </c>
      <c r="Z32" s="4">
        <v>0.257</v>
      </c>
      <c r="AA32" s="4">
        <v>0.0039</v>
      </c>
      <c r="AB32" s="4">
        <v>0.561</v>
      </c>
      <c r="AC32" s="4">
        <v>0.0117</v>
      </c>
      <c r="AD32" s="4">
        <v>0.0195</v>
      </c>
      <c r="AE32" s="4">
        <v>0</v>
      </c>
      <c r="AF32" s="4">
        <v>0.00389</v>
      </c>
      <c r="AG32" s="7">
        <f t="shared" si="0"/>
        <v>0.11855766666666663</v>
      </c>
    </row>
    <row r="33" spans="1:33" ht="14.25">
      <c r="A33" s="7">
        <v>31</v>
      </c>
      <c r="B33" s="4" t="s">
        <v>90</v>
      </c>
      <c r="C33" s="4">
        <v>0.0856</v>
      </c>
      <c r="D33" s="4">
        <v>0.0853</v>
      </c>
      <c r="E33" s="4">
        <v>0.0934</v>
      </c>
      <c r="F33" s="4">
        <v>0.07</v>
      </c>
      <c r="G33" s="4">
        <v>0.44</v>
      </c>
      <c r="H33" s="4">
        <v>0.149</v>
      </c>
      <c r="I33" s="4">
        <v>0.0739</v>
      </c>
      <c r="J33" s="4">
        <v>0.0665</v>
      </c>
      <c r="K33" s="4">
        <v>0.178</v>
      </c>
      <c r="L33" s="4">
        <v>0.288</v>
      </c>
      <c r="M33" s="4">
        <v>0.0934</v>
      </c>
      <c r="N33" s="4">
        <v>0.109</v>
      </c>
      <c r="O33" s="4">
        <v>0.074</v>
      </c>
      <c r="P33" s="4">
        <v>0.0389</v>
      </c>
      <c r="Q33" s="4">
        <v>0.00779</v>
      </c>
      <c r="R33" s="4">
        <v>0.117</v>
      </c>
      <c r="S33" s="4">
        <v>0.0933</v>
      </c>
      <c r="T33" s="4">
        <v>0.0741</v>
      </c>
      <c r="U33" s="4">
        <v>0.109</v>
      </c>
      <c r="V33" s="4">
        <v>0.0895</v>
      </c>
      <c r="W33" s="4">
        <v>0.0312</v>
      </c>
      <c r="X33" s="4">
        <v>0.0701</v>
      </c>
      <c r="Y33" s="4">
        <v>0.113</v>
      </c>
      <c r="Z33" s="4">
        <v>0.0467</v>
      </c>
      <c r="AA33" s="4">
        <v>0.0312</v>
      </c>
      <c r="AB33" s="4">
        <v>0.238</v>
      </c>
      <c r="AC33" s="4">
        <v>0.117</v>
      </c>
      <c r="AD33" s="4">
        <v>0.21</v>
      </c>
      <c r="AE33" s="4">
        <v>0.0232</v>
      </c>
      <c r="AF33" s="4">
        <v>0.07</v>
      </c>
      <c r="AG33" s="7">
        <f t="shared" si="0"/>
        <v>0.10953633333333333</v>
      </c>
    </row>
    <row r="34" spans="1:33" ht="14.25">
      <c r="A34" s="7">
        <v>32</v>
      </c>
      <c r="B34" s="4" t="s">
        <v>49</v>
      </c>
      <c r="C34" s="4">
        <v>0.07</v>
      </c>
      <c r="D34" s="4">
        <v>0.0465</v>
      </c>
      <c r="E34" s="4">
        <v>0.171</v>
      </c>
      <c r="F34" s="4">
        <v>0.14</v>
      </c>
      <c r="G34" s="4">
        <v>0.288</v>
      </c>
      <c r="H34" s="4">
        <v>0.0274</v>
      </c>
      <c r="I34" s="4">
        <v>0.035</v>
      </c>
      <c r="J34" s="4">
        <v>0.0157</v>
      </c>
      <c r="K34" s="4">
        <v>0.112</v>
      </c>
      <c r="L34" s="4">
        <v>0.175</v>
      </c>
      <c r="M34" s="4">
        <v>0.105</v>
      </c>
      <c r="N34" s="4">
        <v>0.0389</v>
      </c>
      <c r="O34" s="4">
        <v>0.128</v>
      </c>
      <c r="P34" s="4">
        <v>0.0545</v>
      </c>
      <c r="Q34" s="4">
        <v>0.0311</v>
      </c>
      <c r="R34" s="4">
        <v>0.136</v>
      </c>
      <c r="S34" s="4">
        <v>0.124</v>
      </c>
      <c r="T34" s="4">
        <v>0.0195</v>
      </c>
      <c r="U34" s="4">
        <v>0.0311</v>
      </c>
      <c r="V34" s="4">
        <v>0.125</v>
      </c>
      <c r="W34" s="4">
        <v>0.121</v>
      </c>
      <c r="X34" s="4">
        <v>0.0117</v>
      </c>
      <c r="Y34" s="4">
        <v>0.542</v>
      </c>
      <c r="Z34" s="4">
        <v>0.164</v>
      </c>
      <c r="AA34" s="4">
        <v>0.0818</v>
      </c>
      <c r="AB34" s="4">
        <v>0.0351</v>
      </c>
      <c r="AC34" s="4">
        <v>0.0117</v>
      </c>
      <c r="AD34" s="4">
        <v>0.00389</v>
      </c>
      <c r="AE34" s="4">
        <v>0.0503</v>
      </c>
      <c r="AF34" s="4">
        <v>0.035</v>
      </c>
      <c r="AG34" s="7">
        <f t="shared" si="0"/>
        <v>0.097673</v>
      </c>
    </row>
    <row r="35" spans="1:33" ht="14.25">
      <c r="A35" s="7">
        <v>33</v>
      </c>
      <c r="B35" s="4" t="s">
        <v>40</v>
      </c>
      <c r="C35" s="4">
        <v>0.0272</v>
      </c>
      <c r="D35" s="4">
        <v>0.00776</v>
      </c>
      <c r="E35" s="4">
        <v>0.0234</v>
      </c>
      <c r="F35" s="4">
        <v>0.0272</v>
      </c>
      <c r="G35" s="4">
        <v>0</v>
      </c>
      <c r="H35" s="4">
        <v>0.164</v>
      </c>
      <c r="I35" s="4">
        <v>0.0506</v>
      </c>
      <c r="J35" s="4">
        <v>0.0117</v>
      </c>
      <c r="K35" s="4">
        <v>0.0775</v>
      </c>
      <c r="L35" s="4">
        <v>0.0545</v>
      </c>
      <c r="M35" s="4">
        <v>0.0195</v>
      </c>
      <c r="N35" s="4">
        <v>0.0428</v>
      </c>
      <c r="O35" s="4">
        <v>0.117</v>
      </c>
      <c r="P35" s="4">
        <v>0.0156</v>
      </c>
      <c r="Q35" s="4">
        <v>0.164</v>
      </c>
      <c r="R35" s="4">
        <v>0.0195</v>
      </c>
      <c r="S35" s="4">
        <v>0.035</v>
      </c>
      <c r="T35" s="4">
        <v>0.171</v>
      </c>
      <c r="U35" s="4">
        <v>0.128</v>
      </c>
      <c r="V35" s="4">
        <v>0.276</v>
      </c>
      <c r="W35" s="4">
        <v>0.0312</v>
      </c>
      <c r="X35" s="4">
        <v>0.105</v>
      </c>
      <c r="Y35" s="4">
        <v>0.297</v>
      </c>
      <c r="Z35" s="4">
        <v>0.0506</v>
      </c>
      <c r="AA35" s="4">
        <v>0.0779</v>
      </c>
      <c r="AB35" s="4">
        <v>0.0467</v>
      </c>
      <c r="AC35" s="4">
        <v>0.599</v>
      </c>
      <c r="AD35" s="4">
        <v>0.0973</v>
      </c>
      <c r="AE35" s="4">
        <v>0.178</v>
      </c>
      <c r="AF35" s="4">
        <v>0.00777</v>
      </c>
      <c r="AG35" s="7">
        <f aca="true" t="shared" si="1" ref="AG35:AG66">AVERAGE(C35:AF35)</f>
        <v>0.09742433333333334</v>
      </c>
    </row>
    <row r="36" spans="1:33" ht="14.25">
      <c r="A36" s="7">
        <v>34</v>
      </c>
      <c r="B36" s="4" t="s">
        <v>75</v>
      </c>
      <c r="C36" s="4">
        <v>0.198</v>
      </c>
      <c r="D36" s="4">
        <v>0.0233</v>
      </c>
      <c r="E36" s="4">
        <v>0.0623</v>
      </c>
      <c r="F36" s="4">
        <v>0.0272</v>
      </c>
      <c r="G36" s="4">
        <v>0.00389</v>
      </c>
      <c r="H36" s="4">
        <v>0.0196</v>
      </c>
      <c r="I36" s="4">
        <v>0.0272</v>
      </c>
      <c r="J36" s="4">
        <v>0.0235</v>
      </c>
      <c r="K36" s="4">
        <v>0.0659</v>
      </c>
      <c r="L36" s="4">
        <v>0.0778</v>
      </c>
      <c r="M36" s="4">
        <v>0.0506</v>
      </c>
      <c r="N36" s="4">
        <v>0.0311</v>
      </c>
      <c r="O36" s="4">
        <v>0.00779</v>
      </c>
      <c r="P36" s="4">
        <v>0.035</v>
      </c>
      <c r="Q36" s="4">
        <v>0.0117</v>
      </c>
      <c r="R36" s="4">
        <v>0.035</v>
      </c>
      <c r="S36" s="4">
        <v>0.0311</v>
      </c>
      <c r="T36" s="4">
        <v>0.0039</v>
      </c>
      <c r="U36" s="4">
        <v>0.0155</v>
      </c>
      <c r="V36" s="4">
        <v>0.00389</v>
      </c>
      <c r="W36" s="4">
        <v>0.53</v>
      </c>
      <c r="X36" s="4">
        <v>0.035</v>
      </c>
      <c r="Y36" s="4">
        <v>0.308</v>
      </c>
      <c r="Z36" s="4">
        <v>0.0545</v>
      </c>
      <c r="AA36" s="4">
        <v>0.0468</v>
      </c>
      <c r="AB36" s="4">
        <v>0.405</v>
      </c>
      <c r="AC36" s="4">
        <v>0.163</v>
      </c>
      <c r="AD36" s="4">
        <v>0.132</v>
      </c>
      <c r="AE36" s="4">
        <v>0.0426</v>
      </c>
      <c r="AF36" s="4">
        <v>0.07</v>
      </c>
      <c r="AG36" s="7">
        <f t="shared" si="1"/>
        <v>0.08470566666666667</v>
      </c>
    </row>
    <row r="37" spans="1:33" ht="14.25">
      <c r="A37" s="7">
        <v>35</v>
      </c>
      <c r="B37" s="4" t="s">
        <v>44</v>
      </c>
      <c r="C37" s="4">
        <v>0.0739</v>
      </c>
      <c r="D37" s="4">
        <v>0.0776</v>
      </c>
      <c r="E37" s="4">
        <v>0.125</v>
      </c>
      <c r="F37" s="4">
        <v>0.0661</v>
      </c>
      <c r="G37" s="4">
        <v>0.0234</v>
      </c>
      <c r="H37" s="4">
        <v>0.0235</v>
      </c>
      <c r="I37" s="4">
        <v>0.0467</v>
      </c>
      <c r="J37" s="4">
        <v>0.0117</v>
      </c>
      <c r="K37" s="4">
        <v>0.0581</v>
      </c>
      <c r="L37" s="4">
        <v>0.14</v>
      </c>
      <c r="M37" s="4">
        <v>0.0311</v>
      </c>
      <c r="N37" s="4">
        <v>0.0389</v>
      </c>
      <c r="O37" s="4">
        <v>0.0779</v>
      </c>
      <c r="P37" s="4">
        <v>0.07</v>
      </c>
      <c r="Q37" s="4">
        <v>0.00779</v>
      </c>
      <c r="R37" s="4">
        <v>0.0856</v>
      </c>
      <c r="S37" s="4">
        <v>0.0739</v>
      </c>
      <c r="T37" s="4">
        <v>0.113</v>
      </c>
      <c r="U37" s="4">
        <v>0.0505</v>
      </c>
      <c r="V37" s="4">
        <v>0.339</v>
      </c>
      <c r="W37" s="4">
        <v>0.0818</v>
      </c>
      <c r="X37" s="4">
        <v>0.136</v>
      </c>
      <c r="Y37" s="4">
        <v>0.0429</v>
      </c>
      <c r="Z37" s="4">
        <v>0.074</v>
      </c>
      <c r="AA37" s="4">
        <v>0.0779</v>
      </c>
      <c r="AB37" s="4">
        <v>0.171</v>
      </c>
      <c r="AC37" s="4">
        <v>0.132</v>
      </c>
      <c r="AD37" s="4">
        <v>0.136</v>
      </c>
      <c r="AE37" s="4">
        <v>0.0426</v>
      </c>
      <c r="AF37" s="4">
        <v>0.0622</v>
      </c>
      <c r="AG37" s="7">
        <f t="shared" si="1"/>
        <v>0.08300300000000001</v>
      </c>
    </row>
    <row r="38" spans="1:33" ht="14.25">
      <c r="A38" s="7">
        <v>36</v>
      </c>
      <c r="B38" s="4" t="s">
        <v>102</v>
      </c>
      <c r="C38" s="4">
        <v>0</v>
      </c>
      <c r="D38" s="4">
        <v>0</v>
      </c>
      <c r="E38" s="4">
        <v>0.00389</v>
      </c>
      <c r="F38" s="4">
        <v>0</v>
      </c>
      <c r="G38" s="4">
        <v>0.0623</v>
      </c>
      <c r="H38" s="4">
        <v>0.0665</v>
      </c>
      <c r="I38" s="4">
        <v>0.179</v>
      </c>
      <c r="J38" s="4">
        <v>0</v>
      </c>
      <c r="K38" s="4">
        <v>0.105</v>
      </c>
      <c r="L38" s="4">
        <v>0.132</v>
      </c>
      <c r="M38" s="4">
        <v>0.0117</v>
      </c>
      <c r="N38" s="4">
        <v>0.00779</v>
      </c>
      <c r="O38" s="4">
        <v>0.222</v>
      </c>
      <c r="P38" s="4">
        <v>0.00389</v>
      </c>
      <c r="Q38" s="4">
        <v>0.183</v>
      </c>
      <c r="R38" s="4">
        <v>0.132</v>
      </c>
      <c r="S38" s="4">
        <v>0.171</v>
      </c>
      <c r="T38" s="4">
        <v>0.0234</v>
      </c>
      <c r="U38" s="4">
        <v>0.00777</v>
      </c>
      <c r="V38" s="4">
        <v>0.152</v>
      </c>
      <c r="W38" s="4">
        <v>0.0117</v>
      </c>
      <c r="X38" s="4">
        <v>0.0856</v>
      </c>
      <c r="Y38" s="4">
        <v>0.0078</v>
      </c>
      <c r="Z38" s="4">
        <v>0.0662</v>
      </c>
      <c r="AA38" s="4">
        <v>0</v>
      </c>
      <c r="AB38" s="4">
        <v>0.14</v>
      </c>
      <c r="AC38" s="4">
        <v>0.37</v>
      </c>
      <c r="AD38" s="4">
        <v>0.0506</v>
      </c>
      <c r="AE38" s="4">
        <v>0</v>
      </c>
      <c r="AF38" s="4">
        <v>0</v>
      </c>
      <c r="AG38" s="7">
        <f t="shared" si="1"/>
        <v>0.07317133333333334</v>
      </c>
    </row>
    <row r="39" spans="1:33" ht="14.25">
      <c r="A39" s="7">
        <v>37</v>
      </c>
      <c r="B39" s="4" t="s">
        <v>42</v>
      </c>
      <c r="C39" s="4">
        <v>0.0117</v>
      </c>
      <c r="D39" s="4">
        <v>0.031</v>
      </c>
      <c r="E39" s="4">
        <v>0.0273</v>
      </c>
      <c r="F39" s="4">
        <v>0.0467</v>
      </c>
      <c r="G39" s="4">
        <v>0.0272</v>
      </c>
      <c r="H39" s="4">
        <v>0.0157</v>
      </c>
      <c r="I39" s="4">
        <v>0.113</v>
      </c>
      <c r="J39" s="4">
        <v>0.0431</v>
      </c>
      <c r="K39" s="4">
        <v>0.0271</v>
      </c>
      <c r="L39" s="4">
        <v>0.0817</v>
      </c>
      <c r="M39" s="4">
        <v>0.0817</v>
      </c>
      <c r="N39" s="4">
        <v>0.183</v>
      </c>
      <c r="O39" s="4">
        <v>0.0779</v>
      </c>
      <c r="P39" s="4">
        <v>0.00778</v>
      </c>
      <c r="Q39" s="4">
        <v>0.00779</v>
      </c>
      <c r="R39" s="4">
        <v>0.0156</v>
      </c>
      <c r="S39" s="4">
        <v>0.00778</v>
      </c>
      <c r="T39" s="4">
        <v>0.0195</v>
      </c>
      <c r="U39" s="4">
        <v>0.0311</v>
      </c>
      <c r="V39" s="4">
        <v>0.0778</v>
      </c>
      <c r="W39" s="4">
        <v>0.0195</v>
      </c>
      <c r="X39" s="4">
        <v>0.261</v>
      </c>
      <c r="Y39" s="4">
        <v>0.0976</v>
      </c>
      <c r="Z39" s="4">
        <v>0.109</v>
      </c>
      <c r="AA39" s="4">
        <v>0.0195</v>
      </c>
      <c r="AB39" s="4">
        <v>0.0039</v>
      </c>
      <c r="AC39" s="4">
        <v>0.152</v>
      </c>
      <c r="AD39" s="4">
        <v>0.0545</v>
      </c>
      <c r="AE39" s="4">
        <v>0.0194</v>
      </c>
      <c r="AF39" s="4">
        <v>0.0233</v>
      </c>
      <c r="AG39" s="7">
        <f t="shared" si="1"/>
        <v>0.05647166666666667</v>
      </c>
    </row>
    <row r="40" spans="1:33" ht="14.25">
      <c r="A40" s="7">
        <v>38</v>
      </c>
      <c r="B40" s="4" t="s">
        <v>132</v>
      </c>
      <c r="C40" s="4">
        <v>0.0272</v>
      </c>
      <c r="D40" s="4">
        <v>0.0116</v>
      </c>
      <c r="E40" s="4">
        <v>0.0428</v>
      </c>
      <c r="F40" s="4">
        <v>0</v>
      </c>
      <c r="G40" s="4">
        <v>0.0545</v>
      </c>
      <c r="H40" s="4">
        <v>0.00391</v>
      </c>
      <c r="I40" s="4">
        <v>0.0311</v>
      </c>
      <c r="J40" s="4">
        <v>0.0117</v>
      </c>
      <c r="K40" s="4">
        <v>0.0271</v>
      </c>
      <c r="L40" s="4">
        <v>0.0156</v>
      </c>
      <c r="M40" s="4">
        <v>0.00778</v>
      </c>
      <c r="N40" s="4">
        <v>0.00389</v>
      </c>
      <c r="O40" s="4">
        <v>0.514</v>
      </c>
      <c r="P40" s="4">
        <v>0.0311</v>
      </c>
      <c r="Q40" s="4">
        <v>0.0273</v>
      </c>
      <c r="R40" s="4">
        <v>0.00389</v>
      </c>
      <c r="S40" s="4">
        <v>0.0156</v>
      </c>
      <c r="T40" s="4">
        <v>0.0195</v>
      </c>
      <c r="U40" s="4">
        <v>0.295</v>
      </c>
      <c r="V40" s="4">
        <v>0.105</v>
      </c>
      <c r="W40" s="4">
        <v>0.0779</v>
      </c>
      <c r="X40" s="4">
        <v>0.00389</v>
      </c>
      <c r="Y40" s="4">
        <v>0.0273</v>
      </c>
      <c r="Z40" s="4">
        <v>0.0195</v>
      </c>
      <c r="AA40" s="4">
        <v>0.0351</v>
      </c>
      <c r="AB40" s="4">
        <v>0.0039</v>
      </c>
      <c r="AC40" s="4">
        <v>0</v>
      </c>
      <c r="AD40" s="4">
        <v>0.00389</v>
      </c>
      <c r="AE40" s="4">
        <v>0.031</v>
      </c>
      <c r="AF40" s="4">
        <v>0.00777</v>
      </c>
      <c r="AG40" s="7">
        <f t="shared" si="1"/>
        <v>0.04862733333333333</v>
      </c>
    </row>
    <row r="41" spans="1:33" ht="14.25">
      <c r="A41" s="7">
        <v>39</v>
      </c>
      <c r="B41" s="4" t="s">
        <v>103</v>
      </c>
      <c r="C41" s="4">
        <v>0.0623</v>
      </c>
      <c r="D41" s="4">
        <v>0.0349</v>
      </c>
      <c r="E41" s="4">
        <v>0.0156</v>
      </c>
      <c r="F41" s="4">
        <v>0.0233</v>
      </c>
      <c r="G41" s="4">
        <v>0</v>
      </c>
      <c r="H41" s="4">
        <v>0.00783</v>
      </c>
      <c r="I41" s="4">
        <v>0.0117</v>
      </c>
      <c r="J41" s="4">
        <v>0.0744</v>
      </c>
      <c r="K41" s="4">
        <v>0.0659</v>
      </c>
      <c r="L41" s="4">
        <v>0.00389</v>
      </c>
      <c r="M41" s="4">
        <v>0.00778</v>
      </c>
      <c r="N41" s="4">
        <v>0.0117</v>
      </c>
      <c r="O41" s="4">
        <v>0.0195</v>
      </c>
      <c r="P41" s="4">
        <v>0.00778</v>
      </c>
      <c r="Q41" s="4">
        <v>0.00389</v>
      </c>
      <c r="R41" s="4">
        <v>0.0117</v>
      </c>
      <c r="S41" s="4">
        <v>0.0272</v>
      </c>
      <c r="T41" s="4">
        <v>0.0156</v>
      </c>
      <c r="U41" s="4">
        <v>0.536</v>
      </c>
      <c r="V41" s="4">
        <v>0.0311</v>
      </c>
      <c r="W41" s="4">
        <v>0.0429</v>
      </c>
      <c r="X41" s="4">
        <v>0.0311</v>
      </c>
      <c r="Y41" s="4">
        <v>0.039</v>
      </c>
      <c r="Z41" s="4">
        <v>0.00389</v>
      </c>
      <c r="AA41" s="4">
        <v>0.0195</v>
      </c>
      <c r="AB41" s="4">
        <v>0.00779</v>
      </c>
      <c r="AC41" s="4">
        <v>0.00389</v>
      </c>
      <c r="AD41" s="4">
        <v>0.00778</v>
      </c>
      <c r="AE41" s="4">
        <v>0.0349</v>
      </c>
      <c r="AF41" s="4">
        <v>0.0428</v>
      </c>
      <c r="AG41" s="7">
        <f t="shared" si="1"/>
        <v>0.040187333333333325</v>
      </c>
    </row>
    <row r="42" spans="1:33" ht="14.25">
      <c r="A42" s="7">
        <v>40</v>
      </c>
      <c r="B42" s="4" t="s">
        <v>74</v>
      </c>
      <c r="C42" s="4">
        <v>0</v>
      </c>
      <c r="D42" s="4">
        <v>0.00776</v>
      </c>
      <c r="E42" s="4">
        <v>0</v>
      </c>
      <c r="F42" s="4">
        <v>0</v>
      </c>
      <c r="G42" s="4">
        <v>0.144</v>
      </c>
      <c r="H42" s="4">
        <v>0.0196</v>
      </c>
      <c r="I42" s="4">
        <v>0</v>
      </c>
      <c r="J42" s="4">
        <v>0</v>
      </c>
      <c r="K42" s="4">
        <v>0</v>
      </c>
      <c r="L42" s="4">
        <v>0.381</v>
      </c>
      <c r="M42" s="4">
        <v>0</v>
      </c>
      <c r="N42" s="4">
        <v>0</v>
      </c>
      <c r="O42" s="4">
        <v>0</v>
      </c>
      <c r="P42" s="4">
        <v>0.00389</v>
      </c>
      <c r="Q42" s="4">
        <v>0.568</v>
      </c>
      <c r="R42" s="4">
        <v>0</v>
      </c>
      <c r="S42" s="4">
        <v>0.00389</v>
      </c>
      <c r="T42" s="4">
        <v>0</v>
      </c>
      <c r="U42" s="4">
        <v>0</v>
      </c>
      <c r="V42" s="4">
        <v>0.0156</v>
      </c>
      <c r="W42" s="4">
        <v>0</v>
      </c>
      <c r="X42" s="4">
        <v>0.0117</v>
      </c>
      <c r="Y42" s="4">
        <v>0</v>
      </c>
      <c r="Z42" s="4">
        <v>0</v>
      </c>
      <c r="AA42" s="4">
        <v>0</v>
      </c>
      <c r="AB42" s="4">
        <v>0</v>
      </c>
      <c r="AC42" s="4">
        <v>0.0156</v>
      </c>
      <c r="AD42" s="4">
        <v>0</v>
      </c>
      <c r="AE42" s="4">
        <v>0</v>
      </c>
      <c r="AF42" s="4">
        <v>0</v>
      </c>
      <c r="AG42" s="7">
        <f t="shared" si="1"/>
        <v>0.03903466666666667</v>
      </c>
    </row>
    <row r="43" spans="1:33" ht="14.25">
      <c r="A43" s="7">
        <v>41</v>
      </c>
      <c r="B43" s="4" t="s">
        <v>113</v>
      </c>
      <c r="C43" s="4">
        <v>0.00389</v>
      </c>
      <c r="D43" s="4">
        <v>0</v>
      </c>
      <c r="E43" s="4">
        <v>0.0234</v>
      </c>
      <c r="F43" s="4">
        <v>0.00389</v>
      </c>
      <c r="G43" s="4">
        <v>0.0117</v>
      </c>
      <c r="H43" s="4">
        <v>0.204</v>
      </c>
      <c r="I43" s="4">
        <v>0.101</v>
      </c>
      <c r="J43" s="4">
        <v>0</v>
      </c>
      <c r="K43" s="4">
        <v>0</v>
      </c>
      <c r="L43" s="4">
        <v>0.0506</v>
      </c>
      <c r="M43" s="4">
        <v>0.00389</v>
      </c>
      <c r="N43" s="4">
        <v>0.00389</v>
      </c>
      <c r="O43" s="4">
        <v>0.0389</v>
      </c>
      <c r="P43" s="4">
        <v>0.0156</v>
      </c>
      <c r="Q43" s="4">
        <v>0.105</v>
      </c>
      <c r="R43" s="4">
        <v>0.0428</v>
      </c>
      <c r="S43" s="4">
        <v>0.113</v>
      </c>
      <c r="T43" s="4">
        <v>0.0195</v>
      </c>
      <c r="U43" s="4">
        <v>0.00389</v>
      </c>
      <c r="V43" s="4">
        <v>0.175</v>
      </c>
      <c r="W43" s="4">
        <v>0.0156</v>
      </c>
      <c r="X43" s="4">
        <v>0.105</v>
      </c>
      <c r="Y43" s="4">
        <v>0.0039</v>
      </c>
      <c r="Z43" s="4">
        <v>0.0117</v>
      </c>
      <c r="AA43" s="4">
        <v>0.0117</v>
      </c>
      <c r="AB43" s="4">
        <v>0</v>
      </c>
      <c r="AC43" s="4">
        <v>0.0156</v>
      </c>
      <c r="AD43" s="4">
        <v>0.00389</v>
      </c>
      <c r="AE43" s="4">
        <v>0.0271</v>
      </c>
      <c r="AF43" s="4">
        <v>0.0155</v>
      </c>
      <c r="AG43" s="7">
        <f t="shared" si="1"/>
        <v>0.037664666666666666</v>
      </c>
    </row>
    <row r="44" spans="1:33" ht="14.25">
      <c r="A44" s="7">
        <v>42</v>
      </c>
      <c r="B44" s="4" t="s">
        <v>82</v>
      </c>
      <c r="C44" s="4">
        <v>0.0311</v>
      </c>
      <c r="D44" s="4">
        <v>0.946</v>
      </c>
      <c r="E44" s="4">
        <v>0.0467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0.00389</v>
      </c>
      <c r="Y44" s="4">
        <v>0</v>
      </c>
      <c r="Z44" s="4">
        <v>0</v>
      </c>
      <c r="AA44" s="4">
        <v>0.0039</v>
      </c>
      <c r="AB44" s="4">
        <v>0.0039</v>
      </c>
      <c r="AC44" s="4">
        <v>0</v>
      </c>
      <c r="AD44" s="4">
        <v>0.00389</v>
      </c>
      <c r="AE44" s="4">
        <v>0.00387</v>
      </c>
      <c r="AF44" s="4">
        <v>0</v>
      </c>
      <c r="AG44" s="7">
        <f t="shared" si="1"/>
        <v>0.034775</v>
      </c>
    </row>
    <row r="45" spans="1:33" ht="14.25">
      <c r="A45" s="7">
        <v>43</v>
      </c>
      <c r="B45" s="4" t="s">
        <v>111</v>
      </c>
      <c r="C45" s="4">
        <v>0.00778</v>
      </c>
      <c r="D45" s="4">
        <v>0</v>
      </c>
      <c r="E45" s="4">
        <v>0.00389</v>
      </c>
      <c r="F45" s="4">
        <v>0.00389</v>
      </c>
      <c r="G45" s="4">
        <v>0.00389</v>
      </c>
      <c r="H45" s="4">
        <v>0.274</v>
      </c>
      <c r="I45" s="4">
        <v>0.0117</v>
      </c>
      <c r="J45" s="4">
        <v>0.00391</v>
      </c>
      <c r="K45" s="4">
        <v>0.0388</v>
      </c>
      <c r="L45" s="4">
        <v>0.132</v>
      </c>
      <c r="M45" s="4">
        <v>0.00778</v>
      </c>
      <c r="N45" s="4">
        <v>0.0195</v>
      </c>
      <c r="O45" s="4">
        <v>0.0584</v>
      </c>
      <c r="P45" s="4">
        <v>0.0156</v>
      </c>
      <c r="Q45" s="4">
        <v>0.0662</v>
      </c>
      <c r="R45" s="4">
        <v>0.0467</v>
      </c>
      <c r="S45" s="4">
        <v>0.0817</v>
      </c>
      <c r="T45" s="4">
        <v>0.0585</v>
      </c>
      <c r="U45" s="4">
        <v>0.00389</v>
      </c>
      <c r="V45" s="4">
        <v>0.0311</v>
      </c>
      <c r="W45" s="4">
        <v>0</v>
      </c>
      <c r="X45" s="4">
        <v>0.0662</v>
      </c>
      <c r="Y45" s="4">
        <v>0</v>
      </c>
      <c r="Z45" s="4">
        <v>0</v>
      </c>
      <c r="AA45" s="4">
        <v>0</v>
      </c>
      <c r="AB45" s="4">
        <v>0.0039</v>
      </c>
      <c r="AC45" s="4">
        <v>0.0117</v>
      </c>
      <c r="AD45" s="4">
        <v>0.0156</v>
      </c>
      <c r="AE45" s="4">
        <v>0</v>
      </c>
      <c r="AF45" s="4">
        <v>0.00777</v>
      </c>
      <c r="AG45" s="7">
        <f t="shared" si="1"/>
        <v>0.03248</v>
      </c>
    </row>
    <row r="46" spans="1:33" ht="14.25">
      <c r="A46" s="7">
        <v>44</v>
      </c>
      <c r="B46" s="4" t="s">
        <v>112</v>
      </c>
      <c r="C46" s="4">
        <v>0.0156</v>
      </c>
      <c r="D46" s="4">
        <v>0.0892</v>
      </c>
      <c r="E46" s="4">
        <v>0.0273</v>
      </c>
      <c r="F46" s="4">
        <v>0</v>
      </c>
      <c r="G46" s="4">
        <v>0</v>
      </c>
      <c r="H46" s="4">
        <v>0.153</v>
      </c>
      <c r="I46" s="4">
        <v>0.0272</v>
      </c>
      <c r="J46" s="4">
        <v>0.00783</v>
      </c>
      <c r="K46" s="4">
        <v>0.031</v>
      </c>
      <c r="L46" s="4">
        <v>0.125</v>
      </c>
      <c r="M46" s="4">
        <v>0.0272</v>
      </c>
      <c r="N46" s="4">
        <v>0.0506</v>
      </c>
      <c r="O46" s="4">
        <v>0.0584</v>
      </c>
      <c r="P46" s="4">
        <v>0.00778</v>
      </c>
      <c r="Q46" s="4">
        <v>0.00389</v>
      </c>
      <c r="R46" s="4">
        <v>0.00389</v>
      </c>
      <c r="S46" s="4">
        <v>0.00389</v>
      </c>
      <c r="T46" s="4">
        <v>0.0351</v>
      </c>
      <c r="U46" s="4">
        <v>0.148</v>
      </c>
      <c r="V46" s="4">
        <v>0.0233</v>
      </c>
      <c r="W46" s="4">
        <v>0.0156</v>
      </c>
      <c r="X46" s="4">
        <v>0.0662</v>
      </c>
      <c r="Y46" s="4">
        <v>0</v>
      </c>
      <c r="Z46" s="4">
        <v>0.0117</v>
      </c>
      <c r="AA46" s="4">
        <v>0.00779</v>
      </c>
      <c r="AB46" s="4">
        <v>0.0039</v>
      </c>
      <c r="AC46" s="4">
        <v>0.0195</v>
      </c>
      <c r="AD46" s="4">
        <v>0.00389</v>
      </c>
      <c r="AE46" s="4">
        <v>0</v>
      </c>
      <c r="AF46" s="4">
        <v>0</v>
      </c>
      <c r="AG46" s="7">
        <f t="shared" si="1"/>
        <v>0.03222533333333333</v>
      </c>
    </row>
    <row r="47" spans="1:33" ht="14.25">
      <c r="A47" s="7">
        <v>45</v>
      </c>
      <c r="B47" s="4" t="s">
        <v>61</v>
      </c>
      <c r="C47" s="4">
        <v>0</v>
      </c>
      <c r="D47" s="4">
        <v>0.0194</v>
      </c>
      <c r="E47" s="4">
        <v>0.00389</v>
      </c>
      <c r="F47" s="4">
        <v>0.00389</v>
      </c>
      <c r="G47" s="4">
        <v>0</v>
      </c>
      <c r="H47" s="4">
        <v>0.0196</v>
      </c>
      <c r="I47" s="4">
        <v>0</v>
      </c>
      <c r="J47" s="4">
        <v>0</v>
      </c>
      <c r="K47" s="4">
        <v>0.0116</v>
      </c>
      <c r="L47" s="4">
        <v>0</v>
      </c>
      <c r="M47" s="4">
        <v>0</v>
      </c>
      <c r="N47" s="4">
        <v>0.00389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0.00389</v>
      </c>
      <c r="V47" s="4">
        <v>0.00389</v>
      </c>
      <c r="W47" s="4">
        <v>0.0039</v>
      </c>
      <c r="X47" s="4">
        <v>0</v>
      </c>
      <c r="Y47" s="4">
        <v>0.866</v>
      </c>
      <c r="Z47" s="4">
        <v>0</v>
      </c>
      <c r="AA47" s="4">
        <v>0.00779</v>
      </c>
      <c r="AB47" s="4">
        <v>0</v>
      </c>
      <c r="AC47" s="4">
        <v>0</v>
      </c>
      <c r="AD47" s="4">
        <v>0</v>
      </c>
      <c r="AE47" s="4">
        <v>0.00387</v>
      </c>
      <c r="AF47" s="4">
        <v>0.00389</v>
      </c>
      <c r="AG47" s="7">
        <f t="shared" si="1"/>
        <v>0.031849999999999996</v>
      </c>
    </row>
    <row r="48" spans="1:33" ht="14.25">
      <c r="A48" s="7">
        <v>46</v>
      </c>
      <c r="B48" s="4" t="s">
        <v>144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0.0352</v>
      </c>
      <c r="I48" s="4">
        <v>0.00389</v>
      </c>
      <c r="J48" s="4">
        <v>0.0352</v>
      </c>
      <c r="K48" s="4">
        <v>0.0116</v>
      </c>
      <c r="L48" s="4">
        <v>0</v>
      </c>
      <c r="M48" s="4">
        <v>0.0856</v>
      </c>
      <c r="N48" s="4">
        <v>0.257</v>
      </c>
      <c r="O48" s="4">
        <v>0.144</v>
      </c>
      <c r="P48" s="4">
        <v>0.00389</v>
      </c>
      <c r="Q48" s="4">
        <v>0</v>
      </c>
      <c r="R48" s="4">
        <v>0.00778</v>
      </c>
      <c r="S48" s="4">
        <v>0.0117</v>
      </c>
      <c r="T48" s="4">
        <v>0.0507</v>
      </c>
      <c r="U48" s="4">
        <v>0.0194</v>
      </c>
      <c r="V48" s="4">
        <v>0.0389</v>
      </c>
      <c r="W48" s="4">
        <v>0.0039</v>
      </c>
      <c r="X48" s="4">
        <v>0.199</v>
      </c>
      <c r="Y48" s="4">
        <v>0</v>
      </c>
      <c r="Z48" s="4">
        <v>0.00389</v>
      </c>
      <c r="AA48" s="4">
        <v>0</v>
      </c>
      <c r="AB48" s="4">
        <v>0.0156</v>
      </c>
      <c r="AC48" s="4">
        <v>0.00778</v>
      </c>
      <c r="AD48" s="4">
        <v>0.0195</v>
      </c>
      <c r="AE48" s="4">
        <v>0</v>
      </c>
      <c r="AF48" s="4">
        <v>0</v>
      </c>
      <c r="AG48" s="7">
        <f t="shared" si="1"/>
        <v>0.03181766666666666</v>
      </c>
    </row>
    <row r="49" spans="1:33" ht="14.25">
      <c r="A49" s="7">
        <v>47</v>
      </c>
      <c r="B49" s="4" t="s">
        <v>122</v>
      </c>
      <c r="C49" s="4">
        <v>0.00389</v>
      </c>
      <c r="D49" s="4">
        <v>0.00388</v>
      </c>
      <c r="E49" s="4">
        <v>0</v>
      </c>
      <c r="F49" s="4">
        <v>0.00389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0.0117</v>
      </c>
      <c r="M49" s="4">
        <v>0.00389</v>
      </c>
      <c r="N49" s="4">
        <v>0.00779</v>
      </c>
      <c r="O49" s="4">
        <v>0.428</v>
      </c>
      <c r="P49" s="4">
        <v>0.253</v>
      </c>
      <c r="Q49" s="4">
        <v>0.0779</v>
      </c>
      <c r="R49" s="4">
        <v>0</v>
      </c>
      <c r="S49" s="4">
        <v>0.00389</v>
      </c>
      <c r="T49" s="4">
        <v>0.0039</v>
      </c>
      <c r="U49" s="4">
        <v>0.00389</v>
      </c>
      <c r="V49" s="4">
        <v>0.0856</v>
      </c>
      <c r="W49" s="4">
        <v>0.00779</v>
      </c>
      <c r="X49" s="4">
        <v>0</v>
      </c>
      <c r="Y49" s="4">
        <v>0</v>
      </c>
      <c r="Z49" s="4">
        <v>0.0156</v>
      </c>
      <c r="AA49" s="4">
        <v>0</v>
      </c>
      <c r="AB49" s="4">
        <v>0</v>
      </c>
      <c r="AC49" s="4">
        <v>0.0117</v>
      </c>
      <c r="AD49" s="4">
        <v>0</v>
      </c>
      <c r="AE49" s="4">
        <v>0.00387</v>
      </c>
      <c r="AF49" s="4">
        <v>0</v>
      </c>
      <c r="AG49" s="7">
        <f t="shared" si="1"/>
        <v>0.031005999999999995</v>
      </c>
    </row>
    <row r="50" spans="1:33" ht="14.25">
      <c r="A50" s="7">
        <v>48</v>
      </c>
      <c r="B50" s="4" t="s">
        <v>150</v>
      </c>
      <c r="C50" s="4">
        <v>0</v>
      </c>
      <c r="D50" s="4">
        <v>0</v>
      </c>
      <c r="E50" s="4">
        <v>0.0895</v>
      </c>
      <c r="F50" s="4">
        <v>0.813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7">
        <f t="shared" si="1"/>
        <v>0.030083333333333333</v>
      </c>
    </row>
    <row r="51" spans="1:33" ht="14.25">
      <c r="A51" s="7">
        <v>49</v>
      </c>
      <c r="B51" s="4" t="s">
        <v>275</v>
      </c>
      <c r="C51" s="4">
        <v>0</v>
      </c>
      <c r="D51" s="4">
        <v>0</v>
      </c>
      <c r="E51" s="4">
        <v>0.00389</v>
      </c>
      <c r="F51" s="4">
        <v>0.852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7">
        <f t="shared" si="1"/>
        <v>0.028529666666666665</v>
      </c>
    </row>
    <row r="52" spans="1:33" ht="14.25">
      <c r="A52" s="7">
        <v>50</v>
      </c>
      <c r="B52" s="4" t="s">
        <v>276</v>
      </c>
      <c r="C52" s="4">
        <v>0.00389</v>
      </c>
      <c r="D52" s="4">
        <v>0</v>
      </c>
      <c r="E52" s="4">
        <v>0.00779</v>
      </c>
      <c r="F52" s="4">
        <v>0.00389</v>
      </c>
      <c r="G52" s="4">
        <v>0.00778</v>
      </c>
      <c r="H52" s="4">
        <v>0.00783</v>
      </c>
      <c r="I52" s="4">
        <v>0.00778</v>
      </c>
      <c r="J52" s="4">
        <v>0</v>
      </c>
      <c r="K52" s="4">
        <v>0</v>
      </c>
      <c r="L52" s="4">
        <v>0.00389</v>
      </c>
      <c r="M52" s="4">
        <v>0.0311</v>
      </c>
      <c r="N52" s="4">
        <v>0</v>
      </c>
      <c r="O52" s="4">
        <v>0.358</v>
      </c>
      <c r="P52" s="4">
        <v>0.0662</v>
      </c>
      <c r="Q52" s="4">
        <v>0.0195</v>
      </c>
      <c r="R52" s="4">
        <v>0.0389</v>
      </c>
      <c r="S52" s="4">
        <v>0.00778</v>
      </c>
      <c r="T52" s="4">
        <v>0</v>
      </c>
      <c r="U52" s="4">
        <v>0</v>
      </c>
      <c r="V52" s="4">
        <v>0.00389</v>
      </c>
      <c r="W52" s="4">
        <v>0.0273</v>
      </c>
      <c r="X52" s="4">
        <v>0.00389</v>
      </c>
      <c r="Y52" s="4">
        <v>0.0039</v>
      </c>
      <c r="Z52" s="4">
        <v>0.0428</v>
      </c>
      <c r="AA52" s="4">
        <v>0.0117</v>
      </c>
      <c r="AB52" s="4">
        <v>0</v>
      </c>
      <c r="AC52" s="4">
        <v>0.125</v>
      </c>
      <c r="AD52" s="4">
        <v>0</v>
      </c>
      <c r="AE52" s="4">
        <v>0.00775</v>
      </c>
      <c r="AF52" s="4">
        <v>0.00389</v>
      </c>
      <c r="AG52" s="7">
        <f t="shared" si="1"/>
        <v>0.026481666666666664</v>
      </c>
    </row>
    <row r="53" spans="1:33" ht="14.25">
      <c r="A53" s="7">
        <v>51</v>
      </c>
      <c r="B53" s="4" t="s">
        <v>50</v>
      </c>
      <c r="C53" s="4">
        <v>0.00389</v>
      </c>
      <c r="D53" s="4">
        <v>0.0155</v>
      </c>
      <c r="E53" s="4">
        <v>0.00779</v>
      </c>
      <c r="F53" s="4">
        <v>0.00778</v>
      </c>
      <c r="G53" s="4">
        <v>0.156</v>
      </c>
      <c r="H53" s="4">
        <v>0</v>
      </c>
      <c r="I53" s="4">
        <v>0</v>
      </c>
      <c r="J53" s="4">
        <v>0</v>
      </c>
      <c r="K53" s="4">
        <v>0.00388</v>
      </c>
      <c r="L53" s="4">
        <v>0.00389</v>
      </c>
      <c r="M53" s="4">
        <v>0</v>
      </c>
      <c r="N53" s="4">
        <v>0</v>
      </c>
      <c r="O53" s="4">
        <v>0.00389</v>
      </c>
      <c r="P53" s="4">
        <v>0.00389</v>
      </c>
      <c r="Q53" s="4">
        <v>0.0156</v>
      </c>
      <c r="R53" s="4">
        <v>0.00389</v>
      </c>
      <c r="S53" s="4">
        <v>0.00778</v>
      </c>
      <c r="T53" s="4">
        <v>0</v>
      </c>
      <c r="U53" s="4">
        <v>0.00389</v>
      </c>
      <c r="V53" s="4">
        <v>0.00389</v>
      </c>
      <c r="W53" s="4">
        <v>0</v>
      </c>
      <c r="X53" s="4">
        <v>0</v>
      </c>
      <c r="Y53" s="4">
        <v>0.398</v>
      </c>
      <c r="Z53" s="4">
        <v>0.00779</v>
      </c>
      <c r="AA53" s="4">
        <v>0.00779</v>
      </c>
      <c r="AB53" s="4">
        <v>0</v>
      </c>
      <c r="AC53" s="4">
        <v>0.0117</v>
      </c>
      <c r="AD53" s="4">
        <v>0</v>
      </c>
      <c r="AE53" s="4">
        <v>0</v>
      </c>
      <c r="AF53" s="4">
        <v>0.00389</v>
      </c>
      <c r="AG53" s="7">
        <f t="shared" si="1"/>
        <v>0.022357666666666668</v>
      </c>
    </row>
    <row r="54" spans="1:33" ht="14.25">
      <c r="A54" s="7">
        <v>52</v>
      </c>
      <c r="B54" s="4" t="s">
        <v>92</v>
      </c>
      <c r="C54" s="4">
        <v>0.0117</v>
      </c>
      <c r="D54" s="4">
        <v>0.00776</v>
      </c>
      <c r="E54" s="4">
        <v>0.0117</v>
      </c>
      <c r="F54" s="4">
        <v>0.00389</v>
      </c>
      <c r="G54" s="4">
        <v>0.00389</v>
      </c>
      <c r="H54" s="4">
        <v>0.00783</v>
      </c>
      <c r="I54" s="4">
        <v>0.0195</v>
      </c>
      <c r="J54" s="4">
        <v>0.00783</v>
      </c>
      <c r="K54" s="4">
        <v>0.0426</v>
      </c>
      <c r="L54" s="4">
        <v>0.0311</v>
      </c>
      <c r="M54" s="4">
        <v>0.00778</v>
      </c>
      <c r="N54" s="4">
        <v>0.00779</v>
      </c>
      <c r="O54" s="4">
        <v>0.0701</v>
      </c>
      <c r="P54" s="4">
        <v>0.0156</v>
      </c>
      <c r="Q54" s="4">
        <v>0.00389</v>
      </c>
      <c r="R54" s="4">
        <v>0.0117</v>
      </c>
      <c r="S54" s="4">
        <v>0.00778</v>
      </c>
      <c r="T54" s="4">
        <v>0.0156</v>
      </c>
      <c r="U54" s="4">
        <v>0.0972</v>
      </c>
      <c r="V54" s="4">
        <v>0.0233</v>
      </c>
      <c r="W54" s="4">
        <v>0.0039</v>
      </c>
      <c r="X54" s="4">
        <v>0.0117</v>
      </c>
      <c r="Y54" s="4">
        <v>0.0273</v>
      </c>
      <c r="Z54" s="4">
        <v>0.00779</v>
      </c>
      <c r="AA54" s="4">
        <v>0.0117</v>
      </c>
      <c r="AB54" s="4">
        <v>0.039</v>
      </c>
      <c r="AC54" s="4">
        <v>0.0156</v>
      </c>
      <c r="AD54" s="4">
        <v>0.07</v>
      </c>
      <c r="AE54" s="4">
        <v>0.0116</v>
      </c>
      <c r="AF54" s="4">
        <v>0.00777</v>
      </c>
      <c r="AG54" s="7">
        <f t="shared" si="1"/>
        <v>0.020496666666666667</v>
      </c>
    </row>
    <row r="55" spans="1:33" ht="14.25">
      <c r="A55" s="7">
        <v>53</v>
      </c>
      <c r="B55" s="4" t="s">
        <v>108</v>
      </c>
      <c r="C55" s="4">
        <v>0</v>
      </c>
      <c r="D55" s="4">
        <v>0</v>
      </c>
      <c r="E55" s="4">
        <v>0.00389</v>
      </c>
      <c r="F55" s="4">
        <v>0</v>
      </c>
      <c r="G55" s="4">
        <v>0.0545</v>
      </c>
      <c r="H55" s="4">
        <v>0</v>
      </c>
      <c r="I55" s="4">
        <v>0.0117</v>
      </c>
      <c r="J55" s="4">
        <v>0</v>
      </c>
      <c r="K55" s="4">
        <v>0</v>
      </c>
      <c r="L55" s="4">
        <v>0.0117</v>
      </c>
      <c r="M55" s="4">
        <v>0.00389</v>
      </c>
      <c r="N55" s="4">
        <v>0</v>
      </c>
      <c r="O55" s="4">
        <v>0.00389</v>
      </c>
      <c r="P55" s="4">
        <v>0.00389</v>
      </c>
      <c r="Q55" s="4">
        <v>0.444</v>
      </c>
      <c r="R55" s="4">
        <v>0.0117</v>
      </c>
      <c r="S55" s="4">
        <v>0.00778</v>
      </c>
      <c r="T55" s="4">
        <v>0</v>
      </c>
      <c r="U55" s="4">
        <v>0</v>
      </c>
      <c r="V55" s="4">
        <v>0.0233</v>
      </c>
      <c r="W55" s="4">
        <v>0.0039</v>
      </c>
      <c r="X55" s="4">
        <v>0.00389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0.00389</v>
      </c>
      <c r="AG55" s="7">
        <f t="shared" si="1"/>
        <v>0.019730666666666667</v>
      </c>
    </row>
    <row r="56" spans="1:33" ht="14.25">
      <c r="A56" s="7">
        <v>54</v>
      </c>
      <c r="B56" s="4" t="s">
        <v>41</v>
      </c>
      <c r="C56" s="4">
        <v>0.00778</v>
      </c>
      <c r="D56" s="4">
        <v>0.00776</v>
      </c>
      <c r="E56" s="4">
        <v>0.0195</v>
      </c>
      <c r="F56" s="4">
        <v>0.0933</v>
      </c>
      <c r="G56" s="4">
        <v>0.00778</v>
      </c>
      <c r="H56" s="4">
        <v>0.0861</v>
      </c>
      <c r="I56" s="4">
        <v>0.00389</v>
      </c>
      <c r="J56" s="4">
        <v>0.00391</v>
      </c>
      <c r="K56" s="4">
        <v>0.0233</v>
      </c>
      <c r="L56" s="4">
        <v>0.0156</v>
      </c>
      <c r="M56" s="4">
        <v>0.00389</v>
      </c>
      <c r="N56" s="4">
        <v>0.0234</v>
      </c>
      <c r="O56" s="4">
        <v>0.00779</v>
      </c>
      <c r="P56" s="4">
        <v>0.00389</v>
      </c>
      <c r="Q56" s="4">
        <v>0</v>
      </c>
      <c r="R56" s="4">
        <v>0.00389</v>
      </c>
      <c r="S56" s="4">
        <v>0.00778</v>
      </c>
      <c r="T56" s="4">
        <v>0.00779</v>
      </c>
      <c r="U56" s="4">
        <v>0.0389</v>
      </c>
      <c r="V56" s="4">
        <v>0.0117</v>
      </c>
      <c r="W56" s="4">
        <v>0.0701</v>
      </c>
      <c r="X56" s="4">
        <v>0.035</v>
      </c>
      <c r="Y56" s="4">
        <v>0</v>
      </c>
      <c r="Z56" s="4">
        <v>0.00779</v>
      </c>
      <c r="AA56" s="4">
        <v>0.0156</v>
      </c>
      <c r="AB56" s="4">
        <v>0.0039</v>
      </c>
      <c r="AC56" s="4">
        <v>0.00778</v>
      </c>
      <c r="AD56" s="4">
        <v>0.00778</v>
      </c>
      <c r="AE56" s="4">
        <v>0.0232</v>
      </c>
      <c r="AF56" s="4">
        <v>0.00389</v>
      </c>
      <c r="AG56" s="7">
        <f t="shared" si="1"/>
        <v>0.018433</v>
      </c>
    </row>
    <row r="57" spans="1:33" ht="14.25">
      <c r="A57" s="7">
        <v>55</v>
      </c>
      <c r="B57" s="4" t="s">
        <v>84</v>
      </c>
      <c r="C57" s="4">
        <v>0.0156</v>
      </c>
      <c r="D57" s="4">
        <v>0.0271</v>
      </c>
      <c r="E57" s="4">
        <v>0.0389</v>
      </c>
      <c r="F57" s="4">
        <v>0.00389</v>
      </c>
      <c r="G57" s="4">
        <v>0</v>
      </c>
      <c r="H57" s="4">
        <v>0</v>
      </c>
      <c r="I57" s="4">
        <v>0.0195</v>
      </c>
      <c r="J57" s="4">
        <v>0.047</v>
      </c>
      <c r="K57" s="4">
        <v>0.0155</v>
      </c>
      <c r="L57" s="4">
        <v>0.00389</v>
      </c>
      <c r="M57" s="4">
        <v>0.00778</v>
      </c>
      <c r="N57" s="4">
        <v>0.0311</v>
      </c>
      <c r="O57" s="4">
        <v>0.00389</v>
      </c>
      <c r="P57" s="4">
        <v>0.0117</v>
      </c>
      <c r="Q57" s="4">
        <v>0.00389</v>
      </c>
      <c r="R57" s="4">
        <v>0.0117</v>
      </c>
      <c r="S57" s="4">
        <v>0.0156</v>
      </c>
      <c r="T57" s="4">
        <v>0.0117</v>
      </c>
      <c r="U57" s="4">
        <v>0.00389</v>
      </c>
      <c r="V57" s="4">
        <v>0.0117</v>
      </c>
      <c r="W57" s="4">
        <v>0.0039</v>
      </c>
      <c r="X57" s="4">
        <v>0.0311</v>
      </c>
      <c r="Y57" s="4">
        <v>0.0078</v>
      </c>
      <c r="Z57" s="4">
        <v>0.00779</v>
      </c>
      <c r="AA57" s="4">
        <v>0.00779</v>
      </c>
      <c r="AB57" s="4">
        <v>0.0351</v>
      </c>
      <c r="AC57" s="4">
        <v>0.0156</v>
      </c>
      <c r="AD57" s="4">
        <v>0.0545</v>
      </c>
      <c r="AE57" s="4">
        <v>0.0349</v>
      </c>
      <c r="AF57" s="4">
        <v>0</v>
      </c>
      <c r="AG57" s="7">
        <f t="shared" si="1"/>
        <v>0.016093666666666666</v>
      </c>
    </row>
    <row r="58" spans="1:33" ht="14.25">
      <c r="A58" s="7">
        <v>56</v>
      </c>
      <c r="B58" s="4" t="s">
        <v>89</v>
      </c>
      <c r="C58" s="4">
        <v>0.00389</v>
      </c>
      <c r="D58" s="4">
        <v>0.159</v>
      </c>
      <c r="E58" s="4">
        <v>0.00779</v>
      </c>
      <c r="F58" s="4">
        <v>0</v>
      </c>
      <c r="G58" s="4">
        <v>0.00389</v>
      </c>
      <c r="H58" s="4">
        <v>0</v>
      </c>
      <c r="I58" s="4">
        <v>0</v>
      </c>
      <c r="J58" s="4">
        <v>0</v>
      </c>
      <c r="K58" s="4">
        <v>0</v>
      </c>
      <c r="L58" s="4">
        <v>0.0311</v>
      </c>
      <c r="M58" s="4">
        <v>0.00389</v>
      </c>
      <c r="N58" s="4">
        <v>0</v>
      </c>
      <c r="O58" s="4">
        <v>0.00389</v>
      </c>
      <c r="P58" s="4">
        <v>0</v>
      </c>
      <c r="Q58" s="4">
        <v>0.00389</v>
      </c>
      <c r="R58" s="4">
        <v>0.00389</v>
      </c>
      <c r="S58" s="4">
        <v>0</v>
      </c>
      <c r="T58" s="4">
        <v>0.0039</v>
      </c>
      <c r="U58" s="4">
        <v>0.00389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0.00778</v>
      </c>
      <c r="AD58" s="4">
        <v>0.00389</v>
      </c>
      <c r="AE58" s="4">
        <v>0</v>
      </c>
      <c r="AF58" s="4">
        <v>0.171</v>
      </c>
      <c r="AG58" s="7">
        <f t="shared" si="1"/>
        <v>0.013723</v>
      </c>
    </row>
    <row r="59" spans="1:33" ht="14.25">
      <c r="A59" s="7">
        <v>57</v>
      </c>
      <c r="B59" s="4" t="s">
        <v>133</v>
      </c>
      <c r="C59" s="4">
        <v>0</v>
      </c>
      <c r="D59" s="4">
        <v>0</v>
      </c>
      <c r="E59" s="4">
        <v>0.00779</v>
      </c>
      <c r="F59" s="4">
        <v>0.401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7">
        <f t="shared" si="1"/>
        <v>0.013626333333333334</v>
      </c>
    </row>
    <row r="60" spans="1:33" ht="14.25">
      <c r="A60" s="7">
        <v>58</v>
      </c>
      <c r="B60" s="4" t="s">
        <v>85</v>
      </c>
      <c r="C60" s="4">
        <v>0.0389</v>
      </c>
      <c r="D60" s="4">
        <v>0</v>
      </c>
      <c r="E60" s="4">
        <v>0</v>
      </c>
      <c r="F60" s="4">
        <v>0.00778</v>
      </c>
      <c r="G60" s="4">
        <v>0</v>
      </c>
      <c r="H60" s="4">
        <v>0.00391</v>
      </c>
      <c r="I60" s="4">
        <v>0</v>
      </c>
      <c r="J60" s="4">
        <v>0</v>
      </c>
      <c r="K60" s="4">
        <v>0.00388</v>
      </c>
      <c r="L60" s="4">
        <v>0.0156</v>
      </c>
      <c r="M60" s="4">
        <v>0.00389</v>
      </c>
      <c r="N60" s="4">
        <v>0.00389</v>
      </c>
      <c r="O60" s="4">
        <v>0.00389</v>
      </c>
      <c r="P60" s="4">
        <v>0.0195</v>
      </c>
      <c r="Q60" s="4">
        <v>0.00389</v>
      </c>
      <c r="R60" s="4">
        <v>0.00778</v>
      </c>
      <c r="S60" s="4">
        <v>0.0194</v>
      </c>
      <c r="T60" s="4">
        <v>0.0039</v>
      </c>
      <c r="U60" s="4">
        <v>0.0117</v>
      </c>
      <c r="V60" s="4">
        <v>0.0739</v>
      </c>
      <c r="W60" s="4">
        <v>0.0156</v>
      </c>
      <c r="X60" s="4">
        <v>0.00389</v>
      </c>
      <c r="Y60" s="4">
        <v>0.0937</v>
      </c>
      <c r="Z60" s="4">
        <v>0.0312</v>
      </c>
      <c r="AA60" s="4">
        <v>0.0039</v>
      </c>
      <c r="AB60" s="4">
        <v>0.0117</v>
      </c>
      <c r="AC60" s="4">
        <v>0.00778</v>
      </c>
      <c r="AD60" s="4">
        <v>0.00389</v>
      </c>
      <c r="AE60" s="4">
        <v>0.00387</v>
      </c>
      <c r="AF60" s="4">
        <v>0.00389</v>
      </c>
      <c r="AG60" s="7">
        <f t="shared" si="1"/>
        <v>0.013374333333333332</v>
      </c>
    </row>
    <row r="61" spans="1:33" ht="14.25">
      <c r="A61" s="7">
        <v>59</v>
      </c>
      <c r="B61" s="4" t="s">
        <v>131</v>
      </c>
      <c r="C61" s="4">
        <v>0.00778</v>
      </c>
      <c r="D61" s="4">
        <v>0</v>
      </c>
      <c r="E61" s="4">
        <v>0.00779</v>
      </c>
      <c r="F61" s="4">
        <v>0.00778</v>
      </c>
      <c r="G61" s="4">
        <v>0.0117</v>
      </c>
      <c r="H61" s="4">
        <v>0</v>
      </c>
      <c r="I61" s="4">
        <v>0.0195</v>
      </c>
      <c r="J61" s="4">
        <v>0</v>
      </c>
      <c r="K61" s="4">
        <v>0.00775</v>
      </c>
      <c r="L61" s="4">
        <v>0.0506</v>
      </c>
      <c r="M61" s="4">
        <v>0</v>
      </c>
      <c r="N61" s="4">
        <v>0.00389</v>
      </c>
      <c r="O61" s="4">
        <v>0.0934</v>
      </c>
      <c r="P61" s="4">
        <v>0.00389</v>
      </c>
      <c r="Q61" s="4">
        <v>0.0273</v>
      </c>
      <c r="R61" s="4">
        <v>0.00389</v>
      </c>
      <c r="S61" s="4">
        <v>0.00389</v>
      </c>
      <c r="T61" s="4">
        <v>0</v>
      </c>
      <c r="U61" s="4">
        <v>0</v>
      </c>
      <c r="V61" s="4">
        <v>0.0506</v>
      </c>
      <c r="W61" s="4">
        <v>0</v>
      </c>
      <c r="X61" s="4">
        <v>0.00779</v>
      </c>
      <c r="Y61" s="4">
        <v>0</v>
      </c>
      <c r="Z61" s="4">
        <v>0.0117</v>
      </c>
      <c r="AA61" s="4">
        <v>0</v>
      </c>
      <c r="AB61" s="4">
        <v>0.0039</v>
      </c>
      <c r="AC61" s="4">
        <v>0.0584</v>
      </c>
      <c r="AD61" s="4">
        <v>0</v>
      </c>
      <c r="AE61" s="4">
        <v>0.00387</v>
      </c>
      <c r="AF61" s="4">
        <v>0</v>
      </c>
      <c r="AG61" s="7">
        <f t="shared" si="1"/>
        <v>0.012847333333333332</v>
      </c>
    </row>
    <row r="62" spans="1:33" ht="14.25">
      <c r="A62" s="7">
        <v>60</v>
      </c>
      <c r="B62" s="4" t="s">
        <v>116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0.0587</v>
      </c>
      <c r="K62" s="4">
        <v>0</v>
      </c>
      <c r="L62" s="4">
        <v>0.00389</v>
      </c>
      <c r="M62" s="4">
        <v>0.00389</v>
      </c>
      <c r="N62" s="4">
        <v>0.00389</v>
      </c>
      <c r="O62" s="4">
        <v>0.0117</v>
      </c>
      <c r="P62" s="4">
        <v>0</v>
      </c>
      <c r="Q62" s="4">
        <v>0</v>
      </c>
      <c r="R62" s="4">
        <v>0.00389</v>
      </c>
      <c r="S62" s="4">
        <v>0.00778</v>
      </c>
      <c r="T62" s="4">
        <v>0.0039</v>
      </c>
      <c r="U62" s="4">
        <v>0</v>
      </c>
      <c r="V62" s="4">
        <v>0</v>
      </c>
      <c r="W62" s="4">
        <v>0</v>
      </c>
      <c r="X62" s="4">
        <v>0.0389</v>
      </c>
      <c r="Y62" s="4">
        <v>0</v>
      </c>
      <c r="Z62" s="4">
        <v>0.00389</v>
      </c>
      <c r="AA62" s="4">
        <v>0</v>
      </c>
      <c r="AB62" s="4">
        <v>0.0857</v>
      </c>
      <c r="AC62" s="4">
        <v>0.0117</v>
      </c>
      <c r="AD62" s="4">
        <v>0.121</v>
      </c>
      <c r="AE62" s="4">
        <v>0</v>
      </c>
      <c r="AF62" s="4">
        <v>0</v>
      </c>
      <c r="AG62" s="7">
        <f t="shared" si="1"/>
        <v>0.011961</v>
      </c>
    </row>
    <row r="63" spans="1:33" ht="14.25">
      <c r="A63" s="7">
        <v>61</v>
      </c>
      <c r="B63" s="4" t="s">
        <v>109</v>
      </c>
      <c r="C63" s="4">
        <v>0.00778</v>
      </c>
      <c r="D63" s="4">
        <v>0</v>
      </c>
      <c r="E63" s="4">
        <v>0</v>
      </c>
      <c r="F63" s="4">
        <v>0.00389</v>
      </c>
      <c r="G63" s="4">
        <v>0</v>
      </c>
      <c r="H63" s="4">
        <v>0</v>
      </c>
      <c r="I63" s="4">
        <v>0.0272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0.191</v>
      </c>
      <c r="R63" s="4">
        <v>0.0117</v>
      </c>
      <c r="S63" s="4">
        <v>0.035</v>
      </c>
      <c r="T63" s="4">
        <v>0</v>
      </c>
      <c r="U63" s="4">
        <v>0</v>
      </c>
      <c r="V63" s="4">
        <v>0.0506</v>
      </c>
      <c r="W63" s="4">
        <v>0</v>
      </c>
      <c r="X63" s="4">
        <v>0</v>
      </c>
      <c r="Y63" s="4">
        <v>0</v>
      </c>
      <c r="Z63" s="4">
        <v>0.00389</v>
      </c>
      <c r="AA63" s="4">
        <v>0.0039</v>
      </c>
      <c r="AB63" s="4">
        <v>0</v>
      </c>
      <c r="AC63" s="4">
        <v>0</v>
      </c>
      <c r="AD63" s="4">
        <v>0</v>
      </c>
      <c r="AE63" s="4">
        <v>0.00387</v>
      </c>
      <c r="AF63" s="4">
        <v>0</v>
      </c>
      <c r="AG63" s="7">
        <f t="shared" si="1"/>
        <v>0.011294333333333332</v>
      </c>
    </row>
    <row r="64" spans="1:33" ht="14.25">
      <c r="A64" s="7">
        <v>62</v>
      </c>
      <c r="B64" s="4" t="s">
        <v>67</v>
      </c>
      <c r="C64" s="4">
        <v>0</v>
      </c>
      <c r="D64" s="4">
        <v>0.00388</v>
      </c>
      <c r="E64" s="4">
        <v>0.00389</v>
      </c>
      <c r="F64" s="4">
        <v>0</v>
      </c>
      <c r="G64" s="4">
        <v>0</v>
      </c>
      <c r="H64" s="4">
        <v>0.0117</v>
      </c>
      <c r="I64" s="4">
        <v>0.00389</v>
      </c>
      <c r="J64" s="4">
        <v>0</v>
      </c>
      <c r="K64" s="4">
        <v>0.00388</v>
      </c>
      <c r="L64" s="4">
        <v>0</v>
      </c>
      <c r="M64" s="4">
        <v>0.00389</v>
      </c>
      <c r="N64" s="4">
        <v>0</v>
      </c>
      <c r="O64" s="4">
        <v>0</v>
      </c>
      <c r="P64" s="4">
        <v>0.00389</v>
      </c>
      <c r="Q64" s="4">
        <v>0.0584</v>
      </c>
      <c r="R64" s="4">
        <v>0</v>
      </c>
      <c r="S64" s="4">
        <v>0</v>
      </c>
      <c r="T64" s="4">
        <v>0.0039</v>
      </c>
      <c r="U64" s="4">
        <v>0</v>
      </c>
      <c r="V64" s="4">
        <v>0.00389</v>
      </c>
      <c r="W64" s="4">
        <v>0.0039</v>
      </c>
      <c r="X64" s="4">
        <v>0</v>
      </c>
      <c r="Y64" s="4">
        <v>0.211</v>
      </c>
      <c r="Z64" s="4">
        <v>0</v>
      </c>
      <c r="AA64" s="4">
        <v>0.0039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7">
        <f t="shared" si="1"/>
        <v>0.010667000000000001</v>
      </c>
    </row>
    <row r="65" spans="1:33" ht="14.25">
      <c r="A65" s="7">
        <v>63</v>
      </c>
      <c r="B65" s="4" t="s">
        <v>45</v>
      </c>
      <c r="C65" s="4">
        <v>0.0117</v>
      </c>
      <c r="D65" s="4">
        <v>0.00776</v>
      </c>
      <c r="E65" s="4">
        <v>0.0117</v>
      </c>
      <c r="F65" s="4">
        <v>0.00778</v>
      </c>
      <c r="G65" s="4">
        <v>0</v>
      </c>
      <c r="H65" s="4">
        <v>0</v>
      </c>
      <c r="I65" s="4">
        <v>0</v>
      </c>
      <c r="J65" s="4">
        <v>0</v>
      </c>
      <c r="K65" s="4">
        <v>0.0116</v>
      </c>
      <c r="L65" s="4">
        <v>0.0117</v>
      </c>
      <c r="M65" s="4">
        <v>0.00778</v>
      </c>
      <c r="N65" s="4">
        <v>0.00389</v>
      </c>
      <c r="O65" s="4">
        <v>0.00779</v>
      </c>
      <c r="P65" s="4">
        <v>0.00778</v>
      </c>
      <c r="Q65" s="4">
        <v>0.00389</v>
      </c>
      <c r="R65" s="4">
        <v>0.00778</v>
      </c>
      <c r="S65" s="4">
        <v>0.00778</v>
      </c>
      <c r="T65" s="4">
        <v>0.0468</v>
      </c>
      <c r="U65" s="4">
        <v>0.00777</v>
      </c>
      <c r="V65" s="4">
        <v>0.00778</v>
      </c>
      <c r="W65" s="4">
        <v>0.0156</v>
      </c>
      <c r="X65" s="4">
        <v>0</v>
      </c>
      <c r="Y65" s="4">
        <v>0.0078</v>
      </c>
      <c r="Z65" s="4">
        <v>0.0117</v>
      </c>
      <c r="AA65" s="4">
        <v>0.0039</v>
      </c>
      <c r="AB65" s="4">
        <v>0.0429</v>
      </c>
      <c r="AC65" s="4">
        <v>0.00778</v>
      </c>
      <c r="AD65" s="4">
        <v>0.0233</v>
      </c>
      <c r="AE65" s="4">
        <v>0.00775</v>
      </c>
      <c r="AF65" s="4">
        <v>0.00777</v>
      </c>
      <c r="AG65" s="7">
        <f t="shared" si="1"/>
        <v>0.009992666666666667</v>
      </c>
    </row>
    <row r="66" spans="1:33" ht="14.25">
      <c r="A66" s="7">
        <v>64</v>
      </c>
      <c r="B66" s="4" t="s">
        <v>81</v>
      </c>
      <c r="C66" s="4">
        <v>0.00778</v>
      </c>
      <c r="D66" s="4">
        <v>0.00776</v>
      </c>
      <c r="E66" s="4">
        <v>0.00779</v>
      </c>
      <c r="F66" s="4">
        <v>0.0117</v>
      </c>
      <c r="G66" s="4">
        <v>0.00389</v>
      </c>
      <c r="H66" s="4">
        <v>0.0235</v>
      </c>
      <c r="I66" s="4">
        <v>0</v>
      </c>
      <c r="J66" s="4">
        <v>0.00391</v>
      </c>
      <c r="K66" s="4">
        <v>0</v>
      </c>
      <c r="L66" s="4">
        <v>0.00778</v>
      </c>
      <c r="M66" s="4">
        <v>0.00389</v>
      </c>
      <c r="N66" s="4">
        <v>0.00779</v>
      </c>
      <c r="O66" s="4">
        <v>0.0117</v>
      </c>
      <c r="P66" s="4">
        <v>0.00778</v>
      </c>
      <c r="Q66" s="4">
        <v>0</v>
      </c>
      <c r="R66" s="4">
        <v>0.0117</v>
      </c>
      <c r="S66" s="4">
        <v>0.00389</v>
      </c>
      <c r="T66" s="4">
        <v>0.0234</v>
      </c>
      <c r="U66" s="4">
        <v>0.00389</v>
      </c>
      <c r="V66" s="4">
        <v>0.00778</v>
      </c>
      <c r="W66" s="4">
        <v>0.0351</v>
      </c>
      <c r="X66" s="4">
        <v>0.00389</v>
      </c>
      <c r="Y66" s="4">
        <v>0.0741</v>
      </c>
      <c r="Z66" s="4">
        <v>0</v>
      </c>
      <c r="AA66" s="4">
        <v>0</v>
      </c>
      <c r="AB66" s="4">
        <v>0.0039</v>
      </c>
      <c r="AC66" s="4">
        <v>0.00389</v>
      </c>
      <c r="AD66" s="4">
        <v>0.00389</v>
      </c>
      <c r="AE66" s="4">
        <v>0</v>
      </c>
      <c r="AF66" s="4">
        <v>0</v>
      </c>
      <c r="AG66" s="7">
        <f t="shared" si="1"/>
        <v>0.00935666666666667</v>
      </c>
    </row>
    <row r="67" spans="1:33" ht="14.25">
      <c r="A67" s="7">
        <v>65</v>
      </c>
      <c r="B67" s="4" t="s">
        <v>71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4">
        <v>0.0117</v>
      </c>
      <c r="I67" s="4">
        <v>0</v>
      </c>
      <c r="J67" s="4">
        <v>0</v>
      </c>
      <c r="K67" s="4">
        <v>0</v>
      </c>
      <c r="L67" s="4">
        <v>0.00389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0.0234</v>
      </c>
      <c r="AC67" s="4">
        <v>0.195</v>
      </c>
      <c r="AD67" s="4">
        <v>0.0195</v>
      </c>
      <c r="AE67" s="4">
        <v>0</v>
      </c>
      <c r="AF67" s="4">
        <v>0</v>
      </c>
      <c r="AG67" s="7">
        <f aca="true" t="shared" si="2" ref="AG67:AG98">AVERAGE(C67:AF67)</f>
        <v>0.008449666666666666</v>
      </c>
    </row>
    <row r="68" spans="1:33" ht="14.25">
      <c r="A68" s="7">
        <v>66</v>
      </c>
      <c r="B68" s="4" t="s">
        <v>160</v>
      </c>
      <c r="C68" s="4">
        <v>0</v>
      </c>
      <c r="D68" s="4">
        <v>0</v>
      </c>
      <c r="E68" s="4">
        <v>0.0311</v>
      </c>
      <c r="F68" s="4">
        <v>0</v>
      </c>
      <c r="G68" s="4">
        <v>0.00389</v>
      </c>
      <c r="H68" s="4">
        <v>0.0157</v>
      </c>
      <c r="I68" s="4">
        <v>0</v>
      </c>
      <c r="J68" s="4">
        <v>0.00783</v>
      </c>
      <c r="K68" s="4">
        <v>0.0116</v>
      </c>
      <c r="L68" s="4">
        <v>0</v>
      </c>
      <c r="M68" s="4">
        <v>0.00389</v>
      </c>
      <c r="N68" s="4">
        <v>0</v>
      </c>
      <c r="O68" s="4">
        <v>0</v>
      </c>
      <c r="P68" s="4">
        <v>0</v>
      </c>
      <c r="Q68" s="4">
        <v>0.00389</v>
      </c>
      <c r="R68" s="4">
        <v>0.00389</v>
      </c>
      <c r="S68" s="4">
        <v>0.00389</v>
      </c>
      <c r="T68" s="4">
        <v>0.0156</v>
      </c>
      <c r="U68" s="4">
        <v>0.00777</v>
      </c>
      <c r="V68" s="4">
        <v>0</v>
      </c>
      <c r="W68" s="4">
        <v>0</v>
      </c>
      <c r="X68" s="4">
        <v>0.0117</v>
      </c>
      <c r="Y68" s="4">
        <v>0.0039</v>
      </c>
      <c r="Z68" s="4">
        <v>0.00389</v>
      </c>
      <c r="AA68" s="4">
        <v>0.0039</v>
      </c>
      <c r="AB68" s="4">
        <v>0.0156</v>
      </c>
      <c r="AC68" s="4">
        <v>0.0233</v>
      </c>
      <c r="AD68" s="4">
        <v>0.0311</v>
      </c>
      <c r="AE68" s="4">
        <v>0.00387</v>
      </c>
      <c r="AF68" s="4">
        <v>0.0389</v>
      </c>
      <c r="AG68" s="7">
        <f t="shared" si="2"/>
        <v>0.008173666666666666</v>
      </c>
    </row>
    <row r="69" spans="1:33" ht="14.25">
      <c r="A69" s="7">
        <v>67</v>
      </c>
      <c r="B69" s="4" t="s">
        <v>161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0.00778</v>
      </c>
      <c r="J69" s="4">
        <v>0</v>
      </c>
      <c r="K69" s="4">
        <v>0.00388</v>
      </c>
      <c r="L69" s="4">
        <v>0.0272</v>
      </c>
      <c r="M69" s="4">
        <v>0</v>
      </c>
      <c r="N69" s="4">
        <v>0</v>
      </c>
      <c r="O69" s="4">
        <v>0.00779</v>
      </c>
      <c r="P69" s="4">
        <v>0.00389</v>
      </c>
      <c r="Q69" s="4">
        <v>0</v>
      </c>
      <c r="R69" s="4">
        <v>0.0234</v>
      </c>
      <c r="S69" s="4">
        <v>0.0156</v>
      </c>
      <c r="T69" s="4">
        <v>0.0156</v>
      </c>
      <c r="U69" s="4">
        <v>0</v>
      </c>
      <c r="V69" s="4">
        <v>0.0233</v>
      </c>
      <c r="W69" s="4">
        <v>0</v>
      </c>
      <c r="X69" s="4">
        <v>0.0234</v>
      </c>
      <c r="Y69" s="4">
        <v>0.0039</v>
      </c>
      <c r="Z69" s="4">
        <v>0.0195</v>
      </c>
      <c r="AA69" s="4">
        <v>0</v>
      </c>
      <c r="AB69" s="4">
        <v>0.0039</v>
      </c>
      <c r="AC69" s="4">
        <v>0.0506</v>
      </c>
      <c r="AD69" s="4">
        <v>0.00389</v>
      </c>
      <c r="AE69" s="4">
        <v>0.00387</v>
      </c>
      <c r="AF69" s="4">
        <v>0</v>
      </c>
      <c r="AG69" s="7">
        <f t="shared" si="2"/>
        <v>0.007916666666666666</v>
      </c>
    </row>
    <row r="70" spans="1:33" ht="14.25">
      <c r="A70" s="7">
        <v>68</v>
      </c>
      <c r="B70" s="4" t="s">
        <v>91</v>
      </c>
      <c r="C70" s="4">
        <v>0.0233</v>
      </c>
      <c r="D70" s="4">
        <v>0.0116</v>
      </c>
      <c r="E70" s="4">
        <v>0</v>
      </c>
      <c r="F70" s="4">
        <v>0</v>
      </c>
      <c r="G70" s="4">
        <v>0</v>
      </c>
      <c r="H70" s="4">
        <v>0</v>
      </c>
      <c r="I70" s="4">
        <v>0.0117</v>
      </c>
      <c r="J70" s="4">
        <v>0</v>
      </c>
      <c r="K70" s="4">
        <v>0.00388</v>
      </c>
      <c r="L70" s="4">
        <v>0</v>
      </c>
      <c r="M70" s="4">
        <v>0.00389</v>
      </c>
      <c r="N70" s="4">
        <v>0</v>
      </c>
      <c r="O70" s="4">
        <v>0.0662</v>
      </c>
      <c r="P70" s="4">
        <v>0.00389</v>
      </c>
      <c r="Q70" s="4">
        <v>0</v>
      </c>
      <c r="R70" s="4">
        <v>0.00389</v>
      </c>
      <c r="S70" s="4">
        <v>0.00389</v>
      </c>
      <c r="T70" s="4">
        <v>0.00779</v>
      </c>
      <c r="U70" s="4">
        <v>0.0155</v>
      </c>
      <c r="V70" s="4">
        <v>0</v>
      </c>
      <c r="W70" s="4">
        <v>0.00779</v>
      </c>
      <c r="X70" s="4">
        <v>0.00389</v>
      </c>
      <c r="Y70" s="4">
        <v>0.0351</v>
      </c>
      <c r="Z70" s="4">
        <v>0.0273</v>
      </c>
      <c r="AA70" s="4">
        <v>0.0039</v>
      </c>
      <c r="AB70" s="4">
        <v>0</v>
      </c>
      <c r="AC70" s="4">
        <v>0</v>
      </c>
      <c r="AD70" s="4">
        <v>0.00389</v>
      </c>
      <c r="AE70" s="4">
        <v>0</v>
      </c>
      <c r="AF70" s="4">
        <v>0</v>
      </c>
      <c r="AG70" s="7">
        <f t="shared" si="2"/>
        <v>0.007913333333333333</v>
      </c>
    </row>
    <row r="71" spans="1:33" ht="14.25">
      <c r="A71" s="7">
        <v>69</v>
      </c>
      <c r="B71" s="4" t="s">
        <v>73</v>
      </c>
      <c r="C71" s="4">
        <v>0.00778</v>
      </c>
      <c r="D71" s="4">
        <v>0</v>
      </c>
      <c r="E71" s="4">
        <v>0.00389</v>
      </c>
      <c r="F71" s="4">
        <v>0.00389</v>
      </c>
      <c r="G71" s="4">
        <v>0.00389</v>
      </c>
      <c r="H71" s="4">
        <v>0.00783</v>
      </c>
      <c r="I71" s="4">
        <v>0.0156</v>
      </c>
      <c r="J71" s="4">
        <v>0.00391</v>
      </c>
      <c r="K71" s="4">
        <v>0.00775</v>
      </c>
      <c r="L71" s="4">
        <v>0.0195</v>
      </c>
      <c r="M71" s="4">
        <v>0.00389</v>
      </c>
      <c r="N71" s="4">
        <v>0.0273</v>
      </c>
      <c r="O71" s="4">
        <v>0.0156</v>
      </c>
      <c r="P71" s="4">
        <v>0</v>
      </c>
      <c r="Q71" s="4">
        <v>0.00779</v>
      </c>
      <c r="R71" s="4">
        <v>0.00389</v>
      </c>
      <c r="S71" s="4">
        <v>0.0156</v>
      </c>
      <c r="T71" s="4">
        <v>0.0039</v>
      </c>
      <c r="U71" s="4">
        <v>0.0194</v>
      </c>
      <c r="V71" s="4">
        <v>0.0156</v>
      </c>
      <c r="W71" s="4">
        <v>0.00779</v>
      </c>
      <c r="X71" s="4">
        <v>0</v>
      </c>
      <c r="Y71" s="4">
        <v>0</v>
      </c>
      <c r="Z71" s="4">
        <v>0.00389</v>
      </c>
      <c r="AA71" s="4">
        <v>0</v>
      </c>
      <c r="AB71" s="4">
        <v>0.0039</v>
      </c>
      <c r="AC71" s="4">
        <v>0.0195</v>
      </c>
      <c r="AD71" s="4">
        <v>0.00389</v>
      </c>
      <c r="AE71" s="4">
        <v>0.00387</v>
      </c>
      <c r="AF71" s="4">
        <v>0.00389</v>
      </c>
      <c r="AG71" s="7">
        <f t="shared" si="2"/>
        <v>0.007791333333333333</v>
      </c>
    </row>
    <row r="72" spans="1:33" ht="14.25">
      <c r="A72" s="7">
        <v>70</v>
      </c>
      <c r="B72" s="4" t="s">
        <v>168</v>
      </c>
      <c r="C72" s="4">
        <v>0.00389</v>
      </c>
      <c r="D72" s="4">
        <v>0.00388</v>
      </c>
      <c r="E72" s="4">
        <v>0.00779</v>
      </c>
      <c r="F72" s="4">
        <v>0.00778</v>
      </c>
      <c r="G72" s="4">
        <v>0.00778</v>
      </c>
      <c r="H72" s="4">
        <v>0.0117</v>
      </c>
      <c r="I72" s="4">
        <v>0.0195</v>
      </c>
      <c r="J72" s="4">
        <v>0.00391</v>
      </c>
      <c r="K72" s="4">
        <v>0.0233</v>
      </c>
      <c r="L72" s="4">
        <v>0.0272</v>
      </c>
      <c r="M72" s="4">
        <v>0.0117</v>
      </c>
      <c r="N72" s="4">
        <v>0.00779</v>
      </c>
      <c r="O72" s="4">
        <v>0.00389</v>
      </c>
      <c r="P72" s="4">
        <v>0</v>
      </c>
      <c r="Q72" s="4">
        <v>0.00779</v>
      </c>
      <c r="R72" s="4">
        <v>0.0195</v>
      </c>
      <c r="S72" s="4">
        <v>0.00389</v>
      </c>
      <c r="T72" s="4">
        <v>0.0156</v>
      </c>
      <c r="U72" s="4">
        <v>0.00389</v>
      </c>
      <c r="V72" s="4">
        <v>0.00389</v>
      </c>
      <c r="W72" s="4">
        <v>0.0039</v>
      </c>
      <c r="X72" s="4">
        <v>0.00389</v>
      </c>
      <c r="Y72" s="4">
        <v>0.0039</v>
      </c>
      <c r="Z72" s="4">
        <v>0</v>
      </c>
      <c r="AA72" s="4">
        <v>0</v>
      </c>
      <c r="AB72" s="4">
        <v>0.0039</v>
      </c>
      <c r="AC72" s="4">
        <v>0.00389</v>
      </c>
      <c r="AD72" s="4">
        <v>0.00389</v>
      </c>
      <c r="AE72" s="4">
        <v>0</v>
      </c>
      <c r="AF72" s="4">
        <v>0.00777</v>
      </c>
      <c r="AG72" s="7">
        <f t="shared" si="2"/>
        <v>0.007526999999999998</v>
      </c>
    </row>
    <row r="73" spans="1:33" ht="14.25">
      <c r="A73" s="7">
        <v>71</v>
      </c>
      <c r="B73" s="4" t="s">
        <v>53</v>
      </c>
      <c r="C73" s="4">
        <v>0.0117</v>
      </c>
      <c r="D73" s="4">
        <v>0.0155</v>
      </c>
      <c r="E73" s="4">
        <v>0.0156</v>
      </c>
      <c r="F73" s="4">
        <v>0.00778</v>
      </c>
      <c r="G73" s="4">
        <v>0</v>
      </c>
      <c r="H73" s="4">
        <v>0.00783</v>
      </c>
      <c r="I73" s="4">
        <v>0.00389</v>
      </c>
      <c r="J73" s="4">
        <v>0.0117</v>
      </c>
      <c r="K73" s="4">
        <v>0.00775</v>
      </c>
      <c r="L73" s="4">
        <v>0.00778</v>
      </c>
      <c r="M73" s="4">
        <v>0.00778</v>
      </c>
      <c r="N73" s="4">
        <v>0.00389</v>
      </c>
      <c r="O73" s="4">
        <v>0.00389</v>
      </c>
      <c r="P73" s="4">
        <v>0.00389</v>
      </c>
      <c r="Q73" s="4">
        <v>0.00389</v>
      </c>
      <c r="R73" s="4">
        <v>0.00389</v>
      </c>
      <c r="S73" s="4">
        <v>0.00778</v>
      </c>
      <c r="T73" s="4">
        <v>0.0156</v>
      </c>
      <c r="U73" s="4">
        <v>0.00389</v>
      </c>
      <c r="V73" s="4">
        <v>0</v>
      </c>
      <c r="W73" s="4">
        <v>0.00779</v>
      </c>
      <c r="X73" s="4">
        <v>0.0156</v>
      </c>
      <c r="Y73" s="4">
        <v>0.0156</v>
      </c>
      <c r="Z73" s="4">
        <v>0.00779</v>
      </c>
      <c r="AA73" s="4">
        <v>0.0039</v>
      </c>
      <c r="AB73" s="4">
        <v>0.0039</v>
      </c>
      <c r="AC73" s="4">
        <v>0.00389</v>
      </c>
      <c r="AD73" s="4">
        <v>0</v>
      </c>
      <c r="AE73" s="4">
        <v>0.00387</v>
      </c>
      <c r="AF73" s="4">
        <v>0.00777</v>
      </c>
      <c r="AG73" s="7">
        <f t="shared" si="2"/>
        <v>0.007137999999999999</v>
      </c>
    </row>
    <row r="74" spans="1:33" ht="14.25">
      <c r="A74" s="7">
        <v>72</v>
      </c>
      <c r="B74" s="4" t="s">
        <v>88</v>
      </c>
      <c r="C74" s="4">
        <v>0</v>
      </c>
      <c r="D74" s="4">
        <v>0.00776</v>
      </c>
      <c r="E74" s="4">
        <v>0.0156</v>
      </c>
      <c r="F74" s="4">
        <v>0.0389</v>
      </c>
      <c r="G74" s="4">
        <v>0</v>
      </c>
      <c r="H74" s="4">
        <v>0</v>
      </c>
      <c r="I74" s="4">
        <v>0</v>
      </c>
      <c r="J74" s="4">
        <v>0.00783</v>
      </c>
      <c r="K74" s="4">
        <v>0.00775</v>
      </c>
      <c r="L74" s="4">
        <v>0.00389</v>
      </c>
      <c r="M74" s="4">
        <v>0</v>
      </c>
      <c r="N74" s="4">
        <v>0.00389</v>
      </c>
      <c r="O74" s="4">
        <v>0.00389</v>
      </c>
      <c r="P74" s="4">
        <v>0</v>
      </c>
      <c r="Q74" s="4">
        <v>0</v>
      </c>
      <c r="R74" s="4">
        <v>0.0389</v>
      </c>
      <c r="S74" s="4">
        <v>0.0194</v>
      </c>
      <c r="T74" s="4">
        <v>0.0039</v>
      </c>
      <c r="U74" s="4">
        <v>0.00777</v>
      </c>
      <c r="V74" s="4">
        <v>0.00389</v>
      </c>
      <c r="W74" s="4">
        <v>0.0039</v>
      </c>
      <c r="X74" s="4">
        <v>0.0156</v>
      </c>
      <c r="Y74" s="4">
        <v>0.0039</v>
      </c>
      <c r="Z74" s="4">
        <v>0.00389</v>
      </c>
      <c r="AA74" s="4">
        <v>0</v>
      </c>
      <c r="AB74" s="4">
        <v>0.0039</v>
      </c>
      <c r="AC74" s="4">
        <v>0</v>
      </c>
      <c r="AD74" s="4">
        <v>0</v>
      </c>
      <c r="AE74" s="4">
        <v>0</v>
      </c>
      <c r="AF74" s="4">
        <v>0.0155</v>
      </c>
      <c r="AG74" s="7">
        <f t="shared" si="2"/>
        <v>0.007001999999999999</v>
      </c>
    </row>
    <row r="75" spans="1:33" ht="14.25">
      <c r="A75" s="7">
        <v>73</v>
      </c>
      <c r="B75" s="4" t="s">
        <v>120</v>
      </c>
      <c r="C75" s="4">
        <v>0.00389</v>
      </c>
      <c r="D75" s="4">
        <v>0.0349</v>
      </c>
      <c r="E75" s="4">
        <v>0</v>
      </c>
      <c r="F75" s="4">
        <v>0.00389</v>
      </c>
      <c r="G75" s="4">
        <v>0</v>
      </c>
      <c r="H75" s="4">
        <v>0.0157</v>
      </c>
      <c r="I75" s="4">
        <v>0.00389</v>
      </c>
      <c r="J75" s="4">
        <v>0.0117</v>
      </c>
      <c r="K75" s="4">
        <v>0.0233</v>
      </c>
      <c r="L75" s="4">
        <v>0.00778</v>
      </c>
      <c r="M75" s="4">
        <v>0.00389</v>
      </c>
      <c r="N75" s="4">
        <v>0.00389</v>
      </c>
      <c r="O75" s="4">
        <v>0.00389</v>
      </c>
      <c r="P75" s="4">
        <v>0.00389</v>
      </c>
      <c r="Q75" s="4">
        <v>0.00389</v>
      </c>
      <c r="R75" s="4">
        <v>0.00778</v>
      </c>
      <c r="S75" s="4">
        <v>0.00389</v>
      </c>
      <c r="T75" s="4">
        <v>0.00779</v>
      </c>
      <c r="U75" s="4">
        <v>0.00777</v>
      </c>
      <c r="V75" s="4">
        <v>0.0117</v>
      </c>
      <c r="W75" s="4">
        <v>0.0039</v>
      </c>
      <c r="X75" s="4">
        <v>0.00779</v>
      </c>
      <c r="Y75" s="4">
        <v>0.0039</v>
      </c>
      <c r="Z75" s="4">
        <v>0</v>
      </c>
      <c r="AA75" s="4">
        <v>0.0039</v>
      </c>
      <c r="AB75" s="4">
        <v>0.0039</v>
      </c>
      <c r="AC75" s="4">
        <v>0</v>
      </c>
      <c r="AD75" s="4">
        <v>0.00778</v>
      </c>
      <c r="AE75" s="4">
        <v>0.0116</v>
      </c>
      <c r="AF75" s="4">
        <v>0</v>
      </c>
      <c r="AG75" s="7">
        <f t="shared" si="2"/>
        <v>0.006873333333333331</v>
      </c>
    </row>
    <row r="76" spans="1:33" ht="14.25">
      <c r="A76" s="7">
        <v>74</v>
      </c>
      <c r="B76" s="4" t="s">
        <v>148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0.00389</v>
      </c>
      <c r="M76" s="4">
        <v>0</v>
      </c>
      <c r="N76" s="4">
        <v>0</v>
      </c>
      <c r="O76" s="4">
        <v>0</v>
      </c>
      <c r="P76" s="4">
        <v>0</v>
      </c>
      <c r="Q76" s="4">
        <v>0.00389</v>
      </c>
      <c r="R76" s="4">
        <v>0.0195</v>
      </c>
      <c r="S76" s="4">
        <v>0.0233</v>
      </c>
      <c r="T76" s="4">
        <v>0</v>
      </c>
      <c r="U76" s="4">
        <v>0</v>
      </c>
      <c r="V76" s="4">
        <v>0.00389</v>
      </c>
      <c r="W76" s="4">
        <v>0</v>
      </c>
      <c r="X76" s="4">
        <v>0.136</v>
      </c>
      <c r="Y76" s="4">
        <v>0.0039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7">
        <f t="shared" si="2"/>
        <v>0.0064789999999999995</v>
      </c>
    </row>
    <row r="77" spans="1:33" ht="14.25">
      <c r="A77" s="7">
        <v>75</v>
      </c>
      <c r="B77" s="4" t="s">
        <v>78</v>
      </c>
      <c r="C77" s="4">
        <v>0.00389</v>
      </c>
      <c r="D77" s="4">
        <v>0</v>
      </c>
      <c r="E77" s="4">
        <v>0.00389</v>
      </c>
      <c r="F77" s="4">
        <v>0.00389</v>
      </c>
      <c r="G77" s="4">
        <v>0.00389</v>
      </c>
      <c r="H77" s="4">
        <v>0.0313</v>
      </c>
      <c r="I77" s="4">
        <v>0.00389</v>
      </c>
      <c r="J77" s="4">
        <v>0</v>
      </c>
      <c r="K77" s="4">
        <v>0</v>
      </c>
      <c r="L77" s="4">
        <v>0.00389</v>
      </c>
      <c r="M77" s="4">
        <v>0.0117</v>
      </c>
      <c r="N77" s="4">
        <v>0.00389</v>
      </c>
      <c r="O77" s="4">
        <v>0</v>
      </c>
      <c r="P77" s="4">
        <v>0</v>
      </c>
      <c r="Q77" s="4">
        <v>0</v>
      </c>
      <c r="R77" s="4">
        <v>0</v>
      </c>
      <c r="S77" s="4">
        <v>0.00389</v>
      </c>
      <c r="T77" s="4">
        <v>0</v>
      </c>
      <c r="U77" s="4">
        <v>0.00389</v>
      </c>
      <c r="V77" s="4">
        <v>0</v>
      </c>
      <c r="W77" s="4">
        <v>0.0467</v>
      </c>
      <c r="X77" s="4">
        <v>0</v>
      </c>
      <c r="Y77" s="4">
        <v>0.0507</v>
      </c>
      <c r="Z77" s="4">
        <v>0</v>
      </c>
      <c r="AA77" s="4">
        <v>0.0039</v>
      </c>
      <c r="AB77" s="4">
        <v>0.0039</v>
      </c>
      <c r="AC77" s="4">
        <v>0</v>
      </c>
      <c r="AD77" s="4">
        <v>0</v>
      </c>
      <c r="AE77" s="4">
        <v>0.00387</v>
      </c>
      <c r="AF77" s="4">
        <v>0</v>
      </c>
      <c r="AG77" s="7">
        <f t="shared" si="2"/>
        <v>0.006236</v>
      </c>
    </row>
    <row r="78" spans="1:33" ht="14.25">
      <c r="A78" s="7">
        <v>76</v>
      </c>
      <c r="B78" s="4" t="s">
        <v>114</v>
      </c>
      <c r="C78" s="4">
        <v>0</v>
      </c>
      <c r="D78" s="4">
        <v>0.00388</v>
      </c>
      <c r="E78" s="4">
        <v>0</v>
      </c>
      <c r="F78" s="4">
        <v>0</v>
      </c>
      <c r="G78" s="4">
        <v>0</v>
      </c>
      <c r="H78" s="4">
        <v>0</v>
      </c>
      <c r="I78" s="4">
        <v>0.00389</v>
      </c>
      <c r="J78" s="4">
        <v>0</v>
      </c>
      <c r="K78" s="4">
        <v>0</v>
      </c>
      <c r="L78" s="4">
        <v>0.16</v>
      </c>
      <c r="M78" s="4">
        <v>0</v>
      </c>
      <c r="N78" s="4">
        <v>0</v>
      </c>
      <c r="O78" s="4">
        <v>0.00389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0.00389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0.00389</v>
      </c>
      <c r="AG78" s="7">
        <f t="shared" si="2"/>
        <v>0.005981333333333334</v>
      </c>
    </row>
    <row r="79" spans="1:33" ht="14.25">
      <c r="A79" s="7">
        <v>77</v>
      </c>
      <c r="B79" s="4" t="s">
        <v>66</v>
      </c>
      <c r="C79" s="4">
        <v>0.00389</v>
      </c>
      <c r="D79" s="4">
        <v>0.0155</v>
      </c>
      <c r="E79" s="4">
        <v>0.00779</v>
      </c>
      <c r="F79" s="4">
        <v>0.00389</v>
      </c>
      <c r="G79" s="4">
        <v>0.00778</v>
      </c>
      <c r="H79" s="4">
        <v>0</v>
      </c>
      <c r="I79" s="4">
        <v>0.00389</v>
      </c>
      <c r="J79" s="4">
        <v>0.0391</v>
      </c>
      <c r="K79" s="4">
        <v>0.0233</v>
      </c>
      <c r="L79" s="4">
        <v>0</v>
      </c>
      <c r="M79" s="4">
        <v>0.00389</v>
      </c>
      <c r="N79" s="4">
        <v>0</v>
      </c>
      <c r="O79" s="4">
        <v>0</v>
      </c>
      <c r="P79" s="4">
        <v>0</v>
      </c>
      <c r="Q79" s="4">
        <v>0.00389</v>
      </c>
      <c r="R79" s="4">
        <v>0.00389</v>
      </c>
      <c r="S79" s="4">
        <v>0.00389</v>
      </c>
      <c r="T79" s="4">
        <v>0</v>
      </c>
      <c r="U79" s="4">
        <v>0</v>
      </c>
      <c r="V79" s="4">
        <v>0.00389</v>
      </c>
      <c r="W79" s="4">
        <v>0</v>
      </c>
      <c r="X79" s="4">
        <v>0.00779</v>
      </c>
      <c r="Y79" s="4">
        <v>0.0039</v>
      </c>
      <c r="Z79" s="4">
        <v>0</v>
      </c>
      <c r="AA79" s="4">
        <v>0</v>
      </c>
      <c r="AB79" s="4">
        <v>0</v>
      </c>
      <c r="AC79" s="4">
        <v>0.00389</v>
      </c>
      <c r="AD79" s="4">
        <v>0</v>
      </c>
      <c r="AE79" s="4">
        <v>0.00775</v>
      </c>
      <c r="AF79" s="4">
        <v>0.0194</v>
      </c>
      <c r="AG79" s="7">
        <f t="shared" si="2"/>
        <v>0.005577333333333334</v>
      </c>
    </row>
    <row r="80" spans="1:33" ht="14.25">
      <c r="A80" s="7">
        <v>78</v>
      </c>
      <c r="B80" s="4" t="s">
        <v>62</v>
      </c>
      <c r="C80" s="4">
        <v>0.00389</v>
      </c>
      <c r="D80" s="4">
        <v>0.00388</v>
      </c>
      <c r="E80" s="4">
        <v>0.00389</v>
      </c>
      <c r="F80" s="4">
        <v>0.00389</v>
      </c>
      <c r="G80" s="4">
        <v>0.0117</v>
      </c>
      <c r="H80" s="4">
        <v>0</v>
      </c>
      <c r="I80" s="4">
        <v>0</v>
      </c>
      <c r="J80" s="4">
        <v>0.0117</v>
      </c>
      <c r="K80" s="4">
        <v>0.00388</v>
      </c>
      <c r="L80" s="4">
        <v>0</v>
      </c>
      <c r="M80" s="4">
        <v>0.0117</v>
      </c>
      <c r="N80" s="4">
        <v>0.00779</v>
      </c>
      <c r="O80" s="4">
        <v>0</v>
      </c>
      <c r="P80" s="4">
        <v>0</v>
      </c>
      <c r="Q80" s="4">
        <v>0</v>
      </c>
      <c r="R80" s="4">
        <v>0.00778</v>
      </c>
      <c r="S80" s="4">
        <v>0.035</v>
      </c>
      <c r="T80" s="4">
        <v>0</v>
      </c>
      <c r="U80" s="4">
        <v>0</v>
      </c>
      <c r="V80" s="4">
        <v>0</v>
      </c>
      <c r="W80" s="4">
        <v>0.00779</v>
      </c>
      <c r="X80" s="4">
        <v>0</v>
      </c>
      <c r="Y80" s="4">
        <v>0.0273</v>
      </c>
      <c r="Z80" s="4">
        <v>0</v>
      </c>
      <c r="AA80" s="4">
        <v>0.00779</v>
      </c>
      <c r="AB80" s="4">
        <v>0</v>
      </c>
      <c r="AC80" s="4">
        <v>0</v>
      </c>
      <c r="AD80" s="4">
        <v>0</v>
      </c>
      <c r="AE80" s="4">
        <v>0.00387</v>
      </c>
      <c r="AF80" s="4">
        <v>0.00777</v>
      </c>
      <c r="AG80" s="7">
        <f t="shared" si="2"/>
        <v>0.005320666666666667</v>
      </c>
    </row>
    <row r="81" spans="1:33" ht="14.25">
      <c r="A81" s="7">
        <v>79</v>
      </c>
      <c r="B81" s="4" t="s">
        <v>101</v>
      </c>
      <c r="C81" s="4">
        <v>0</v>
      </c>
      <c r="D81" s="4">
        <v>0</v>
      </c>
      <c r="E81" s="4">
        <v>0</v>
      </c>
      <c r="F81" s="4">
        <v>0.159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7">
        <f t="shared" si="2"/>
        <v>0.0053</v>
      </c>
    </row>
    <row r="82" spans="1:33" ht="14.25">
      <c r="A82" s="7">
        <v>80</v>
      </c>
      <c r="B82" s="4" t="s">
        <v>138</v>
      </c>
      <c r="C82" s="4">
        <v>0</v>
      </c>
      <c r="D82" s="4">
        <v>0.00388</v>
      </c>
      <c r="E82" s="4">
        <v>0.0273</v>
      </c>
      <c r="F82" s="4">
        <v>0.00389</v>
      </c>
      <c r="G82" s="4">
        <v>0.0156</v>
      </c>
      <c r="H82" s="4">
        <v>0</v>
      </c>
      <c r="I82" s="4">
        <v>0</v>
      </c>
      <c r="J82" s="4">
        <v>0</v>
      </c>
      <c r="K82" s="4">
        <v>0.0233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0.00389</v>
      </c>
      <c r="T82" s="4">
        <v>0</v>
      </c>
      <c r="U82" s="4">
        <v>0.0311</v>
      </c>
      <c r="V82" s="4">
        <v>0</v>
      </c>
      <c r="W82" s="4">
        <v>0</v>
      </c>
      <c r="X82" s="4">
        <v>0.00389</v>
      </c>
      <c r="Y82" s="4">
        <v>0</v>
      </c>
      <c r="Z82" s="4">
        <v>0.00389</v>
      </c>
      <c r="AA82" s="4">
        <v>0.0039</v>
      </c>
      <c r="AB82" s="4">
        <v>0</v>
      </c>
      <c r="AC82" s="4">
        <v>0</v>
      </c>
      <c r="AD82" s="4">
        <v>0</v>
      </c>
      <c r="AE82" s="4">
        <v>0</v>
      </c>
      <c r="AF82" s="4">
        <v>0.035</v>
      </c>
      <c r="AG82" s="7">
        <f t="shared" si="2"/>
        <v>0.005188000000000001</v>
      </c>
    </row>
    <row r="83" spans="1:33" ht="14.25">
      <c r="A83" s="7">
        <v>81</v>
      </c>
      <c r="B83" s="4" t="s">
        <v>64</v>
      </c>
      <c r="C83" s="4">
        <v>0</v>
      </c>
      <c r="D83" s="4">
        <v>0</v>
      </c>
      <c r="E83" s="4">
        <v>0</v>
      </c>
      <c r="F83" s="4">
        <v>0.128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7">
        <f t="shared" si="2"/>
        <v>0.004266666666666667</v>
      </c>
    </row>
    <row r="84" spans="1:33" ht="14.25">
      <c r="A84" s="7">
        <v>82</v>
      </c>
      <c r="B84" s="4" t="s">
        <v>152</v>
      </c>
      <c r="C84" s="4">
        <v>0</v>
      </c>
      <c r="D84" s="4">
        <v>0.00776</v>
      </c>
      <c r="E84" s="4">
        <v>0.00779</v>
      </c>
      <c r="F84" s="4">
        <v>0.00389</v>
      </c>
      <c r="G84" s="4">
        <v>0.00389</v>
      </c>
      <c r="H84" s="4">
        <v>0.0157</v>
      </c>
      <c r="I84" s="4">
        <v>0</v>
      </c>
      <c r="J84" s="4">
        <v>0.00391</v>
      </c>
      <c r="K84" s="4">
        <v>0.00388</v>
      </c>
      <c r="L84" s="4">
        <v>0</v>
      </c>
      <c r="M84" s="4">
        <v>0.00389</v>
      </c>
      <c r="N84" s="4">
        <v>0.00389</v>
      </c>
      <c r="O84" s="4">
        <v>0</v>
      </c>
      <c r="P84" s="4">
        <v>0.00389</v>
      </c>
      <c r="Q84" s="4">
        <v>0.00389</v>
      </c>
      <c r="R84" s="4">
        <v>0.00389</v>
      </c>
      <c r="S84" s="4">
        <v>0.00389</v>
      </c>
      <c r="T84" s="4">
        <v>0</v>
      </c>
      <c r="U84" s="4">
        <v>0.00389</v>
      </c>
      <c r="V84" s="4">
        <v>0</v>
      </c>
      <c r="W84" s="4">
        <v>0</v>
      </c>
      <c r="X84" s="4">
        <v>0</v>
      </c>
      <c r="Y84" s="4">
        <v>0</v>
      </c>
      <c r="Z84" s="4">
        <v>0.00389</v>
      </c>
      <c r="AA84" s="4">
        <v>0</v>
      </c>
      <c r="AB84" s="4">
        <v>0.00779</v>
      </c>
      <c r="AC84" s="4">
        <v>0</v>
      </c>
      <c r="AD84" s="4">
        <v>0.0117</v>
      </c>
      <c r="AE84" s="4">
        <v>0.00387</v>
      </c>
      <c r="AF84" s="4">
        <v>0.0117</v>
      </c>
      <c r="AG84" s="7">
        <f t="shared" si="2"/>
        <v>0.0037666666666666673</v>
      </c>
    </row>
    <row r="85" spans="1:33" ht="14.25">
      <c r="A85" s="7">
        <v>83</v>
      </c>
      <c r="B85" s="4" t="s">
        <v>93</v>
      </c>
      <c r="C85" s="4">
        <v>0.00778</v>
      </c>
      <c r="D85" s="4">
        <v>0.00388</v>
      </c>
      <c r="E85" s="4">
        <v>0.00389</v>
      </c>
      <c r="F85" s="4">
        <v>0.00778</v>
      </c>
      <c r="G85" s="4">
        <v>0.00389</v>
      </c>
      <c r="H85" s="4">
        <v>0.00391</v>
      </c>
      <c r="I85" s="4">
        <v>0.00389</v>
      </c>
      <c r="J85" s="4">
        <v>0.00391</v>
      </c>
      <c r="K85" s="4">
        <v>0</v>
      </c>
      <c r="L85" s="4">
        <v>0.00389</v>
      </c>
      <c r="M85" s="4">
        <v>0.00389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0.00389</v>
      </c>
      <c r="V85" s="4">
        <v>0</v>
      </c>
      <c r="W85" s="4">
        <v>0.00779</v>
      </c>
      <c r="X85" s="4">
        <v>0.00389</v>
      </c>
      <c r="Y85" s="4">
        <v>0.0156</v>
      </c>
      <c r="Z85" s="4">
        <v>0.00779</v>
      </c>
      <c r="AA85" s="4">
        <v>0.0039</v>
      </c>
      <c r="AB85" s="4">
        <v>0.0117</v>
      </c>
      <c r="AC85" s="4">
        <v>0</v>
      </c>
      <c r="AD85" s="4">
        <v>0</v>
      </c>
      <c r="AE85" s="4">
        <v>0</v>
      </c>
      <c r="AF85" s="4">
        <v>0.00777</v>
      </c>
      <c r="AG85" s="7">
        <f t="shared" si="2"/>
        <v>0.0036346666666666667</v>
      </c>
    </row>
    <row r="86" spans="1:33" ht="14.25">
      <c r="A86" s="7">
        <v>84</v>
      </c>
      <c r="B86" s="4" t="s">
        <v>98</v>
      </c>
      <c r="C86" s="4">
        <v>0</v>
      </c>
      <c r="D86" s="4">
        <v>0.0116</v>
      </c>
      <c r="E86" s="4">
        <v>0</v>
      </c>
      <c r="F86" s="4">
        <v>0.00389</v>
      </c>
      <c r="G86" s="4">
        <v>0</v>
      </c>
      <c r="H86" s="4">
        <v>0</v>
      </c>
      <c r="I86" s="4">
        <v>0.00389</v>
      </c>
      <c r="J86" s="4">
        <v>0</v>
      </c>
      <c r="K86" s="4">
        <v>0</v>
      </c>
      <c r="L86" s="4">
        <v>0.0311</v>
      </c>
      <c r="M86" s="4">
        <v>0.00389</v>
      </c>
      <c r="N86" s="4">
        <v>0.00389</v>
      </c>
      <c r="O86" s="4">
        <v>0.00389</v>
      </c>
      <c r="P86" s="4">
        <v>0</v>
      </c>
      <c r="Q86" s="4">
        <v>0</v>
      </c>
      <c r="R86" s="4">
        <v>0</v>
      </c>
      <c r="S86" s="4">
        <v>0.00389</v>
      </c>
      <c r="T86" s="4">
        <v>0</v>
      </c>
      <c r="U86" s="4">
        <v>0.0194</v>
      </c>
      <c r="V86" s="4">
        <v>0</v>
      </c>
      <c r="W86" s="4">
        <v>0.0039</v>
      </c>
      <c r="X86" s="4">
        <v>0.00779</v>
      </c>
      <c r="Y86" s="4">
        <v>0</v>
      </c>
      <c r="Z86" s="4">
        <v>0</v>
      </c>
      <c r="AA86" s="4">
        <v>0.0039</v>
      </c>
      <c r="AB86" s="4">
        <v>0</v>
      </c>
      <c r="AC86" s="4">
        <v>0</v>
      </c>
      <c r="AD86" s="4">
        <v>0</v>
      </c>
      <c r="AE86" s="4">
        <v>0.00775</v>
      </c>
      <c r="AF86" s="4">
        <v>0</v>
      </c>
      <c r="AG86" s="7">
        <f t="shared" si="2"/>
        <v>0.0036259999999999994</v>
      </c>
    </row>
    <row r="87" spans="1:33" ht="14.25">
      <c r="A87" s="7">
        <v>85</v>
      </c>
      <c r="B87" s="4" t="s">
        <v>124</v>
      </c>
      <c r="C87" s="4">
        <v>0</v>
      </c>
      <c r="D87" s="4">
        <v>0.0116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0.0662</v>
      </c>
      <c r="M87" s="4">
        <v>0</v>
      </c>
      <c r="N87" s="4">
        <v>0</v>
      </c>
      <c r="O87" s="4">
        <v>0</v>
      </c>
      <c r="P87" s="4">
        <v>0</v>
      </c>
      <c r="Q87" s="4">
        <v>0.00389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0.0233</v>
      </c>
      <c r="AG87" s="7">
        <f t="shared" si="2"/>
        <v>0.0034996666666666666</v>
      </c>
    </row>
    <row r="88" spans="1:33" ht="14.25">
      <c r="A88" s="7">
        <v>86</v>
      </c>
      <c r="B88" s="4" t="s">
        <v>125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0.043</v>
      </c>
      <c r="I88" s="4">
        <v>0.00389</v>
      </c>
      <c r="J88" s="4">
        <v>0</v>
      </c>
      <c r="K88" s="4">
        <v>0.00388</v>
      </c>
      <c r="L88" s="4">
        <v>0</v>
      </c>
      <c r="M88" s="4">
        <v>0</v>
      </c>
      <c r="N88" s="4">
        <v>0.00389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0.00389</v>
      </c>
      <c r="V88" s="4">
        <v>0</v>
      </c>
      <c r="W88" s="4">
        <v>0.0273</v>
      </c>
      <c r="X88" s="4">
        <v>0.00389</v>
      </c>
      <c r="Y88" s="4">
        <v>0</v>
      </c>
      <c r="Z88" s="4">
        <v>0</v>
      </c>
      <c r="AA88" s="4">
        <v>0.0039</v>
      </c>
      <c r="AB88" s="4">
        <v>0</v>
      </c>
      <c r="AC88" s="4">
        <v>0</v>
      </c>
      <c r="AD88" s="4">
        <v>0.00389</v>
      </c>
      <c r="AE88" s="4">
        <v>0.00387</v>
      </c>
      <c r="AF88" s="4">
        <v>0</v>
      </c>
      <c r="AG88" s="7">
        <f t="shared" si="2"/>
        <v>0.00338</v>
      </c>
    </row>
    <row r="89" spans="1:33" ht="14.25">
      <c r="A89" s="7">
        <v>87</v>
      </c>
      <c r="B89" s="4" t="s">
        <v>87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0.0156</v>
      </c>
      <c r="P89" s="4">
        <v>0.00389</v>
      </c>
      <c r="Q89" s="4">
        <v>0.00389</v>
      </c>
      <c r="R89" s="4">
        <v>0.00389</v>
      </c>
      <c r="S89" s="4">
        <v>0.00389</v>
      </c>
      <c r="T89" s="4">
        <v>0</v>
      </c>
      <c r="U89" s="4">
        <v>0</v>
      </c>
      <c r="V89" s="4">
        <v>0</v>
      </c>
      <c r="W89" s="4">
        <v>0.0156</v>
      </c>
      <c r="X89" s="4">
        <v>0</v>
      </c>
      <c r="Y89" s="4">
        <v>0.0156</v>
      </c>
      <c r="Z89" s="4">
        <v>0.0273</v>
      </c>
      <c r="AA89" s="4">
        <v>0</v>
      </c>
      <c r="AB89" s="4">
        <v>0</v>
      </c>
      <c r="AC89" s="4">
        <v>0</v>
      </c>
      <c r="AD89" s="4">
        <v>0.00389</v>
      </c>
      <c r="AE89" s="4">
        <v>0</v>
      </c>
      <c r="AF89" s="4">
        <v>0.00389</v>
      </c>
      <c r="AG89" s="7">
        <f t="shared" si="2"/>
        <v>0.0032480000000000005</v>
      </c>
    </row>
    <row r="90" spans="1:33" ht="14.25">
      <c r="A90" s="7">
        <v>88</v>
      </c>
      <c r="B90" s="4" t="s">
        <v>142</v>
      </c>
      <c r="C90" s="4">
        <v>0</v>
      </c>
      <c r="D90" s="4">
        <v>0</v>
      </c>
      <c r="E90" s="4">
        <v>0.0156</v>
      </c>
      <c r="F90" s="4">
        <v>0.0739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7">
        <f t="shared" si="2"/>
        <v>0.002983333333333333</v>
      </c>
    </row>
    <row r="91" spans="1:33" ht="14.25">
      <c r="A91" s="7">
        <v>89</v>
      </c>
      <c r="B91" s="4" t="s">
        <v>156</v>
      </c>
      <c r="C91" s="4">
        <v>0.00389</v>
      </c>
      <c r="D91" s="4">
        <v>0.00388</v>
      </c>
      <c r="E91" s="4">
        <v>0.035</v>
      </c>
      <c r="F91" s="4">
        <v>0.00778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0.00389</v>
      </c>
      <c r="M91" s="4">
        <v>0</v>
      </c>
      <c r="N91" s="4">
        <v>0.00389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0.00779</v>
      </c>
      <c r="Y91" s="4">
        <v>0</v>
      </c>
      <c r="Z91" s="4">
        <v>0.0117</v>
      </c>
      <c r="AA91" s="4">
        <v>0</v>
      </c>
      <c r="AB91" s="4">
        <v>0</v>
      </c>
      <c r="AC91" s="4">
        <v>0.00389</v>
      </c>
      <c r="AD91" s="4">
        <v>0</v>
      </c>
      <c r="AE91" s="4">
        <v>0</v>
      </c>
      <c r="AF91" s="4">
        <v>0</v>
      </c>
      <c r="AG91" s="7">
        <f t="shared" si="2"/>
        <v>0.0027236666666666668</v>
      </c>
    </row>
    <row r="92" spans="1:33" ht="14.25">
      <c r="A92" s="7">
        <v>90</v>
      </c>
      <c r="B92" s="4" t="s">
        <v>52</v>
      </c>
      <c r="C92" s="4">
        <v>0.00778</v>
      </c>
      <c r="D92" s="4">
        <v>0</v>
      </c>
      <c r="E92" s="4">
        <v>0</v>
      </c>
      <c r="F92" s="4">
        <v>0.00389</v>
      </c>
      <c r="G92" s="4">
        <v>0.0117</v>
      </c>
      <c r="H92" s="4">
        <v>0</v>
      </c>
      <c r="I92" s="4">
        <v>0.00389</v>
      </c>
      <c r="J92" s="4">
        <v>0</v>
      </c>
      <c r="K92" s="4">
        <v>0</v>
      </c>
      <c r="L92" s="4">
        <v>0</v>
      </c>
      <c r="M92" s="4">
        <v>0</v>
      </c>
      <c r="N92" s="4">
        <v>0.00389</v>
      </c>
      <c r="O92" s="4">
        <v>0</v>
      </c>
      <c r="P92" s="4">
        <v>0</v>
      </c>
      <c r="Q92" s="4">
        <v>0.0117</v>
      </c>
      <c r="R92" s="4">
        <v>0</v>
      </c>
      <c r="S92" s="4">
        <v>0</v>
      </c>
      <c r="T92" s="4">
        <v>0</v>
      </c>
      <c r="U92" s="4">
        <v>0.00389</v>
      </c>
      <c r="V92" s="4">
        <v>0</v>
      </c>
      <c r="W92" s="4">
        <v>0</v>
      </c>
      <c r="X92" s="4">
        <v>0</v>
      </c>
      <c r="Y92" s="4">
        <v>0.0195</v>
      </c>
      <c r="Z92" s="4">
        <v>0</v>
      </c>
      <c r="AA92" s="4">
        <v>0.0039</v>
      </c>
      <c r="AB92" s="4">
        <v>0</v>
      </c>
      <c r="AC92" s="4">
        <v>0</v>
      </c>
      <c r="AD92" s="4">
        <v>0</v>
      </c>
      <c r="AE92" s="4">
        <v>0</v>
      </c>
      <c r="AF92" s="4">
        <v>0.00389</v>
      </c>
      <c r="AG92" s="7">
        <f t="shared" si="2"/>
        <v>0.002467666666666667</v>
      </c>
    </row>
    <row r="93" spans="1:33" ht="14.25">
      <c r="A93" s="7">
        <v>91</v>
      </c>
      <c r="B93" s="4" t="s">
        <v>80</v>
      </c>
      <c r="C93" s="4">
        <v>0.00389</v>
      </c>
      <c r="D93" s="4">
        <v>0.00388</v>
      </c>
      <c r="E93" s="4">
        <v>0.00779</v>
      </c>
      <c r="F93" s="4">
        <v>0</v>
      </c>
      <c r="G93" s="4">
        <v>0.00389</v>
      </c>
      <c r="H93" s="4">
        <v>0.00391</v>
      </c>
      <c r="I93" s="4">
        <v>0.00389</v>
      </c>
      <c r="J93" s="4">
        <v>0.00391</v>
      </c>
      <c r="K93" s="4">
        <v>0.00388</v>
      </c>
      <c r="L93" s="4">
        <v>0.00778</v>
      </c>
      <c r="M93" s="4">
        <v>0.00389</v>
      </c>
      <c r="N93" s="4">
        <v>0.00779</v>
      </c>
      <c r="O93" s="4">
        <v>0</v>
      </c>
      <c r="P93" s="4">
        <v>0</v>
      </c>
      <c r="Q93" s="4">
        <v>0</v>
      </c>
      <c r="R93" s="4">
        <v>0.00389</v>
      </c>
      <c r="S93" s="4">
        <v>0</v>
      </c>
      <c r="T93" s="4">
        <v>0</v>
      </c>
      <c r="U93" s="4">
        <v>0.00389</v>
      </c>
      <c r="V93" s="4">
        <v>0.00389</v>
      </c>
      <c r="W93" s="4">
        <v>0</v>
      </c>
      <c r="X93" s="4">
        <v>0.00389</v>
      </c>
      <c r="Y93" s="4">
        <v>0</v>
      </c>
      <c r="Z93" s="4">
        <v>0</v>
      </c>
      <c r="AA93" s="4">
        <v>0.0039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7">
        <f t="shared" si="2"/>
        <v>0.0024653333333333333</v>
      </c>
    </row>
    <row r="94" spans="1:33" ht="14.25">
      <c r="A94" s="7">
        <v>92</v>
      </c>
      <c r="B94" s="4" t="s">
        <v>83</v>
      </c>
      <c r="C94" s="4">
        <v>0.00389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0.00777</v>
      </c>
      <c r="V94" s="4">
        <v>0.00389</v>
      </c>
      <c r="W94" s="4">
        <v>0.0117</v>
      </c>
      <c r="X94" s="4">
        <v>0</v>
      </c>
      <c r="Y94" s="4">
        <v>0.0273</v>
      </c>
      <c r="Z94" s="4">
        <v>0.00389</v>
      </c>
      <c r="AA94" s="4">
        <v>0.00779</v>
      </c>
      <c r="AB94" s="4">
        <v>0</v>
      </c>
      <c r="AC94" s="4">
        <v>0</v>
      </c>
      <c r="AD94" s="4">
        <v>0</v>
      </c>
      <c r="AE94" s="4">
        <v>0.00387</v>
      </c>
      <c r="AF94" s="4">
        <v>0</v>
      </c>
      <c r="AG94" s="7">
        <f t="shared" si="2"/>
        <v>0.0023366666666666666</v>
      </c>
    </row>
    <row r="95" spans="1:33" ht="14.25">
      <c r="A95" s="7">
        <v>93</v>
      </c>
      <c r="B95" s="4" t="s">
        <v>134</v>
      </c>
      <c r="C95" s="4">
        <v>0</v>
      </c>
      <c r="D95" s="4">
        <v>0.00388</v>
      </c>
      <c r="E95" s="4">
        <v>0.00389</v>
      </c>
      <c r="F95" s="4">
        <v>0.0233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0.00389</v>
      </c>
      <c r="V95" s="4">
        <v>0.0311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0.00387</v>
      </c>
      <c r="AF95" s="4">
        <v>0</v>
      </c>
      <c r="AG95" s="7">
        <f t="shared" si="2"/>
        <v>0.0023309999999999997</v>
      </c>
    </row>
    <row r="96" spans="1:33" ht="14.25">
      <c r="A96" s="7">
        <v>94</v>
      </c>
      <c r="B96" s="4" t="s">
        <v>76</v>
      </c>
      <c r="C96" s="4">
        <v>0</v>
      </c>
      <c r="D96" s="4">
        <v>0</v>
      </c>
      <c r="E96" s="4">
        <v>0</v>
      </c>
      <c r="F96" s="4">
        <v>0</v>
      </c>
      <c r="G96" s="4">
        <v>0.00389</v>
      </c>
      <c r="H96" s="4">
        <v>0</v>
      </c>
      <c r="I96" s="4">
        <v>0.00389</v>
      </c>
      <c r="J96" s="4">
        <v>0</v>
      </c>
      <c r="K96" s="4">
        <v>0</v>
      </c>
      <c r="L96" s="4">
        <v>0.00389</v>
      </c>
      <c r="M96" s="4">
        <v>0.00778</v>
      </c>
      <c r="N96" s="4">
        <v>0.0156</v>
      </c>
      <c r="O96" s="4">
        <v>0</v>
      </c>
      <c r="P96" s="4">
        <v>0</v>
      </c>
      <c r="Q96" s="4">
        <v>0</v>
      </c>
      <c r="R96" s="4">
        <v>0</v>
      </c>
      <c r="S96" s="4">
        <v>0.00389</v>
      </c>
      <c r="T96" s="4">
        <v>0</v>
      </c>
      <c r="U96" s="4">
        <v>0</v>
      </c>
      <c r="V96" s="4">
        <v>0</v>
      </c>
      <c r="W96" s="4">
        <v>0</v>
      </c>
      <c r="X96" s="4">
        <v>0.00389</v>
      </c>
      <c r="Y96" s="4">
        <v>0.0078</v>
      </c>
      <c r="Z96" s="4">
        <v>0.00389</v>
      </c>
      <c r="AA96" s="4">
        <v>0.0039</v>
      </c>
      <c r="AB96" s="4">
        <v>0</v>
      </c>
      <c r="AC96" s="4">
        <v>0.00389</v>
      </c>
      <c r="AD96" s="4">
        <v>0</v>
      </c>
      <c r="AE96" s="4">
        <v>0</v>
      </c>
      <c r="AF96" s="4">
        <v>0.00389</v>
      </c>
      <c r="AG96" s="7">
        <f t="shared" si="2"/>
        <v>0.0022066666666666667</v>
      </c>
    </row>
    <row r="97" spans="1:33" ht="14.25">
      <c r="A97" s="7">
        <v>95</v>
      </c>
      <c r="B97" s="4" t="s">
        <v>139</v>
      </c>
      <c r="C97" s="4">
        <v>0.00389</v>
      </c>
      <c r="D97" s="4">
        <v>0.00388</v>
      </c>
      <c r="E97" s="4">
        <v>0.00389</v>
      </c>
      <c r="F97" s="4">
        <v>0.00389</v>
      </c>
      <c r="G97" s="4">
        <v>0.00778</v>
      </c>
      <c r="H97" s="4">
        <v>0</v>
      </c>
      <c r="I97" s="4">
        <v>0</v>
      </c>
      <c r="J97" s="4">
        <v>0</v>
      </c>
      <c r="K97" s="4">
        <v>0.00388</v>
      </c>
      <c r="L97" s="4">
        <v>0.00389</v>
      </c>
      <c r="M97" s="4">
        <v>0</v>
      </c>
      <c r="N97" s="4">
        <v>0</v>
      </c>
      <c r="O97" s="4">
        <v>0</v>
      </c>
      <c r="P97" s="4">
        <v>0</v>
      </c>
      <c r="Q97" s="4">
        <v>0.00389</v>
      </c>
      <c r="R97" s="4">
        <v>0</v>
      </c>
      <c r="S97" s="4">
        <v>0.00389</v>
      </c>
      <c r="T97" s="4">
        <v>0</v>
      </c>
      <c r="U97" s="4">
        <v>0.00389</v>
      </c>
      <c r="V97" s="4">
        <v>0.00778</v>
      </c>
      <c r="W97" s="4">
        <v>0</v>
      </c>
      <c r="X97" s="4">
        <v>0</v>
      </c>
      <c r="Y97" s="4">
        <v>0.0039</v>
      </c>
      <c r="Z97" s="4">
        <v>0</v>
      </c>
      <c r="AA97" s="4">
        <v>0.0039</v>
      </c>
      <c r="AB97" s="4">
        <v>0</v>
      </c>
      <c r="AC97" s="4">
        <v>0</v>
      </c>
      <c r="AD97" s="4">
        <v>0.00389</v>
      </c>
      <c r="AE97" s="4">
        <v>0</v>
      </c>
      <c r="AF97" s="4">
        <v>0.00389</v>
      </c>
      <c r="AG97" s="7">
        <f t="shared" si="2"/>
        <v>0.0022043333333333333</v>
      </c>
    </row>
    <row r="98" spans="1:33" ht="14.25">
      <c r="A98" s="7">
        <v>96</v>
      </c>
      <c r="B98" s="4" t="s">
        <v>107</v>
      </c>
      <c r="C98" s="4">
        <v>0</v>
      </c>
      <c r="D98" s="4">
        <v>0.00388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0.00778</v>
      </c>
      <c r="N98" s="4">
        <v>0</v>
      </c>
      <c r="O98" s="4">
        <v>0</v>
      </c>
      <c r="P98" s="4">
        <v>0.00389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0.00389</v>
      </c>
      <c r="W98" s="4">
        <v>0.0039</v>
      </c>
      <c r="X98" s="4">
        <v>0</v>
      </c>
      <c r="Y98" s="4">
        <v>0.0234</v>
      </c>
      <c r="Z98" s="4">
        <v>0.00389</v>
      </c>
      <c r="AA98" s="4">
        <v>0</v>
      </c>
      <c r="AB98" s="4">
        <v>0.0039</v>
      </c>
      <c r="AC98" s="4">
        <v>0</v>
      </c>
      <c r="AD98" s="4">
        <v>0</v>
      </c>
      <c r="AE98" s="4">
        <v>0</v>
      </c>
      <c r="AF98" s="4">
        <v>0</v>
      </c>
      <c r="AG98" s="7">
        <f t="shared" si="2"/>
        <v>0.0018176666666666666</v>
      </c>
    </row>
    <row r="99" spans="1:33" ht="14.25">
      <c r="A99" s="7">
        <v>97</v>
      </c>
      <c r="B99" s="4" t="s">
        <v>119</v>
      </c>
      <c r="C99" s="4">
        <v>0</v>
      </c>
      <c r="D99" s="4">
        <v>0</v>
      </c>
      <c r="E99" s="4">
        <v>0.00389</v>
      </c>
      <c r="F99" s="4">
        <v>0</v>
      </c>
      <c r="G99" s="4">
        <v>0.00389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0.0117</v>
      </c>
      <c r="R99" s="4">
        <v>0.00389</v>
      </c>
      <c r="S99" s="4">
        <v>0.0311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7">
        <f aca="true" t="shared" si="3" ref="AG99:AG130">AVERAGE(C99:AF99)</f>
        <v>0.0018156666666666668</v>
      </c>
    </row>
    <row r="100" spans="1:33" ht="14.25">
      <c r="A100" s="7">
        <v>98</v>
      </c>
      <c r="B100" s="4" t="s">
        <v>166</v>
      </c>
      <c r="C100" s="4">
        <v>0.00778</v>
      </c>
      <c r="D100" s="4">
        <v>0</v>
      </c>
      <c r="E100" s="4">
        <v>0.0117</v>
      </c>
      <c r="F100" s="4">
        <v>0.00389</v>
      </c>
      <c r="G100" s="4">
        <v>0.0156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0.00389</v>
      </c>
      <c r="W100" s="4">
        <v>0</v>
      </c>
      <c r="X100" s="4">
        <v>0</v>
      </c>
      <c r="Y100" s="4">
        <v>0.0039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0.00389</v>
      </c>
      <c r="AG100" s="7">
        <f t="shared" si="3"/>
        <v>0.0016883333333333334</v>
      </c>
    </row>
    <row r="101" spans="1:33" ht="14.25">
      <c r="A101" s="7">
        <v>99</v>
      </c>
      <c r="B101" s="4" t="s">
        <v>69</v>
      </c>
      <c r="C101" s="4">
        <v>0</v>
      </c>
      <c r="D101" s="4">
        <v>0</v>
      </c>
      <c r="E101" s="4">
        <v>0.0273</v>
      </c>
      <c r="F101" s="4">
        <v>0.0194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0.00389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7">
        <f t="shared" si="3"/>
        <v>0.0016863333333333335</v>
      </c>
    </row>
    <row r="102" spans="1:33" ht="14.25">
      <c r="A102" s="7">
        <v>100</v>
      </c>
      <c r="B102" s="4" t="s">
        <v>97</v>
      </c>
      <c r="C102" s="4">
        <v>0</v>
      </c>
      <c r="D102" s="4">
        <v>0</v>
      </c>
      <c r="E102" s="4">
        <v>0.0156</v>
      </c>
      <c r="F102" s="4">
        <v>0.0311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7">
        <f t="shared" si="3"/>
        <v>0.0015566666666666667</v>
      </c>
    </row>
    <row r="103" spans="1:33" ht="14.25">
      <c r="A103" s="7">
        <v>101</v>
      </c>
      <c r="B103" s="4" t="s">
        <v>136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0.00391</v>
      </c>
      <c r="I103" s="4">
        <v>0</v>
      </c>
      <c r="J103" s="4">
        <v>0</v>
      </c>
      <c r="K103" s="4">
        <v>0</v>
      </c>
      <c r="L103" s="4">
        <v>0</v>
      </c>
      <c r="M103" s="4">
        <v>0.00389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0.0039</v>
      </c>
      <c r="X103" s="4">
        <v>0.00779</v>
      </c>
      <c r="Y103" s="4">
        <v>0</v>
      </c>
      <c r="Z103" s="4">
        <v>0.0195</v>
      </c>
      <c r="AA103" s="4">
        <v>0</v>
      </c>
      <c r="AB103" s="4">
        <v>0</v>
      </c>
      <c r="AC103" s="4">
        <v>0</v>
      </c>
      <c r="AD103" s="4">
        <v>0</v>
      </c>
      <c r="AE103" s="4">
        <v>0</v>
      </c>
      <c r="AF103" s="4">
        <v>0.00389</v>
      </c>
      <c r="AG103" s="7">
        <f t="shared" si="3"/>
        <v>0.0014293333333333332</v>
      </c>
    </row>
    <row r="104" spans="1:33" ht="14.25">
      <c r="A104" s="7">
        <v>102</v>
      </c>
      <c r="B104" s="4" t="s">
        <v>147</v>
      </c>
      <c r="C104" s="4">
        <v>0</v>
      </c>
      <c r="D104" s="4">
        <v>0</v>
      </c>
      <c r="E104" s="4">
        <v>0.0311</v>
      </c>
      <c r="F104" s="4">
        <v>0.0117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4">
        <v>0</v>
      </c>
      <c r="AB104" s="4">
        <v>0</v>
      </c>
      <c r="AC104" s="4">
        <v>0</v>
      </c>
      <c r="AD104" s="4">
        <v>0</v>
      </c>
      <c r="AE104" s="4">
        <v>0</v>
      </c>
      <c r="AF104" s="4">
        <v>0</v>
      </c>
      <c r="AG104" s="7">
        <f t="shared" si="3"/>
        <v>0.0014266666666666666</v>
      </c>
    </row>
    <row r="105" spans="1:33" ht="14.25">
      <c r="A105" s="7">
        <v>103</v>
      </c>
      <c r="B105" s="4" t="s">
        <v>63</v>
      </c>
      <c r="C105" s="4">
        <v>0.00389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0.00388</v>
      </c>
      <c r="L105" s="4">
        <v>0</v>
      </c>
      <c r="M105" s="4">
        <v>0</v>
      </c>
      <c r="N105" s="4">
        <v>0.00779</v>
      </c>
      <c r="O105" s="4">
        <v>0.00389</v>
      </c>
      <c r="P105" s="4">
        <v>0</v>
      </c>
      <c r="Q105" s="4">
        <v>0</v>
      </c>
      <c r="R105" s="4">
        <v>0</v>
      </c>
      <c r="S105" s="4">
        <v>0</v>
      </c>
      <c r="T105" s="4">
        <v>0.0039</v>
      </c>
      <c r="U105" s="4">
        <v>0</v>
      </c>
      <c r="V105" s="4">
        <v>0</v>
      </c>
      <c r="W105" s="4">
        <v>0</v>
      </c>
      <c r="X105" s="4">
        <v>0.00389</v>
      </c>
      <c r="Y105" s="4">
        <v>0</v>
      </c>
      <c r="Z105" s="4">
        <v>0</v>
      </c>
      <c r="AA105" s="4">
        <v>0</v>
      </c>
      <c r="AB105" s="4">
        <v>0</v>
      </c>
      <c r="AC105" s="4">
        <v>0.00389</v>
      </c>
      <c r="AD105" s="4">
        <v>0.00389</v>
      </c>
      <c r="AE105" s="4">
        <v>0</v>
      </c>
      <c r="AF105" s="4">
        <v>0.00777</v>
      </c>
      <c r="AG105" s="7">
        <f t="shared" si="3"/>
        <v>0.0014263333333333335</v>
      </c>
    </row>
    <row r="106" spans="1:33" ht="14.25">
      <c r="A106" s="7">
        <v>104</v>
      </c>
      <c r="B106" s="4" t="s">
        <v>141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0.00389</v>
      </c>
      <c r="O106" s="4">
        <v>0.0117</v>
      </c>
      <c r="P106" s="4">
        <v>0</v>
      </c>
      <c r="Q106" s="4">
        <v>0.0117</v>
      </c>
      <c r="R106" s="4">
        <v>0.00389</v>
      </c>
      <c r="S106" s="4">
        <v>0</v>
      </c>
      <c r="T106" s="4">
        <v>0</v>
      </c>
      <c r="U106" s="4">
        <v>0</v>
      </c>
      <c r="V106" s="4">
        <v>0.00389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0</v>
      </c>
      <c r="AC106" s="4">
        <v>0.00389</v>
      </c>
      <c r="AD106" s="4">
        <v>0</v>
      </c>
      <c r="AE106" s="4">
        <v>0</v>
      </c>
      <c r="AF106" s="4">
        <v>0</v>
      </c>
      <c r="AG106" s="7">
        <f t="shared" si="3"/>
        <v>0.0012986666666666667</v>
      </c>
    </row>
    <row r="107" spans="1:33" ht="14.25">
      <c r="A107" s="7">
        <v>105</v>
      </c>
      <c r="B107" s="4" t="s">
        <v>159</v>
      </c>
      <c r="C107" s="4">
        <v>0</v>
      </c>
      <c r="D107" s="4">
        <v>0.00388</v>
      </c>
      <c r="E107" s="4">
        <v>0</v>
      </c>
      <c r="F107" s="4">
        <v>0</v>
      </c>
      <c r="G107" s="4">
        <v>0</v>
      </c>
      <c r="H107" s="4">
        <v>0</v>
      </c>
      <c r="I107" s="4">
        <v>0.00389</v>
      </c>
      <c r="J107" s="4">
        <v>0</v>
      </c>
      <c r="K107" s="4">
        <v>0.00388</v>
      </c>
      <c r="L107" s="4">
        <v>0.00389</v>
      </c>
      <c r="M107" s="4">
        <v>0.00389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0.00389</v>
      </c>
      <c r="W107" s="4">
        <v>0</v>
      </c>
      <c r="X107" s="4">
        <v>0.00389</v>
      </c>
      <c r="Y107" s="4">
        <v>0</v>
      </c>
      <c r="Z107" s="4">
        <v>0</v>
      </c>
      <c r="AA107" s="4">
        <v>0</v>
      </c>
      <c r="AB107" s="4">
        <v>0</v>
      </c>
      <c r="AC107" s="4">
        <v>0</v>
      </c>
      <c r="AD107" s="4">
        <v>0.00389</v>
      </c>
      <c r="AE107" s="4">
        <v>0</v>
      </c>
      <c r="AF107" s="4">
        <v>0.00777</v>
      </c>
      <c r="AG107" s="7">
        <f t="shared" si="3"/>
        <v>0.0012956666666666668</v>
      </c>
    </row>
    <row r="108" spans="1:33" ht="14.25">
      <c r="A108" s="7">
        <v>106</v>
      </c>
      <c r="B108" s="4" t="s">
        <v>51</v>
      </c>
      <c r="C108" s="4">
        <v>0</v>
      </c>
      <c r="D108" s="4">
        <v>0</v>
      </c>
      <c r="E108" s="4">
        <v>0</v>
      </c>
      <c r="F108" s="4">
        <v>0.035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4">
        <v>0</v>
      </c>
      <c r="AB108" s="4">
        <v>0</v>
      </c>
      <c r="AC108" s="4">
        <v>0</v>
      </c>
      <c r="AD108" s="4">
        <v>0</v>
      </c>
      <c r="AE108" s="4">
        <v>0</v>
      </c>
      <c r="AF108" s="4">
        <v>0</v>
      </c>
      <c r="AG108" s="7">
        <f t="shared" si="3"/>
        <v>0.0011666666666666668</v>
      </c>
    </row>
    <row r="109" spans="1:33" ht="14.25">
      <c r="A109" s="7">
        <v>107</v>
      </c>
      <c r="B109" s="4" t="s">
        <v>57</v>
      </c>
      <c r="C109" s="4">
        <v>0</v>
      </c>
      <c r="D109" s="4">
        <v>0</v>
      </c>
      <c r="E109" s="4">
        <v>0.0156</v>
      </c>
      <c r="F109" s="4">
        <v>0.0117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U109" s="4">
        <v>0.00389</v>
      </c>
      <c r="V109" s="4">
        <v>0</v>
      </c>
      <c r="W109" s="4">
        <v>0</v>
      </c>
      <c r="X109" s="4">
        <v>0</v>
      </c>
      <c r="Y109" s="4">
        <v>0</v>
      </c>
      <c r="Z109" s="4">
        <v>0</v>
      </c>
      <c r="AA109" s="4">
        <v>0</v>
      </c>
      <c r="AB109" s="4">
        <v>0</v>
      </c>
      <c r="AC109" s="4">
        <v>0</v>
      </c>
      <c r="AD109" s="4">
        <v>0</v>
      </c>
      <c r="AE109" s="4">
        <v>0</v>
      </c>
      <c r="AF109" s="4">
        <v>0</v>
      </c>
      <c r="AG109" s="7">
        <f t="shared" si="3"/>
        <v>0.0010396666666666666</v>
      </c>
    </row>
    <row r="110" spans="1:33" ht="14.25">
      <c r="A110" s="7">
        <v>108</v>
      </c>
      <c r="B110" s="4" t="s">
        <v>72</v>
      </c>
      <c r="C110" s="4">
        <v>0.00389</v>
      </c>
      <c r="D110" s="4">
        <v>0</v>
      </c>
      <c r="E110" s="4">
        <v>0</v>
      </c>
      <c r="F110" s="4">
        <v>0.00389</v>
      </c>
      <c r="G110" s="4">
        <v>0.00389</v>
      </c>
      <c r="H110" s="4">
        <v>0</v>
      </c>
      <c r="I110" s="4">
        <v>0</v>
      </c>
      <c r="J110" s="4">
        <v>0</v>
      </c>
      <c r="K110" s="4">
        <v>0.00388</v>
      </c>
      <c r="L110" s="4">
        <v>0</v>
      </c>
      <c r="M110" s="4">
        <v>0</v>
      </c>
      <c r="N110" s="4">
        <v>0.00389</v>
      </c>
      <c r="O110" s="4">
        <v>0</v>
      </c>
      <c r="P110" s="4">
        <v>0.00389</v>
      </c>
      <c r="Q110" s="4">
        <v>0.00389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0.0039</v>
      </c>
      <c r="Z110" s="4">
        <v>0</v>
      </c>
      <c r="AA110" s="4">
        <v>0</v>
      </c>
      <c r="AB110" s="4">
        <v>0</v>
      </c>
      <c r="AC110" s="4">
        <v>0</v>
      </c>
      <c r="AD110" s="4">
        <v>0</v>
      </c>
      <c r="AE110" s="4">
        <v>0</v>
      </c>
      <c r="AF110" s="4">
        <v>0</v>
      </c>
      <c r="AG110" s="7">
        <f t="shared" si="3"/>
        <v>0.0010373333333333335</v>
      </c>
    </row>
    <row r="111" spans="1:33" ht="14.25">
      <c r="A111" s="7">
        <v>109</v>
      </c>
      <c r="B111" s="4" t="s">
        <v>127</v>
      </c>
      <c r="C111" s="4">
        <v>0</v>
      </c>
      <c r="D111" s="4">
        <v>0</v>
      </c>
      <c r="E111" s="4">
        <v>0</v>
      </c>
      <c r="F111" s="4">
        <v>0.0272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  <c r="AB111" s="4">
        <v>0</v>
      </c>
      <c r="AC111" s="4">
        <v>0</v>
      </c>
      <c r="AD111" s="4">
        <v>0</v>
      </c>
      <c r="AE111" s="4">
        <v>0</v>
      </c>
      <c r="AF111" s="4">
        <v>0</v>
      </c>
      <c r="AG111" s="7">
        <f t="shared" si="3"/>
        <v>0.0009066666666666666</v>
      </c>
    </row>
    <row r="112" spans="1:33" ht="14.25">
      <c r="A112" s="7">
        <v>110</v>
      </c>
      <c r="B112" s="4" t="s">
        <v>135</v>
      </c>
      <c r="C112" s="4">
        <v>0</v>
      </c>
      <c r="D112" s="4">
        <v>0</v>
      </c>
      <c r="E112" s="4">
        <v>0</v>
      </c>
      <c r="F112" s="4">
        <v>0.0272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4">
        <v>0</v>
      </c>
      <c r="AA112" s="4">
        <v>0</v>
      </c>
      <c r="AB112" s="4">
        <v>0</v>
      </c>
      <c r="AC112" s="4">
        <v>0</v>
      </c>
      <c r="AD112" s="4">
        <v>0</v>
      </c>
      <c r="AE112" s="4">
        <v>0</v>
      </c>
      <c r="AF112" s="4">
        <v>0</v>
      </c>
      <c r="AG112" s="7">
        <f t="shared" si="3"/>
        <v>0.0009066666666666666</v>
      </c>
    </row>
    <row r="113" spans="1:33" ht="14.25">
      <c r="A113" s="7">
        <v>111</v>
      </c>
      <c r="B113" s="4" t="s">
        <v>165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0.0117</v>
      </c>
      <c r="I113" s="4">
        <v>0</v>
      </c>
      <c r="J113" s="4">
        <v>0</v>
      </c>
      <c r="K113" s="4">
        <v>0.00388</v>
      </c>
      <c r="L113" s="4">
        <v>0.00389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4">
        <v>0.00389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4">
        <v>0</v>
      </c>
      <c r="AB113" s="4">
        <v>0</v>
      </c>
      <c r="AC113" s="4">
        <v>0</v>
      </c>
      <c r="AD113" s="4">
        <v>0</v>
      </c>
      <c r="AE113" s="4">
        <v>0</v>
      </c>
      <c r="AF113" s="4">
        <v>0</v>
      </c>
      <c r="AG113" s="7">
        <f t="shared" si="3"/>
        <v>0.0007786666666666668</v>
      </c>
    </row>
    <row r="114" spans="1:33" ht="14.25">
      <c r="A114" s="7">
        <v>112</v>
      </c>
      <c r="B114" s="4" t="s">
        <v>129</v>
      </c>
      <c r="C114" s="4">
        <v>0</v>
      </c>
      <c r="D114" s="4">
        <v>0</v>
      </c>
      <c r="E114" s="4">
        <v>0.00389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0.00389</v>
      </c>
      <c r="O114" s="4">
        <v>0.00389</v>
      </c>
      <c r="P114" s="4">
        <v>0</v>
      </c>
      <c r="Q114" s="4">
        <v>0</v>
      </c>
      <c r="R114" s="4">
        <v>0</v>
      </c>
      <c r="S114" s="4">
        <v>0</v>
      </c>
      <c r="T114" s="4">
        <v>0.0039</v>
      </c>
      <c r="U114" s="4">
        <v>0.00389</v>
      </c>
      <c r="V114" s="4">
        <v>0.00389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0</v>
      </c>
      <c r="AC114" s="4">
        <v>0</v>
      </c>
      <c r="AD114" s="4">
        <v>0</v>
      </c>
      <c r="AE114" s="4">
        <v>0</v>
      </c>
      <c r="AF114" s="4">
        <v>0</v>
      </c>
      <c r="AG114" s="7">
        <f t="shared" si="3"/>
        <v>0.0007783333333333335</v>
      </c>
    </row>
    <row r="115" spans="1:33" ht="14.25">
      <c r="A115" s="7">
        <v>113</v>
      </c>
      <c r="B115" s="4" t="s">
        <v>155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0.00389</v>
      </c>
      <c r="P115" s="4">
        <v>0.00389</v>
      </c>
      <c r="Q115" s="4">
        <v>0.00389</v>
      </c>
      <c r="R115" s="4">
        <v>0</v>
      </c>
      <c r="S115" s="4">
        <v>0.00389</v>
      </c>
      <c r="T115" s="4">
        <v>0</v>
      </c>
      <c r="U115" s="4">
        <v>0</v>
      </c>
      <c r="V115" s="4">
        <v>0.00778</v>
      </c>
      <c r="W115" s="4">
        <v>0</v>
      </c>
      <c r="X115" s="4">
        <v>0</v>
      </c>
      <c r="Y115" s="4">
        <v>0</v>
      </c>
      <c r="Z115" s="4">
        <v>0</v>
      </c>
      <c r="AA115" s="4">
        <v>0</v>
      </c>
      <c r="AB115" s="4">
        <v>0</v>
      </c>
      <c r="AC115" s="4">
        <v>0</v>
      </c>
      <c r="AD115" s="4">
        <v>0</v>
      </c>
      <c r="AE115" s="4">
        <v>0</v>
      </c>
      <c r="AF115" s="4">
        <v>0</v>
      </c>
      <c r="AG115" s="7">
        <f t="shared" si="3"/>
        <v>0.0007779999999999999</v>
      </c>
    </row>
    <row r="116" spans="1:33" ht="14.25">
      <c r="A116" s="7">
        <v>114</v>
      </c>
      <c r="B116" s="4" t="s">
        <v>118</v>
      </c>
      <c r="C116" s="4">
        <v>0</v>
      </c>
      <c r="D116" s="4">
        <v>0</v>
      </c>
      <c r="E116" s="4">
        <v>0</v>
      </c>
      <c r="F116" s="4">
        <v>0.0233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  <c r="AA116" s="4">
        <v>0</v>
      </c>
      <c r="AB116" s="4">
        <v>0</v>
      </c>
      <c r="AC116" s="4">
        <v>0</v>
      </c>
      <c r="AD116" s="4">
        <v>0</v>
      </c>
      <c r="AE116" s="4">
        <v>0</v>
      </c>
      <c r="AF116" s="4">
        <v>0</v>
      </c>
      <c r="AG116" s="7">
        <f t="shared" si="3"/>
        <v>0.0007766666666666667</v>
      </c>
    </row>
    <row r="117" spans="1:33" ht="14.25">
      <c r="A117" s="7">
        <v>115</v>
      </c>
      <c r="B117" s="4" t="s">
        <v>158</v>
      </c>
      <c r="C117" s="4">
        <v>0</v>
      </c>
      <c r="D117" s="4">
        <v>0</v>
      </c>
      <c r="E117" s="4">
        <v>0.00779</v>
      </c>
      <c r="F117" s="4">
        <v>0.0117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0</v>
      </c>
      <c r="AB117" s="4">
        <v>0</v>
      </c>
      <c r="AC117" s="4">
        <v>0</v>
      </c>
      <c r="AD117" s="4">
        <v>0</v>
      </c>
      <c r="AE117" s="4">
        <v>0</v>
      </c>
      <c r="AF117" s="4">
        <v>0</v>
      </c>
      <c r="AG117" s="7">
        <f t="shared" si="3"/>
        <v>0.0006496666666666667</v>
      </c>
    </row>
    <row r="118" spans="1:33" ht="14.25">
      <c r="A118" s="7">
        <v>116</v>
      </c>
      <c r="B118" s="4" t="s">
        <v>143</v>
      </c>
      <c r="C118" s="4">
        <v>0</v>
      </c>
      <c r="D118" s="4">
        <v>0</v>
      </c>
      <c r="E118" s="4">
        <v>0</v>
      </c>
      <c r="F118" s="4">
        <v>0.00389</v>
      </c>
      <c r="G118" s="4">
        <v>0.00389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0.00389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0.00389</v>
      </c>
      <c r="Y118" s="4">
        <v>0.0039</v>
      </c>
      <c r="Z118" s="4">
        <v>0</v>
      </c>
      <c r="AA118" s="4">
        <v>0</v>
      </c>
      <c r="AB118" s="4">
        <v>0</v>
      </c>
      <c r="AC118" s="4">
        <v>0</v>
      </c>
      <c r="AD118" s="4">
        <v>0</v>
      </c>
      <c r="AE118" s="4">
        <v>0</v>
      </c>
      <c r="AF118" s="4">
        <v>0</v>
      </c>
      <c r="AG118" s="7">
        <f t="shared" si="3"/>
        <v>0.0006486666666666666</v>
      </c>
    </row>
    <row r="119" spans="1:33" ht="14.25">
      <c r="A119" s="7">
        <v>117</v>
      </c>
      <c r="B119" s="4" t="s">
        <v>110</v>
      </c>
      <c r="C119" s="4">
        <v>0</v>
      </c>
      <c r="D119" s="4">
        <v>0</v>
      </c>
      <c r="E119" s="4">
        <v>0</v>
      </c>
      <c r="F119" s="4">
        <v>0.0194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0</v>
      </c>
      <c r="AB119" s="4">
        <v>0</v>
      </c>
      <c r="AC119" s="4">
        <v>0</v>
      </c>
      <c r="AD119" s="4">
        <v>0</v>
      </c>
      <c r="AE119" s="4">
        <v>0</v>
      </c>
      <c r="AF119" s="4">
        <v>0</v>
      </c>
      <c r="AG119" s="7">
        <f t="shared" si="3"/>
        <v>0.0006466666666666667</v>
      </c>
    </row>
    <row r="120" spans="1:33" ht="14.25">
      <c r="A120" s="7">
        <v>118</v>
      </c>
      <c r="B120" s="4" t="s">
        <v>117</v>
      </c>
      <c r="C120" s="4">
        <v>0</v>
      </c>
      <c r="D120" s="4">
        <v>0</v>
      </c>
      <c r="E120" s="4">
        <v>0</v>
      </c>
      <c r="F120" s="4">
        <v>0.0156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0</v>
      </c>
      <c r="AB120" s="4">
        <v>0</v>
      </c>
      <c r="AC120" s="4">
        <v>0</v>
      </c>
      <c r="AD120" s="4">
        <v>0</v>
      </c>
      <c r="AE120" s="4">
        <v>0</v>
      </c>
      <c r="AF120" s="4">
        <v>0</v>
      </c>
      <c r="AG120" s="7">
        <f t="shared" si="3"/>
        <v>0.00052</v>
      </c>
    </row>
    <row r="121" spans="1:33" ht="14.25">
      <c r="A121" s="7">
        <v>119</v>
      </c>
      <c r="B121" s="4" t="s">
        <v>79</v>
      </c>
      <c r="C121" s="4">
        <v>0</v>
      </c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  <c r="J121" s="4">
        <v>0.00391</v>
      </c>
      <c r="K121" s="4">
        <v>0</v>
      </c>
      <c r="L121" s="4">
        <v>0</v>
      </c>
      <c r="M121" s="4">
        <v>0</v>
      </c>
      <c r="N121" s="4">
        <v>0.00389</v>
      </c>
      <c r="O121" s="4">
        <v>0</v>
      </c>
      <c r="P121" s="4">
        <v>0.00389</v>
      </c>
      <c r="Q121" s="4">
        <v>0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4">
        <v>0</v>
      </c>
      <c r="AB121" s="4">
        <v>0</v>
      </c>
      <c r="AC121" s="4">
        <v>0</v>
      </c>
      <c r="AD121" s="4">
        <v>0</v>
      </c>
      <c r="AE121" s="4">
        <v>0</v>
      </c>
      <c r="AF121" s="4">
        <v>0.00389</v>
      </c>
      <c r="AG121" s="7">
        <f t="shared" si="3"/>
        <v>0.0005193333333333332</v>
      </c>
    </row>
    <row r="122" spans="1:33" ht="14.25">
      <c r="A122" s="7">
        <v>120</v>
      </c>
      <c r="B122" s="4" t="s">
        <v>123</v>
      </c>
      <c r="C122" s="4">
        <v>0.00389</v>
      </c>
      <c r="D122" s="4">
        <v>0.00388</v>
      </c>
      <c r="E122" s="4">
        <v>0.00389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0.0039</v>
      </c>
      <c r="Z122" s="4">
        <v>0</v>
      </c>
      <c r="AA122" s="4">
        <v>0</v>
      </c>
      <c r="AB122" s="4">
        <v>0</v>
      </c>
      <c r="AC122" s="4">
        <v>0</v>
      </c>
      <c r="AD122" s="4">
        <v>0</v>
      </c>
      <c r="AE122" s="4">
        <v>0</v>
      </c>
      <c r="AF122" s="4">
        <v>0</v>
      </c>
      <c r="AG122" s="7">
        <f t="shared" si="3"/>
        <v>0.0005186666666666667</v>
      </c>
    </row>
    <row r="123" spans="1:33" ht="14.25">
      <c r="A123" s="7">
        <v>121</v>
      </c>
      <c r="B123" s="4" t="s">
        <v>153</v>
      </c>
      <c r="C123" s="4">
        <v>0.00389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4">
        <v>0.00389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0.00389</v>
      </c>
      <c r="P123" s="4">
        <v>0</v>
      </c>
      <c r="Q123" s="4">
        <v>0</v>
      </c>
      <c r="R123" s="4">
        <v>0.00389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v>0</v>
      </c>
      <c r="Z123" s="4">
        <v>0</v>
      </c>
      <c r="AA123" s="4">
        <v>0</v>
      </c>
      <c r="AB123" s="4">
        <v>0</v>
      </c>
      <c r="AC123" s="4">
        <v>0</v>
      </c>
      <c r="AD123" s="4">
        <v>0</v>
      </c>
      <c r="AE123" s="4">
        <v>0</v>
      </c>
      <c r="AF123" s="4">
        <v>0</v>
      </c>
      <c r="AG123" s="7">
        <f t="shared" si="3"/>
        <v>0.0005186666666666666</v>
      </c>
    </row>
    <row r="124" spans="1:33" ht="14.25">
      <c r="A124" s="7">
        <v>122</v>
      </c>
      <c r="B124" s="4" t="s">
        <v>104</v>
      </c>
      <c r="C124" s="4">
        <v>0</v>
      </c>
      <c r="D124" s="4">
        <v>0</v>
      </c>
      <c r="E124" s="4">
        <v>0</v>
      </c>
      <c r="F124" s="4">
        <v>0.0117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0</v>
      </c>
      <c r="Z124" s="4">
        <v>0</v>
      </c>
      <c r="AA124" s="4">
        <v>0</v>
      </c>
      <c r="AB124" s="4">
        <v>0</v>
      </c>
      <c r="AC124" s="4">
        <v>0</v>
      </c>
      <c r="AD124" s="4">
        <v>0</v>
      </c>
      <c r="AE124" s="4">
        <v>0</v>
      </c>
      <c r="AF124" s="4">
        <v>0</v>
      </c>
      <c r="AG124" s="7">
        <f t="shared" si="3"/>
        <v>0.00039</v>
      </c>
    </row>
    <row r="125" spans="1:33" ht="14.25">
      <c r="A125" s="7">
        <v>123</v>
      </c>
      <c r="B125" s="4" t="s">
        <v>106</v>
      </c>
      <c r="C125" s="4">
        <v>0</v>
      </c>
      <c r="D125" s="4">
        <v>0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v>0.00389</v>
      </c>
      <c r="N125" s="4">
        <v>0</v>
      </c>
      <c r="O125" s="4">
        <v>0.00389</v>
      </c>
      <c r="P125" s="4">
        <v>0</v>
      </c>
      <c r="Q125" s="4">
        <v>0</v>
      </c>
      <c r="R125" s="4">
        <v>0</v>
      </c>
      <c r="S125" s="4">
        <v>0</v>
      </c>
      <c r="T125" s="4">
        <v>0.0039</v>
      </c>
      <c r="U125" s="4">
        <v>0</v>
      </c>
      <c r="V125" s="4">
        <v>0</v>
      </c>
      <c r="W125" s="4">
        <v>0</v>
      </c>
      <c r="X125" s="4">
        <v>0</v>
      </c>
      <c r="Y125" s="4">
        <v>0</v>
      </c>
      <c r="Z125" s="4">
        <v>0</v>
      </c>
      <c r="AA125" s="4">
        <v>0</v>
      </c>
      <c r="AB125" s="4">
        <v>0</v>
      </c>
      <c r="AC125" s="4">
        <v>0</v>
      </c>
      <c r="AD125" s="4">
        <v>0</v>
      </c>
      <c r="AE125" s="4">
        <v>0</v>
      </c>
      <c r="AF125" s="4">
        <v>0</v>
      </c>
      <c r="AG125" s="7">
        <f t="shared" si="3"/>
        <v>0.00038933333333333333</v>
      </c>
    </row>
    <row r="126" spans="1:33" ht="14.25">
      <c r="A126" s="7">
        <v>124</v>
      </c>
      <c r="B126" s="4" t="s">
        <v>157</v>
      </c>
      <c r="C126" s="4">
        <v>0</v>
      </c>
      <c r="D126" s="4">
        <v>0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0.00389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v>0.0039</v>
      </c>
      <c r="Z126" s="4">
        <v>0</v>
      </c>
      <c r="AA126" s="4">
        <v>0</v>
      </c>
      <c r="AB126" s="4">
        <v>0</v>
      </c>
      <c r="AC126" s="4">
        <v>0</v>
      </c>
      <c r="AD126" s="4">
        <v>0</v>
      </c>
      <c r="AE126" s="4">
        <v>0</v>
      </c>
      <c r="AF126" s="4">
        <v>0.00389</v>
      </c>
      <c r="AG126" s="7">
        <f t="shared" si="3"/>
        <v>0.00038933333333333333</v>
      </c>
    </row>
    <row r="127" spans="1:33" ht="14.25">
      <c r="A127" s="7">
        <v>125</v>
      </c>
      <c r="B127" s="4" t="s">
        <v>77</v>
      </c>
      <c r="C127" s="4">
        <v>0</v>
      </c>
      <c r="D127" s="4">
        <v>0</v>
      </c>
      <c r="E127" s="4">
        <v>0</v>
      </c>
      <c r="F127" s="4">
        <v>0</v>
      </c>
      <c r="G127" s="4">
        <v>0</v>
      </c>
      <c r="H127" s="4">
        <v>0</v>
      </c>
      <c r="I127" s="4">
        <v>0.00778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4">
        <v>0.00389</v>
      </c>
      <c r="P127" s="4">
        <v>0</v>
      </c>
      <c r="Q127" s="4">
        <v>0</v>
      </c>
      <c r="R127" s="4">
        <v>0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0</v>
      </c>
      <c r="Z127" s="4">
        <v>0</v>
      </c>
      <c r="AA127" s="4">
        <v>0</v>
      </c>
      <c r="AB127" s="4">
        <v>0</v>
      </c>
      <c r="AC127" s="4">
        <v>0</v>
      </c>
      <c r="AD127" s="4">
        <v>0</v>
      </c>
      <c r="AE127" s="4">
        <v>0</v>
      </c>
      <c r="AF127" s="4">
        <v>0</v>
      </c>
      <c r="AG127" s="7">
        <f t="shared" si="3"/>
        <v>0.00038899999999999997</v>
      </c>
    </row>
    <row r="128" spans="1:33" ht="14.25">
      <c r="A128" s="7">
        <v>126</v>
      </c>
      <c r="B128" s="4" t="s">
        <v>96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0.00388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4">
        <v>0.00389</v>
      </c>
      <c r="R128" s="4">
        <v>0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v>0.0039</v>
      </c>
      <c r="Z128" s="4">
        <v>0</v>
      </c>
      <c r="AA128" s="4">
        <v>0</v>
      </c>
      <c r="AB128" s="4">
        <v>0</v>
      </c>
      <c r="AC128" s="4">
        <v>0</v>
      </c>
      <c r="AD128" s="4">
        <v>0</v>
      </c>
      <c r="AE128" s="4">
        <v>0</v>
      </c>
      <c r="AF128" s="4">
        <v>0</v>
      </c>
      <c r="AG128" s="7">
        <f t="shared" si="3"/>
        <v>0.00038899999999999997</v>
      </c>
    </row>
    <row r="129" spans="1:33" ht="14.25">
      <c r="A129" s="7">
        <v>127</v>
      </c>
      <c r="B129" s="4" t="s">
        <v>149</v>
      </c>
      <c r="C129" s="4">
        <v>0</v>
      </c>
      <c r="D129" s="4">
        <v>0</v>
      </c>
      <c r="E129" s="4">
        <v>0</v>
      </c>
      <c r="F129" s="4">
        <v>0.00389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  <c r="Z129" s="4">
        <v>0</v>
      </c>
      <c r="AA129" s="4">
        <v>0</v>
      </c>
      <c r="AB129" s="4">
        <v>0</v>
      </c>
      <c r="AC129" s="4">
        <v>0.00389</v>
      </c>
      <c r="AD129" s="4">
        <v>0</v>
      </c>
      <c r="AE129" s="4">
        <v>0.00387</v>
      </c>
      <c r="AF129" s="4">
        <v>0</v>
      </c>
      <c r="AG129" s="7">
        <f t="shared" si="3"/>
        <v>0.00038833333333333336</v>
      </c>
    </row>
    <row r="130" spans="1:33" ht="14.25">
      <c r="A130" s="7">
        <v>128</v>
      </c>
      <c r="B130" s="4" t="s">
        <v>94</v>
      </c>
      <c r="C130" s="4">
        <v>0</v>
      </c>
      <c r="D130" s="4">
        <v>0</v>
      </c>
      <c r="E130" s="4">
        <v>0</v>
      </c>
      <c r="F130" s="4">
        <v>0.00778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  <c r="AA130" s="4">
        <v>0</v>
      </c>
      <c r="AB130" s="4">
        <v>0</v>
      </c>
      <c r="AC130" s="4">
        <v>0</v>
      </c>
      <c r="AD130" s="4">
        <v>0</v>
      </c>
      <c r="AE130" s="4">
        <v>0</v>
      </c>
      <c r="AF130" s="4">
        <v>0</v>
      </c>
      <c r="AG130" s="7">
        <f t="shared" si="3"/>
        <v>0.0002593333333333333</v>
      </c>
    </row>
    <row r="131" spans="1:33" ht="14.25">
      <c r="A131" s="7">
        <v>129</v>
      </c>
      <c r="B131" s="4" t="s">
        <v>99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0.00389</v>
      </c>
      <c r="R131" s="4">
        <v>0</v>
      </c>
      <c r="S131" s="4">
        <v>0</v>
      </c>
      <c r="T131" s="4">
        <v>0</v>
      </c>
      <c r="U131" s="4">
        <v>0</v>
      </c>
      <c r="V131" s="4">
        <v>0.00389</v>
      </c>
      <c r="W131" s="4">
        <v>0</v>
      </c>
      <c r="X131" s="4">
        <v>0</v>
      </c>
      <c r="Y131" s="4">
        <v>0</v>
      </c>
      <c r="Z131" s="4">
        <v>0</v>
      </c>
      <c r="AA131" s="4">
        <v>0</v>
      </c>
      <c r="AB131" s="4">
        <v>0</v>
      </c>
      <c r="AC131" s="4">
        <v>0</v>
      </c>
      <c r="AD131" s="4">
        <v>0</v>
      </c>
      <c r="AE131" s="4">
        <v>0</v>
      </c>
      <c r="AF131" s="4">
        <v>0</v>
      </c>
      <c r="AG131" s="7">
        <f aca="true" t="shared" si="4" ref="AG131:AG146">AVERAGE(C131:AF131)</f>
        <v>0.0002593333333333333</v>
      </c>
    </row>
    <row r="132" spans="1:33" ht="14.25">
      <c r="A132" s="7">
        <v>130</v>
      </c>
      <c r="B132" s="4" t="s">
        <v>140</v>
      </c>
      <c r="C132" s="4">
        <v>0</v>
      </c>
      <c r="D132" s="4">
        <v>0</v>
      </c>
      <c r="E132" s="4">
        <v>0</v>
      </c>
      <c r="F132" s="4">
        <v>0.00778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  <c r="Z132" s="4">
        <v>0</v>
      </c>
      <c r="AA132" s="4">
        <v>0</v>
      </c>
      <c r="AB132" s="4">
        <v>0</v>
      </c>
      <c r="AC132" s="4">
        <v>0</v>
      </c>
      <c r="AD132" s="4">
        <v>0</v>
      </c>
      <c r="AE132" s="4">
        <v>0</v>
      </c>
      <c r="AF132" s="4">
        <v>0</v>
      </c>
      <c r="AG132" s="7">
        <f t="shared" si="4"/>
        <v>0.0002593333333333333</v>
      </c>
    </row>
    <row r="133" spans="1:33" ht="14.25">
      <c r="A133" s="7">
        <v>131</v>
      </c>
      <c r="B133" s="4" t="s">
        <v>145</v>
      </c>
      <c r="C133" s="4">
        <v>0</v>
      </c>
      <c r="D133" s="4">
        <v>0</v>
      </c>
      <c r="E133" s="4">
        <v>0</v>
      </c>
      <c r="F133" s="4">
        <v>0.00389</v>
      </c>
      <c r="G133" s="4">
        <v>0</v>
      </c>
      <c r="H133" s="4">
        <v>0</v>
      </c>
      <c r="I133" s="4">
        <v>0.00389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  <c r="Z133" s="4">
        <v>0</v>
      </c>
      <c r="AA133" s="4">
        <v>0</v>
      </c>
      <c r="AB133" s="4">
        <v>0</v>
      </c>
      <c r="AC133" s="4">
        <v>0</v>
      </c>
      <c r="AD133" s="4">
        <v>0</v>
      </c>
      <c r="AE133" s="4">
        <v>0</v>
      </c>
      <c r="AF133" s="4">
        <v>0</v>
      </c>
      <c r="AG133" s="7">
        <f t="shared" si="4"/>
        <v>0.0002593333333333333</v>
      </c>
    </row>
    <row r="134" spans="1:33" ht="14.25">
      <c r="A134" s="7">
        <v>132</v>
      </c>
      <c r="B134" s="4" t="s">
        <v>151</v>
      </c>
      <c r="C134" s="4">
        <v>0</v>
      </c>
      <c r="D134" s="4">
        <v>0</v>
      </c>
      <c r="E134" s="4">
        <v>0</v>
      </c>
      <c r="F134" s="4">
        <v>0.00778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v>0</v>
      </c>
      <c r="Z134" s="4">
        <v>0</v>
      </c>
      <c r="AA134" s="4">
        <v>0</v>
      </c>
      <c r="AB134" s="4">
        <v>0</v>
      </c>
      <c r="AC134" s="4">
        <v>0</v>
      </c>
      <c r="AD134" s="4">
        <v>0</v>
      </c>
      <c r="AE134" s="4">
        <v>0</v>
      </c>
      <c r="AF134" s="4">
        <v>0</v>
      </c>
      <c r="AG134" s="7">
        <f t="shared" si="4"/>
        <v>0.0002593333333333333</v>
      </c>
    </row>
    <row r="135" spans="1:33" ht="14.25">
      <c r="A135" s="7">
        <v>133</v>
      </c>
      <c r="B135" s="4" t="s">
        <v>154</v>
      </c>
      <c r="C135" s="4">
        <v>0</v>
      </c>
      <c r="D135" s="4">
        <v>0</v>
      </c>
      <c r="E135" s="4">
        <v>0</v>
      </c>
      <c r="F135" s="4">
        <v>0</v>
      </c>
      <c r="G135" s="4">
        <v>0.00778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  <c r="Z135" s="4">
        <v>0</v>
      </c>
      <c r="AA135" s="4">
        <v>0</v>
      </c>
      <c r="AB135" s="4">
        <v>0</v>
      </c>
      <c r="AC135" s="4">
        <v>0</v>
      </c>
      <c r="AD135" s="4">
        <v>0</v>
      </c>
      <c r="AE135" s="4">
        <v>0</v>
      </c>
      <c r="AF135" s="4">
        <v>0</v>
      </c>
      <c r="AG135" s="7">
        <f t="shared" si="4"/>
        <v>0.0002593333333333333</v>
      </c>
    </row>
    <row r="136" spans="1:33" ht="14.25">
      <c r="A136" s="7">
        <v>134</v>
      </c>
      <c r="B136" s="4" t="s">
        <v>163</v>
      </c>
      <c r="C136" s="4">
        <v>0</v>
      </c>
      <c r="D136" s="4">
        <v>0</v>
      </c>
      <c r="E136" s="4">
        <v>0</v>
      </c>
      <c r="F136" s="4">
        <v>0.00778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  <c r="Z136" s="4">
        <v>0</v>
      </c>
      <c r="AA136" s="4">
        <v>0</v>
      </c>
      <c r="AB136" s="4">
        <v>0</v>
      </c>
      <c r="AC136" s="4">
        <v>0</v>
      </c>
      <c r="AD136" s="4">
        <v>0</v>
      </c>
      <c r="AE136" s="4">
        <v>0</v>
      </c>
      <c r="AF136" s="4">
        <v>0</v>
      </c>
      <c r="AG136" s="7">
        <f t="shared" si="4"/>
        <v>0.0002593333333333333</v>
      </c>
    </row>
    <row r="137" spans="1:33" ht="14.25">
      <c r="A137" s="7">
        <v>135</v>
      </c>
      <c r="B137" s="4" t="s">
        <v>121</v>
      </c>
      <c r="C137" s="4">
        <v>0</v>
      </c>
      <c r="D137" s="4">
        <v>0.00388</v>
      </c>
      <c r="E137" s="4">
        <v>0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0.00389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v>0</v>
      </c>
      <c r="Z137" s="4">
        <v>0</v>
      </c>
      <c r="AA137" s="4">
        <v>0</v>
      </c>
      <c r="AB137" s="4">
        <v>0</v>
      </c>
      <c r="AC137" s="4">
        <v>0</v>
      </c>
      <c r="AD137" s="4">
        <v>0</v>
      </c>
      <c r="AE137" s="4">
        <v>0</v>
      </c>
      <c r="AF137" s="4">
        <v>0</v>
      </c>
      <c r="AG137" s="7">
        <f t="shared" si="4"/>
        <v>0.000259</v>
      </c>
    </row>
    <row r="138" spans="1:33" ht="14.25">
      <c r="A138" s="7">
        <v>136</v>
      </c>
      <c r="B138" s="4" t="s">
        <v>128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v>0.0039</v>
      </c>
      <c r="Z138" s="4">
        <v>0</v>
      </c>
      <c r="AA138" s="4">
        <v>0</v>
      </c>
      <c r="AB138" s="4">
        <v>0</v>
      </c>
      <c r="AC138" s="4">
        <v>0</v>
      </c>
      <c r="AD138" s="4">
        <v>0</v>
      </c>
      <c r="AE138" s="4">
        <v>0</v>
      </c>
      <c r="AF138" s="4">
        <v>0</v>
      </c>
      <c r="AG138" s="7">
        <f t="shared" si="4"/>
        <v>0.00013</v>
      </c>
    </row>
    <row r="139" spans="1:33" ht="14.25">
      <c r="A139" s="7">
        <v>137</v>
      </c>
      <c r="B139" s="4" t="s">
        <v>100</v>
      </c>
      <c r="C139" s="4">
        <v>0</v>
      </c>
      <c r="D139" s="4">
        <v>0</v>
      </c>
      <c r="E139" s="4">
        <v>0</v>
      </c>
      <c r="F139" s="4">
        <v>0.00389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  <c r="AA139" s="4">
        <v>0</v>
      </c>
      <c r="AB139" s="4">
        <v>0</v>
      </c>
      <c r="AC139" s="4">
        <v>0</v>
      </c>
      <c r="AD139" s="4">
        <v>0</v>
      </c>
      <c r="AE139" s="4">
        <v>0</v>
      </c>
      <c r="AF139" s="4">
        <v>0</v>
      </c>
      <c r="AG139" s="7">
        <f t="shared" si="4"/>
        <v>0.00012966666666666666</v>
      </c>
    </row>
    <row r="140" spans="1:33" ht="14.25">
      <c r="A140" s="7">
        <v>138</v>
      </c>
      <c r="B140" s="4" t="s">
        <v>105</v>
      </c>
      <c r="C140" s="4">
        <v>0</v>
      </c>
      <c r="D140" s="4">
        <v>0</v>
      </c>
      <c r="E140" s="4">
        <v>0</v>
      </c>
      <c r="F140" s="4">
        <v>0.00389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4">
        <v>0</v>
      </c>
      <c r="AB140" s="4">
        <v>0</v>
      </c>
      <c r="AC140" s="4">
        <v>0</v>
      </c>
      <c r="AD140" s="4">
        <v>0</v>
      </c>
      <c r="AE140" s="4">
        <v>0</v>
      </c>
      <c r="AF140" s="4">
        <v>0</v>
      </c>
      <c r="AG140" s="7">
        <f t="shared" si="4"/>
        <v>0.00012966666666666666</v>
      </c>
    </row>
    <row r="141" spans="1:33" ht="14.25">
      <c r="A141" s="7">
        <v>139</v>
      </c>
      <c r="B141" s="4" t="s">
        <v>164</v>
      </c>
      <c r="C141" s="4">
        <v>0</v>
      </c>
      <c r="D141" s="4">
        <v>0</v>
      </c>
      <c r="E141" s="4">
        <v>0.00389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  <c r="Z141" s="4">
        <v>0</v>
      </c>
      <c r="AA141" s="4">
        <v>0</v>
      </c>
      <c r="AB141" s="4">
        <v>0</v>
      </c>
      <c r="AC141" s="4">
        <v>0</v>
      </c>
      <c r="AD141" s="4">
        <v>0</v>
      </c>
      <c r="AE141" s="4">
        <v>0</v>
      </c>
      <c r="AF141" s="4">
        <v>0</v>
      </c>
      <c r="AG141" s="7">
        <f t="shared" si="4"/>
        <v>0.00012966666666666666</v>
      </c>
    </row>
    <row r="142" spans="1:33" ht="14.25">
      <c r="A142" s="7">
        <v>140</v>
      </c>
      <c r="B142" s="4" t="s">
        <v>162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v>0</v>
      </c>
      <c r="Z142" s="4">
        <v>0</v>
      </c>
      <c r="AA142" s="4">
        <v>0</v>
      </c>
      <c r="AB142" s="4">
        <v>0</v>
      </c>
      <c r="AC142" s="4">
        <v>0</v>
      </c>
      <c r="AD142" s="4">
        <v>0</v>
      </c>
      <c r="AE142" s="4">
        <v>0</v>
      </c>
      <c r="AF142" s="4">
        <v>0.00389</v>
      </c>
      <c r="AG142" s="7">
        <f t="shared" si="4"/>
        <v>0.00012966666666666666</v>
      </c>
    </row>
    <row r="143" spans="1:33" ht="14.25">
      <c r="A143" s="7">
        <v>141</v>
      </c>
      <c r="B143" s="4" t="s">
        <v>95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v>0</v>
      </c>
      <c r="Z143" s="4">
        <v>0</v>
      </c>
      <c r="AA143" s="4">
        <v>0</v>
      </c>
      <c r="AB143" s="4">
        <v>0</v>
      </c>
      <c r="AC143" s="4">
        <v>0</v>
      </c>
      <c r="AD143" s="4">
        <v>0</v>
      </c>
      <c r="AE143" s="4">
        <v>0</v>
      </c>
      <c r="AF143" s="4">
        <v>0</v>
      </c>
      <c r="AG143" s="7">
        <f t="shared" si="4"/>
        <v>0</v>
      </c>
    </row>
    <row r="144" spans="1:33" ht="14.25">
      <c r="A144" s="7">
        <v>142</v>
      </c>
      <c r="B144" s="4" t="s">
        <v>115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4">
        <v>0</v>
      </c>
      <c r="AB144" s="4">
        <v>0</v>
      </c>
      <c r="AC144" s="4">
        <v>0</v>
      </c>
      <c r="AD144" s="4">
        <v>0</v>
      </c>
      <c r="AE144" s="4">
        <v>0</v>
      </c>
      <c r="AF144" s="4">
        <v>0</v>
      </c>
      <c r="AG144" s="7">
        <f t="shared" si="4"/>
        <v>0</v>
      </c>
    </row>
    <row r="145" spans="1:33" ht="14.25">
      <c r="A145" s="7">
        <v>143</v>
      </c>
      <c r="B145" s="4" t="s">
        <v>126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0</v>
      </c>
      <c r="AB145" s="4">
        <v>0</v>
      </c>
      <c r="AC145" s="4">
        <v>0</v>
      </c>
      <c r="AD145" s="4">
        <v>0</v>
      </c>
      <c r="AE145" s="4">
        <v>0</v>
      </c>
      <c r="AF145" s="4">
        <v>0</v>
      </c>
      <c r="AG145" s="7">
        <f t="shared" si="4"/>
        <v>0</v>
      </c>
    </row>
    <row r="146" spans="1:33" ht="14.25">
      <c r="A146" s="7">
        <v>144</v>
      </c>
      <c r="B146" s="4" t="s">
        <v>146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0</v>
      </c>
      <c r="AB146" s="4">
        <v>0</v>
      </c>
      <c r="AC146" s="4">
        <v>0</v>
      </c>
      <c r="AD146" s="4">
        <v>0</v>
      </c>
      <c r="AE146" s="4">
        <v>0</v>
      </c>
      <c r="AF146" s="4">
        <v>0</v>
      </c>
      <c r="AG146" s="7">
        <f t="shared" si="4"/>
        <v>0</v>
      </c>
    </row>
    <row r="147" spans="2:33" ht="14.25">
      <c r="B147" s="3"/>
      <c r="C147" s="3"/>
      <c r="D147" s="3"/>
      <c r="E147" s="3"/>
      <c r="F147" s="5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</row>
    <row r="148" spans="2:33" ht="14.25">
      <c r="B148" s="3"/>
      <c r="C148" s="3"/>
      <c r="D148" s="3"/>
      <c r="E148" s="3"/>
      <c r="F148" s="5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</row>
    <row r="149" spans="2:33" ht="14.25">
      <c r="B149" s="3"/>
      <c r="C149" s="3"/>
      <c r="D149" s="3"/>
      <c r="E149" s="3"/>
      <c r="F149" s="5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</row>
    <row r="150" spans="2:33" ht="14.25">
      <c r="B150" s="3"/>
      <c r="C150" s="3"/>
      <c r="D150" s="3"/>
      <c r="E150" s="3"/>
      <c r="F150" s="5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</row>
    <row r="151" spans="2:33" ht="14.25">
      <c r="B151" s="1" t="s">
        <v>277</v>
      </c>
      <c r="C151" s="4" t="s">
        <v>286</v>
      </c>
      <c r="D151" s="3"/>
      <c r="E151" s="3"/>
      <c r="F151" s="5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</row>
    <row r="152" spans="2:33" ht="14.25">
      <c r="B152" s="3" t="s">
        <v>0</v>
      </c>
      <c r="C152" s="4" t="s">
        <v>278</v>
      </c>
      <c r="D152" s="4" t="s">
        <v>279</v>
      </c>
      <c r="E152" s="4" t="s">
        <v>280</v>
      </c>
      <c r="F152" s="5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</row>
    <row r="153" spans="2:33" ht="14.25">
      <c r="B153" s="1" t="s">
        <v>281</v>
      </c>
      <c r="C153" s="1">
        <f>100-SUM(C154:C163)</f>
        <v>9.057108999999997</v>
      </c>
      <c r="D153" s="1">
        <f>100-SUM(D154:D163)</f>
        <v>10.579870000000014</v>
      </c>
      <c r="E153" s="1">
        <f>100-SUM(E154:E163)</f>
        <v>7.549001000000018</v>
      </c>
      <c r="F153" s="5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</row>
    <row r="154" spans="1:33" ht="14.25">
      <c r="A154" s="3"/>
      <c r="B154" s="3" t="s">
        <v>31</v>
      </c>
      <c r="C154" s="3">
        <f aca="true" t="shared" si="5" ref="C154:C163">AVERAGE(C3:L3)</f>
        <v>58.06999999999999</v>
      </c>
      <c r="D154" s="3">
        <f aca="true" t="shared" si="6" ref="D154:D163">AVERAGE(M3:V3)</f>
        <v>44.61</v>
      </c>
      <c r="E154" s="3">
        <f aca="true" t="shared" si="7" ref="E154:E163">AVERAGE(W3:AF3)</f>
        <v>56.25999999999999</v>
      </c>
      <c r="F154" s="5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</row>
    <row r="155" spans="1:33" ht="14.25">
      <c r="A155" s="3"/>
      <c r="B155" s="3" t="s">
        <v>32</v>
      </c>
      <c r="C155" s="3">
        <f t="shared" si="5"/>
        <v>9.097</v>
      </c>
      <c r="D155" s="3">
        <f t="shared" si="6"/>
        <v>18.964999999999996</v>
      </c>
      <c r="E155" s="3">
        <f t="shared" si="7"/>
        <v>13.629</v>
      </c>
      <c r="F155" s="5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</row>
    <row r="156" spans="1:33" ht="14.25">
      <c r="A156" s="4"/>
      <c r="B156" s="4" t="s">
        <v>271</v>
      </c>
      <c r="C156" s="3">
        <f t="shared" si="5"/>
        <v>6.411</v>
      </c>
      <c r="D156" s="3">
        <f t="shared" si="6"/>
        <v>5.7853</v>
      </c>
      <c r="E156" s="3">
        <f t="shared" si="7"/>
        <v>6.904999999999999</v>
      </c>
      <c r="F156" s="5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</row>
    <row r="157" spans="1:33" ht="14.25">
      <c r="A157" s="3"/>
      <c r="B157" s="3" t="s">
        <v>39</v>
      </c>
      <c r="C157" s="3">
        <f t="shared" si="5"/>
        <v>2.909701</v>
      </c>
      <c r="D157" s="3">
        <f t="shared" si="6"/>
        <v>9.06884</v>
      </c>
      <c r="E157" s="3">
        <f t="shared" si="7"/>
        <v>1.409689</v>
      </c>
      <c r="F157" s="5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</row>
    <row r="158" spans="1:33" ht="14.25">
      <c r="A158" s="4"/>
      <c r="B158" s="4" t="s">
        <v>272</v>
      </c>
      <c r="C158" s="3">
        <f t="shared" si="5"/>
        <v>4.13111</v>
      </c>
      <c r="D158" s="3">
        <f t="shared" si="6"/>
        <v>1.8898</v>
      </c>
      <c r="E158" s="3">
        <f t="shared" si="7"/>
        <v>3.3105400000000005</v>
      </c>
      <c r="F158" s="5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</row>
    <row r="159" spans="1:33" ht="14.25">
      <c r="A159" s="3"/>
      <c r="B159" s="3" t="s">
        <v>33</v>
      </c>
      <c r="C159" s="3">
        <f t="shared" si="5"/>
        <v>3.4806000000000004</v>
      </c>
      <c r="D159" s="3">
        <f t="shared" si="6"/>
        <v>1.3879</v>
      </c>
      <c r="E159" s="3">
        <f t="shared" si="7"/>
        <v>3.5756499999999996</v>
      </c>
      <c r="F159" s="5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</row>
    <row r="160" spans="1:33" ht="14.25">
      <c r="A160" s="3"/>
      <c r="B160" s="3" t="s">
        <v>47</v>
      </c>
      <c r="C160" s="4">
        <f t="shared" si="5"/>
        <v>2.4341999999999997</v>
      </c>
      <c r="D160" s="4">
        <f t="shared" si="6"/>
        <v>2.7777</v>
      </c>
      <c r="E160" s="4">
        <f t="shared" si="7"/>
        <v>2.9625999999999997</v>
      </c>
      <c r="F160" s="5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</row>
    <row r="161" spans="1:33" ht="14.25">
      <c r="A161" s="4"/>
      <c r="B161" s="4" t="s">
        <v>273</v>
      </c>
      <c r="C161" s="4">
        <f t="shared" si="5"/>
        <v>2.0243199999999995</v>
      </c>
      <c r="D161" s="4">
        <f t="shared" si="6"/>
        <v>1.9299</v>
      </c>
      <c r="E161" s="4">
        <f t="shared" si="7"/>
        <v>3.255</v>
      </c>
      <c r="F161" s="5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</row>
    <row r="162" spans="1:34" ht="14.25">
      <c r="A162" s="3"/>
      <c r="B162" s="3" t="s">
        <v>36</v>
      </c>
      <c r="C162" s="3">
        <f t="shared" si="5"/>
        <v>1.8763999999999998</v>
      </c>
      <c r="D162" s="3">
        <f t="shared" si="6"/>
        <v>0.4363</v>
      </c>
      <c r="E162" s="3">
        <f t="shared" si="7"/>
        <v>0.9841</v>
      </c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</row>
    <row r="163" spans="1:33" ht="14.25">
      <c r="A163" s="3"/>
      <c r="B163" s="3" t="s">
        <v>37</v>
      </c>
      <c r="C163" s="3">
        <f t="shared" si="5"/>
        <v>0.50856</v>
      </c>
      <c r="D163" s="3">
        <f t="shared" si="6"/>
        <v>2.5693899999999994</v>
      </c>
      <c r="E163" s="3">
        <f t="shared" si="7"/>
        <v>0.15942</v>
      </c>
      <c r="F163" s="5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</row>
    <row r="164" spans="1:33" ht="14.25">
      <c r="A164" s="3"/>
      <c r="F164" s="5"/>
      <c r="G164" s="3"/>
      <c r="H164" s="3"/>
      <c r="I164" s="3"/>
      <c r="J164" s="3"/>
      <c r="K164" s="3"/>
      <c r="L164" s="3"/>
      <c r="O164" s="3"/>
      <c r="P164" s="3"/>
      <c r="Q164" s="3"/>
      <c r="R164" s="3"/>
      <c r="S164" s="3"/>
      <c r="T164" s="3"/>
      <c r="U164" s="3"/>
      <c r="V164" s="3"/>
      <c r="W164" s="3"/>
      <c r="Y164" s="3"/>
      <c r="Z164" s="3"/>
      <c r="AA164" s="3"/>
      <c r="AB164" s="3"/>
      <c r="AC164" s="3"/>
      <c r="AD164" s="3"/>
      <c r="AE164" s="3"/>
      <c r="AF164" s="3"/>
      <c r="AG164" s="3"/>
    </row>
    <row r="165" spans="2:33" ht="14.25">
      <c r="B165" s="4"/>
      <c r="C165" s="4"/>
      <c r="D165" s="4"/>
      <c r="E165" s="4"/>
      <c r="F165" s="5"/>
      <c r="G165" s="3"/>
      <c r="H165" s="3"/>
      <c r="I165" s="3"/>
      <c r="J165" s="3"/>
      <c r="K165" s="3"/>
      <c r="L165" s="3"/>
      <c r="O165" s="3"/>
      <c r="P165" s="3"/>
      <c r="Q165" s="3"/>
      <c r="R165" s="3"/>
      <c r="S165" s="3"/>
      <c r="T165" s="3"/>
      <c r="U165" s="3"/>
      <c r="V165" s="3"/>
      <c r="W165" s="3"/>
      <c r="Y165" s="3"/>
      <c r="Z165" s="3"/>
      <c r="AA165" s="3"/>
      <c r="AB165" s="3"/>
      <c r="AC165" s="3"/>
      <c r="AD165" s="3"/>
      <c r="AE165" s="3"/>
      <c r="AF165" s="3"/>
      <c r="AG165" s="3"/>
    </row>
    <row r="166" spans="2:33" ht="14.25">
      <c r="B166" s="4"/>
      <c r="C166" s="3"/>
      <c r="D166" s="3"/>
      <c r="E166" s="3"/>
      <c r="F166" s="5"/>
      <c r="G166" s="3"/>
      <c r="H166" s="3"/>
      <c r="I166" s="3"/>
      <c r="J166" s="3"/>
      <c r="K166" s="3"/>
      <c r="L166" s="3"/>
      <c r="O166" s="3"/>
      <c r="P166" s="3"/>
      <c r="Q166" s="3"/>
      <c r="R166" s="3"/>
      <c r="S166" s="3"/>
      <c r="T166" s="3"/>
      <c r="U166" s="3"/>
      <c r="V166" s="3"/>
      <c r="W166" s="3"/>
      <c r="Y166" s="3"/>
      <c r="Z166" s="3"/>
      <c r="AA166" s="3"/>
      <c r="AB166" s="3"/>
      <c r="AC166" s="3"/>
      <c r="AD166" s="3"/>
      <c r="AE166" s="3"/>
      <c r="AF166" s="3"/>
      <c r="AG166" s="3"/>
    </row>
    <row r="167" spans="2:33" ht="14.25">
      <c r="B167" s="3"/>
      <c r="C167" s="3"/>
      <c r="D167" s="3"/>
      <c r="E167" s="3"/>
      <c r="F167" s="5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</row>
    <row r="168" spans="2:33" ht="14.25">
      <c r="B168" s="3"/>
      <c r="C168" s="3"/>
      <c r="D168" s="3"/>
      <c r="E168" s="3"/>
      <c r="F168" s="5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</row>
    <row r="169" spans="2:33" ht="14.25">
      <c r="B169" s="3"/>
      <c r="C169" s="3"/>
      <c r="D169" s="3"/>
      <c r="E169" s="3"/>
      <c r="F169" s="5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</row>
    <row r="170" spans="2:33" ht="14.25">
      <c r="B170" s="3"/>
      <c r="C170" s="3"/>
      <c r="D170" s="3"/>
      <c r="E170" s="3"/>
      <c r="F170" s="5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</row>
    <row r="171" spans="2:145" ht="14.25">
      <c r="B171" s="3"/>
      <c r="C171" s="3"/>
      <c r="D171" s="4"/>
      <c r="E171" s="3"/>
      <c r="F171" s="4"/>
      <c r="G171" s="3"/>
      <c r="H171" s="3"/>
      <c r="I171" s="4"/>
      <c r="J171" s="3"/>
      <c r="K171" s="3"/>
      <c r="L171" s="3"/>
      <c r="M171" s="3"/>
      <c r="N171" s="3"/>
      <c r="O171" s="3"/>
      <c r="P171" s="3"/>
      <c r="Q171" s="4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4"/>
      <c r="AX171" s="4"/>
      <c r="AY171" s="4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</row>
    <row r="172" spans="2:145" ht="14.2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</row>
    <row r="173" spans="2:145" ht="14.2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</row>
    <row r="174" spans="2:145" ht="14.2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</row>
    <row r="175" spans="2:145" ht="14.2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</row>
    <row r="176" spans="2:145" ht="14.2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</row>
    <row r="177" spans="2:145" ht="14.2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</row>
    <row r="178" spans="2:145" ht="14.2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</row>
    <row r="179" spans="2:145" ht="14.2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</row>
    <row r="180" spans="2:145" ht="14.2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</row>
    <row r="181" spans="2:145" ht="14.2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</row>
    <row r="182" spans="2:145" ht="14.2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</row>
    <row r="183" spans="2:145" ht="14.2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</row>
    <row r="184" spans="2:145" ht="14.2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</row>
    <row r="185" spans="2:145" ht="14.2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</row>
    <row r="186" spans="2:145" ht="14.2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</row>
    <row r="187" spans="2:145" ht="14.2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</row>
    <row r="188" spans="2:145" ht="14.2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</row>
    <row r="189" spans="2:145" ht="14.2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</row>
    <row r="190" spans="2:145" ht="14.2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</row>
    <row r="191" spans="2:145" ht="14.2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</row>
    <row r="192" spans="2:145" ht="14.2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</row>
    <row r="193" spans="2:145" ht="14.2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</row>
    <row r="194" spans="2:145" ht="14.2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</row>
    <row r="195" spans="2:145" ht="14.2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</row>
    <row r="196" spans="2:145" ht="14.2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</row>
    <row r="197" spans="2:145" ht="14.2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</row>
    <row r="198" spans="2:145" ht="14.2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</row>
    <row r="199" spans="2:145" ht="14.25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</row>
    <row r="200" spans="2:145" ht="14.25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</row>
    <row r="201" spans="2:145" ht="14.25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</row>
    <row r="202" spans="2:32" ht="14.25">
      <c r="B202" s="3"/>
      <c r="C202" s="3"/>
      <c r="D202" s="3"/>
      <c r="E202" s="3"/>
      <c r="F202" s="5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</row>
    <row r="203" spans="2:35" ht="14.25">
      <c r="B203" s="3"/>
      <c r="C203" s="3"/>
      <c r="D203" s="3"/>
      <c r="E203" s="3"/>
      <c r="F203" s="5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I203" s="6"/>
    </row>
    <row r="204" spans="2:35" ht="14.25">
      <c r="B204" s="3"/>
      <c r="C204" s="3"/>
      <c r="D204" s="3"/>
      <c r="E204" s="3"/>
      <c r="F204" s="5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I204" s="6"/>
    </row>
    <row r="205" spans="2:35" ht="14.25">
      <c r="B205" s="3"/>
      <c r="C205" s="3"/>
      <c r="D205" s="3"/>
      <c r="E205" s="3"/>
      <c r="F205" s="5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I205" s="6"/>
    </row>
    <row r="206" spans="2:35" ht="14.25">
      <c r="B206" s="3"/>
      <c r="C206" s="3"/>
      <c r="D206" s="3"/>
      <c r="E206" s="3"/>
      <c r="F206" s="5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I206" s="6"/>
    </row>
    <row r="207" spans="2:32" ht="14.25">
      <c r="B207" s="3"/>
      <c r="C207" s="3"/>
      <c r="D207" s="3"/>
      <c r="E207" s="3"/>
      <c r="F207" s="5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</row>
    <row r="208" spans="2:32" ht="14.25">
      <c r="B208" s="3"/>
      <c r="C208" s="3"/>
      <c r="D208" s="3"/>
      <c r="E208" s="3"/>
      <c r="F208" s="5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</row>
    <row r="209" spans="2:32" ht="14.25">
      <c r="B209" s="3"/>
      <c r="C209" s="3"/>
      <c r="D209" s="3"/>
      <c r="E209" s="3"/>
      <c r="F209" s="5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</row>
    <row r="210" spans="2:32" ht="14.25">
      <c r="B210" s="3"/>
      <c r="C210" s="3"/>
      <c r="D210" s="3"/>
      <c r="E210" s="3"/>
      <c r="F210" s="5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</row>
    <row r="211" spans="2:32" ht="14.25">
      <c r="B211" s="3"/>
      <c r="C211" s="3"/>
      <c r="D211" s="3"/>
      <c r="E211" s="3"/>
      <c r="F211" s="5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</row>
    <row r="212" spans="2:32" ht="14.25">
      <c r="B212" s="3"/>
      <c r="C212" s="3"/>
      <c r="D212" s="3"/>
      <c r="E212" s="3"/>
      <c r="F212" s="5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</row>
    <row r="213" spans="2:32" ht="14.25">
      <c r="B213" s="3"/>
      <c r="C213" s="3"/>
      <c r="D213" s="3"/>
      <c r="E213" s="3"/>
      <c r="F213" s="5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</row>
    <row r="214" spans="2:32" ht="14.25">
      <c r="B214" s="3"/>
      <c r="C214" s="3"/>
      <c r="D214" s="3"/>
      <c r="E214" s="3"/>
      <c r="F214" s="5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</row>
    <row r="215" spans="2:32" ht="14.25">
      <c r="B215" s="3"/>
      <c r="C215" s="3"/>
      <c r="D215" s="3"/>
      <c r="E215" s="3"/>
      <c r="F215" s="5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</row>
    <row r="216" spans="2:32" ht="14.25">
      <c r="B216" s="3"/>
      <c r="C216" s="3"/>
      <c r="D216" s="3"/>
      <c r="E216" s="3"/>
      <c r="F216" s="5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</row>
    <row r="217" spans="2:32" ht="14.25">
      <c r="B217" s="3"/>
      <c r="C217" s="3"/>
      <c r="D217" s="3"/>
      <c r="E217" s="3"/>
      <c r="F217" s="5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</row>
    <row r="218" spans="2:32" ht="14.25">
      <c r="B218" s="4"/>
      <c r="C218" s="3"/>
      <c r="D218" s="3"/>
      <c r="E218" s="3"/>
      <c r="F218" s="5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</row>
    <row r="219" spans="2:32" ht="14.25">
      <c r="B219" s="4"/>
      <c r="C219" s="3"/>
      <c r="D219" s="3"/>
      <c r="E219" s="3"/>
      <c r="F219" s="5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</row>
    <row r="220" spans="2:32" ht="14.25">
      <c r="B220" s="4"/>
      <c r="C220" s="3"/>
      <c r="D220" s="3"/>
      <c r="E220" s="3"/>
      <c r="F220" s="5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</row>
    <row r="221" spans="2:32" ht="14.25">
      <c r="B221" s="3"/>
      <c r="C221" s="3"/>
      <c r="D221" s="3"/>
      <c r="E221" s="3"/>
      <c r="F221" s="5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</row>
    <row r="222" spans="2:32" ht="14.25">
      <c r="B222" s="3"/>
      <c r="C222" s="3"/>
      <c r="D222" s="3"/>
      <c r="E222" s="3"/>
      <c r="F222" s="5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</row>
    <row r="223" spans="2:32" ht="14.25">
      <c r="B223" s="3"/>
      <c r="C223" s="3"/>
      <c r="D223" s="3"/>
      <c r="E223" s="3"/>
      <c r="F223" s="5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</row>
    <row r="224" spans="2:32" ht="14.25">
      <c r="B224" s="3"/>
      <c r="C224" s="3"/>
      <c r="D224" s="3"/>
      <c r="E224" s="3"/>
      <c r="F224" s="5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</row>
    <row r="225" spans="2:32" ht="14.25">
      <c r="B225" s="3"/>
      <c r="C225" s="3"/>
      <c r="D225" s="3"/>
      <c r="E225" s="3"/>
      <c r="F225" s="5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</row>
    <row r="226" spans="2:32" ht="14.25">
      <c r="B226" s="3"/>
      <c r="C226" s="3"/>
      <c r="D226" s="3"/>
      <c r="E226" s="3"/>
      <c r="F226" s="5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</row>
    <row r="227" spans="2:32" ht="14.25">
      <c r="B227" s="3"/>
      <c r="C227" s="3"/>
      <c r="D227" s="3"/>
      <c r="E227" s="3"/>
      <c r="F227" s="5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</row>
    <row r="228" spans="2:32" ht="14.25">
      <c r="B228" s="3"/>
      <c r="C228" s="3"/>
      <c r="D228" s="3"/>
      <c r="E228" s="3"/>
      <c r="F228" s="5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</row>
    <row r="229" spans="2:32" ht="14.25">
      <c r="B229" s="3"/>
      <c r="C229" s="3"/>
      <c r="D229" s="3"/>
      <c r="E229" s="3"/>
      <c r="F229" s="5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</row>
    <row r="230" spans="2:32" ht="14.25">
      <c r="B230" s="3"/>
      <c r="C230" s="3"/>
      <c r="D230" s="3"/>
      <c r="E230" s="3"/>
      <c r="F230" s="5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</row>
    <row r="231" spans="2:32" ht="14.25">
      <c r="B231" s="3"/>
      <c r="C231" s="3"/>
      <c r="D231" s="3"/>
      <c r="E231" s="3"/>
      <c r="F231" s="5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</row>
    <row r="232" spans="2:32" ht="14.25">
      <c r="B232" s="3"/>
      <c r="C232" s="3"/>
      <c r="D232" s="3"/>
      <c r="E232" s="3"/>
      <c r="F232" s="5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</row>
    <row r="233" spans="2:32" ht="14.25">
      <c r="B233" s="3"/>
      <c r="C233" s="3"/>
      <c r="D233" s="3"/>
      <c r="E233" s="3"/>
      <c r="F233" s="5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</row>
    <row r="234" spans="2:32" ht="14.25">
      <c r="B234" s="3"/>
      <c r="C234" s="3"/>
      <c r="D234" s="3"/>
      <c r="E234" s="3"/>
      <c r="F234" s="5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</row>
    <row r="235" spans="2:32" ht="14.25">
      <c r="B235" s="3"/>
      <c r="C235" s="3"/>
      <c r="D235" s="3"/>
      <c r="E235" s="3"/>
      <c r="F235" s="5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</row>
    <row r="236" spans="2:32" ht="14.25">
      <c r="B236" s="3"/>
      <c r="C236" s="3"/>
      <c r="D236" s="3"/>
      <c r="E236" s="3"/>
      <c r="F236" s="5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</row>
    <row r="237" spans="2:32" ht="14.25">
      <c r="B237" s="3"/>
      <c r="C237" s="3"/>
      <c r="D237" s="3"/>
      <c r="E237" s="3"/>
      <c r="F237" s="5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</row>
    <row r="238" spans="2:32" ht="14.25">
      <c r="B238" s="3"/>
      <c r="C238" s="3"/>
      <c r="D238" s="3"/>
      <c r="E238" s="3"/>
      <c r="F238" s="5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</row>
    <row r="239" spans="2:32" ht="14.25">
      <c r="B239" s="3"/>
      <c r="C239" s="3"/>
      <c r="D239" s="3"/>
      <c r="E239" s="3"/>
      <c r="F239" s="5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</row>
    <row r="240" spans="2:32" ht="14.25">
      <c r="B240" s="3"/>
      <c r="C240" s="3"/>
      <c r="D240" s="3"/>
      <c r="E240" s="3"/>
      <c r="F240" s="5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</row>
    <row r="241" spans="2:32" ht="14.25">
      <c r="B241" s="3"/>
      <c r="C241" s="3"/>
      <c r="D241" s="3"/>
      <c r="E241" s="3"/>
      <c r="F241" s="5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</row>
    <row r="242" spans="2:32" ht="14.25">
      <c r="B242" s="3"/>
      <c r="C242" s="3"/>
      <c r="D242" s="3"/>
      <c r="E242" s="3"/>
      <c r="F242" s="5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</row>
    <row r="243" spans="2:32" ht="14.25">
      <c r="B243" s="3"/>
      <c r="C243" s="3"/>
      <c r="D243" s="3"/>
      <c r="E243" s="3"/>
      <c r="F243" s="5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</row>
    <row r="244" spans="2:32" ht="14.25">
      <c r="B244" s="3"/>
      <c r="C244" s="3"/>
      <c r="D244" s="3"/>
      <c r="E244" s="3"/>
      <c r="F244" s="5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</row>
    <row r="245" spans="2:32" ht="14.25">
      <c r="B245" s="3"/>
      <c r="C245" s="3"/>
      <c r="D245" s="3"/>
      <c r="E245" s="3"/>
      <c r="F245" s="5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</row>
    <row r="246" spans="2:32" ht="14.25">
      <c r="B246" s="3"/>
      <c r="C246" s="3"/>
      <c r="D246" s="3"/>
      <c r="E246" s="3"/>
      <c r="F246" s="5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</row>
    <row r="247" spans="2:32" ht="14.25">
      <c r="B247" s="3"/>
      <c r="C247" s="3"/>
      <c r="D247" s="3"/>
      <c r="E247" s="3"/>
      <c r="F247" s="5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</row>
    <row r="248" spans="2:32" ht="14.25">
      <c r="B248" s="3"/>
      <c r="C248" s="3"/>
      <c r="D248" s="3"/>
      <c r="E248" s="3"/>
      <c r="F248" s="5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</row>
    <row r="249" spans="2:32" ht="14.25">
      <c r="B249" s="3"/>
      <c r="C249" s="3"/>
      <c r="D249" s="3"/>
      <c r="E249" s="3"/>
      <c r="F249" s="5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</row>
    <row r="250" spans="2:32" ht="14.25">
      <c r="B250" s="3"/>
      <c r="C250" s="3"/>
      <c r="D250" s="3"/>
      <c r="E250" s="3"/>
      <c r="F250" s="5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</row>
    <row r="251" spans="2:32" ht="14.25">
      <c r="B251" s="3"/>
      <c r="C251" s="3"/>
      <c r="D251" s="3"/>
      <c r="E251" s="3"/>
      <c r="F251" s="5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</row>
    <row r="252" spans="2:32" ht="14.25">
      <c r="B252" s="3"/>
      <c r="C252" s="3"/>
      <c r="D252" s="3"/>
      <c r="E252" s="3"/>
      <c r="F252" s="5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</row>
    <row r="253" spans="2:32" ht="14.25">
      <c r="B253" s="3"/>
      <c r="C253" s="3"/>
      <c r="D253" s="3"/>
      <c r="E253" s="3"/>
      <c r="F253" s="5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</row>
    <row r="254" spans="2:32" ht="14.25">
      <c r="B254" s="3"/>
      <c r="C254" s="3"/>
      <c r="D254" s="3"/>
      <c r="E254" s="3"/>
      <c r="F254" s="5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</row>
    <row r="255" spans="2:32" ht="14.25">
      <c r="B255" s="3"/>
      <c r="C255" s="3"/>
      <c r="D255" s="3"/>
      <c r="E255" s="3"/>
      <c r="F255" s="5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</row>
    <row r="256" spans="2:32" ht="14.25">
      <c r="B256" s="3"/>
      <c r="C256" s="3"/>
      <c r="D256" s="3"/>
      <c r="E256" s="3"/>
      <c r="F256" s="5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</row>
    <row r="257" spans="2:32" ht="14.25">
      <c r="B257" s="3"/>
      <c r="C257" s="3"/>
      <c r="D257" s="3"/>
      <c r="E257" s="3"/>
      <c r="F257" s="5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</row>
    <row r="258" spans="2:32" ht="14.25">
      <c r="B258" s="3"/>
      <c r="C258" s="3"/>
      <c r="D258" s="3"/>
      <c r="E258" s="3"/>
      <c r="F258" s="5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</row>
    <row r="259" spans="2:32" ht="14.25">
      <c r="B259" s="3"/>
      <c r="C259" s="3"/>
      <c r="D259" s="3"/>
      <c r="E259" s="3"/>
      <c r="F259" s="5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</row>
    <row r="260" spans="2:32" ht="14.25">
      <c r="B260" s="3"/>
      <c r="C260" s="3"/>
      <c r="D260" s="3"/>
      <c r="E260" s="3"/>
      <c r="F260" s="5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</row>
    <row r="261" spans="2:32" ht="14.25">
      <c r="B261" s="3"/>
      <c r="C261" s="3"/>
      <c r="D261" s="3"/>
      <c r="E261" s="3"/>
      <c r="F261" s="5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</row>
    <row r="262" spans="2:32" ht="14.25">
      <c r="B262" s="3"/>
      <c r="C262" s="3"/>
      <c r="D262" s="3"/>
      <c r="E262" s="3"/>
      <c r="F262" s="5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</row>
    <row r="263" spans="2:32" ht="14.25">
      <c r="B263" s="3"/>
      <c r="C263" s="3"/>
      <c r="D263" s="3"/>
      <c r="E263" s="3"/>
      <c r="F263" s="5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</row>
    <row r="264" spans="2:32" ht="14.25">
      <c r="B264" s="3"/>
      <c r="C264" s="3"/>
      <c r="D264" s="3"/>
      <c r="E264" s="3"/>
      <c r="F264" s="5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</row>
    <row r="265" spans="2:32" ht="14.25">
      <c r="B265" s="3"/>
      <c r="C265" s="3"/>
      <c r="D265" s="3"/>
      <c r="E265" s="3"/>
      <c r="F265" s="5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</row>
    <row r="266" spans="2:32" ht="14.25">
      <c r="B266" s="3"/>
      <c r="C266" s="3"/>
      <c r="D266" s="3"/>
      <c r="E266" s="3"/>
      <c r="F266" s="5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</row>
    <row r="267" spans="2:32" ht="14.25">
      <c r="B267" s="3"/>
      <c r="C267" s="3"/>
      <c r="D267" s="3"/>
      <c r="E267" s="3"/>
      <c r="F267" s="5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</row>
    <row r="268" spans="2:32" ht="14.25">
      <c r="B268" s="3"/>
      <c r="C268" s="3"/>
      <c r="D268" s="3"/>
      <c r="E268" s="3"/>
      <c r="F268" s="5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</row>
    <row r="269" spans="2:32" ht="14.25">
      <c r="B269" s="3"/>
      <c r="C269" s="3"/>
      <c r="D269" s="3"/>
      <c r="E269" s="3"/>
      <c r="F269" s="5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</row>
    <row r="270" spans="2:32" ht="14.25">
      <c r="B270" s="3"/>
      <c r="C270" s="3"/>
      <c r="D270" s="3"/>
      <c r="E270" s="3"/>
      <c r="F270" s="5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</row>
    <row r="271" spans="2:32" ht="14.25">
      <c r="B271" s="3"/>
      <c r="C271" s="3"/>
      <c r="D271" s="3"/>
      <c r="E271" s="3"/>
      <c r="F271" s="5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</row>
    <row r="272" spans="2:32" ht="14.25">
      <c r="B272" s="3"/>
      <c r="C272" s="3"/>
      <c r="D272" s="3"/>
      <c r="E272" s="3"/>
      <c r="F272" s="5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</row>
    <row r="273" spans="2:32" ht="14.25">
      <c r="B273" s="3"/>
      <c r="C273" s="3"/>
      <c r="D273" s="3"/>
      <c r="E273" s="3"/>
      <c r="F273" s="5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</row>
    <row r="274" spans="2:32" ht="14.25">
      <c r="B274" s="3"/>
      <c r="C274" s="3"/>
      <c r="D274" s="3"/>
      <c r="E274" s="3"/>
      <c r="F274" s="5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</row>
    <row r="275" spans="2:32" ht="14.25">
      <c r="B275" s="3"/>
      <c r="C275" s="3"/>
      <c r="D275" s="3"/>
      <c r="E275" s="3"/>
      <c r="F275" s="5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</row>
    <row r="276" spans="2:32" ht="14.25">
      <c r="B276" s="3"/>
      <c r="C276" s="3"/>
      <c r="D276" s="3"/>
      <c r="E276" s="3"/>
      <c r="F276" s="5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</row>
    <row r="277" spans="2:32" ht="14.25">
      <c r="B277" s="3"/>
      <c r="C277" s="3"/>
      <c r="D277" s="3"/>
      <c r="E277" s="3"/>
      <c r="F277" s="5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</row>
    <row r="278" spans="2:32" ht="14.25">
      <c r="B278" s="3"/>
      <c r="C278" s="3"/>
      <c r="D278" s="3"/>
      <c r="E278" s="3"/>
      <c r="F278" s="5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</row>
    <row r="279" spans="2:32" ht="14.25">
      <c r="B279" s="3"/>
      <c r="C279" s="3"/>
      <c r="D279" s="3"/>
      <c r="E279" s="3"/>
      <c r="F279" s="5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</row>
    <row r="280" spans="2:32" ht="14.25">
      <c r="B280" s="3"/>
      <c r="C280" s="3"/>
      <c r="D280" s="3"/>
      <c r="E280" s="3"/>
      <c r="F280" s="5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</row>
    <row r="281" spans="2:32" ht="14.25">
      <c r="B281" s="3"/>
      <c r="C281" s="3"/>
      <c r="D281" s="3"/>
      <c r="E281" s="3"/>
      <c r="F281" s="5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</row>
    <row r="282" spans="2:32" ht="14.25">
      <c r="B282" s="3"/>
      <c r="C282" s="3"/>
      <c r="D282" s="3"/>
      <c r="E282" s="3"/>
      <c r="F282" s="5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</row>
    <row r="283" spans="2:32" ht="14.25">
      <c r="B283" s="3"/>
      <c r="C283" s="3"/>
      <c r="D283" s="3"/>
      <c r="E283" s="3"/>
      <c r="F283" s="5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</row>
    <row r="284" spans="2:32" ht="14.25">
      <c r="B284" s="3"/>
      <c r="C284" s="3"/>
      <c r="D284" s="3"/>
      <c r="E284" s="3"/>
      <c r="F284" s="5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</row>
    <row r="285" spans="2:32" ht="14.25">
      <c r="B285" s="3"/>
      <c r="C285" s="3"/>
      <c r="D285" s="3"/>
      <c r="E285" s="3"/>
      <c r="F285" s="5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</row>
    <row r="286" spans="2:32" ht="14.25">
      <c r="B286" s="3"/>
      <c r="C286" s="3"/>
      <c r="D286" s="3"/>
      <c r="E286" s="3"/>
      <c r="F286" s="5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</row>
    <row r="287" spans="2:32" ht="14.25">
      <c r="B287" s="3"/>
      <c r="C287" s="3"/>
      <c r="D287" s="3"/>
      <c r="E287" s="3"/>
      <c r="F287" s="5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</row>
    <row r="288" spans="2:32" ht="14.25">
      <c r="B288" s="3"/>
      <c r="C288" s="3"/>
      <c r="D288" s="3"/>
      <c r="E288" s="3"/>
      <c r="F288" s="5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</row>
    <row r="289" spans="2:32" ht="14.25">
      <c r="B289" s="3"/>
      <c r="C289" s="3"/>
      <c r="D289" s="3"/>
      <c r="E289" s="3"/>
      <c r="F289" s="5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</row>
    <row r="290" spans="2:32" ht="14.25">
      <c r="B290" s="3"/>
      <c r="C290" s="3"/>
      <c r="D290" s="3"/>
      <c r="E290" s="3"/>
      <c r="F290" s="5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</row>
    <row r="291" spans="2:32" ht="14.25">
      <c r="B291" s="3"/>
      <c r="C291" s="3"/>
      <c r="D291" s="3"/>
      <c r="E291" s="3"/>
      <c r="F291" s="5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</row>
    <row r="292" spans="2:32" ht="14.25">
      <c r="B292" s="3"/>
      <c r="C292" s="3"/>
      <c r="D292" s="3"/>
      <c r="E292" s="3"/>
      <c r="F292" s="5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</row>
    <row r="293" spans="2:32" ht="14.25">
      <c r="B293" s="3"/>
      <c r="C293" s="3"/>
      <c r="D293" s="3"/>
      <c r="E293" s="3"/>
      <c r="F293" s="5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</row>
    <row r="294" spans="2:32" ht="14.25">
      <c r="B294" s="3"/>
      <c r="C294" s="3"/>
      <c r="D294" s="3"/>
      <c r="E294" s="3"/>
      <c r="F294" s="5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</row>
    <row r="295" spans="2:32" ht="14.25">
      <c r="B295" s="3"/>
      <c r="C295" s="3"/>
      <c r="D295" s="3"/>
      <c r="E295" s="3"/>
      <c r="F295" s="5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</row>
    <row r="296" spans="2:32" ht="14.25">
      <c r="B296" s="3"/>
      <c r="C296" s="3"/>
      <c r="D296" s="3"/>
      <c r="E296" s="3"/>
      <c r="F296" s="5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</row>
    <row r="297" spans="2:32" ht="14.25">
      <c r="B297" s="3"/>
      <c r="C297" s="3"/>
      <c r="D297" s="3"/>
      <c r="E297" s="3"/>
      <c r="F297" s="5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</row>
    <row r="298" spans="2:32" ht="14.25">
      <c r="B298" s="3"/>
      <c r="C298" s="3"/>
      <c r="D298" s="3"/>
      <c r="E298" s="3"/>
      <c r="F298" s="5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</row>
    <row r="299" spans="2:32" ht="14.25">
      <c r="B299" s="3"/>
      <c r="C299" s="3"/>
      <c r="D299" s="3"/>
      <c r="E299" s="3"/>
      <c r="F299" s="5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</row>
    <row r="300" spans="2:32" ht="14.25">
      <c r="B300" s="3"/>
      <c r="C300" s="3"/>
      <c r="D300" s="3"/>
      <c r="E300" s="3"/>
      <c r="F300" s="5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</row>
    <row r="301" spans="2:32" ht="14.25">
      <c r="B301" s="3"/>
      <c r="C301" s="3"/>
      <c r="D301" s="3"/>
      <c r="E301" s="3"/>
      <c r="F301" s="5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</row>
    <row r="302" spans="2:32" ht="14.25">
      <c r="B302" s="3"/>
      <c r="C302" s="3"/>
      <c r="D302" s="3"/>
      <c r="E302" s="3"/>
      <c r="F302" s="5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</row>
    <row r="303" spans="2:32" ht="14.25">
      <c r="B303" s="3"/>
      <c r="C303" s="3"/>
      <c r="D303" s="3"/>
      <c r="E303" s="3"/>
      <c r="F303" s="5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</row>
    <row r="304" spans="2:32" ht="14.25">
      <c r="B304" s="3"/>
      <c r="C304" s="3"/>
      <c r="D304" s="3"/>
      <c r="E304" s="3"/>
      <c r="F304" s="5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</row>
    <row r="305" spans="2:32" ht="14.25">
      <c r="B305" s="3"/>
      <c r="C305" s="3"/>
      <c r="D305" s="3"/>
      <c r="E305" s="3"/>
      <c r="F305" s="5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</row>
    <row r="306" spans="2:32" ht="14.25">
      <c r="B306" s="3"/>
      <c r="C306" s="3"/>
      <c r="D306" s="3"/>
      <c r="E306" s="3"/>
      <c r="F306" s="5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</row>
    <row r="307" spans="2:32" ht="14.25">
      <c r="B307" s="3"/>
      <c r="C307" s="3"/>
      <c r="D307" s="3"/>
      <c r="E307" s="3"/>
      <c r="F307" s="5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</row>
    <row r="308" spans="2:32" ht="14.25">
      <c r="B308" s="3"/>
      <c r="C308" s="3"/>
      <c r="D308" s="3"/>
      <c r="E308" s="3"/>
      <c r="F308" s="5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</row>
    <row r="309" spans="2:32" ht="14.25">
      <c r="B309" s="3"/>
      <c r="C309" s="3"/>
      <c r="D309" s="3"/>
      <c r="E309" s="3"/>
      <c r="F309" s="5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</row>
    <row r="310" spans="2:32" ht="14.25">
      <c r="B310" s="3"/>
      <c r="C310" s="3"/>
      <c r="D310" s="3"/>
      <c r="E310" s="3"/>
      <c r="F310" s="5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</row>
    <row r="311" spans="2:32" ht="14.25">
      <c r="B311" s="3"/>
      <c r="C311" s="3"/>
      <c r="D311" s="3"/>
      <c r="E311" s="3"/>
      <c r="F311" s="5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</row>
    <row r="312" spans="2:32" ht="14.25">
      <c r="B312" s="3"/>
      <c r="C312" s="3"/>
      <c r="D312" s="3"/>
      <c r="E312" s="3"/>
      <c r="F312" s="5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</row>
    <row r="313" spans="2:32" ht="14.25">
      <c r="B313" s="3"/>
      <c r="C313" s="3"/>
      <c r="D313" s="3"/>
      <c r="E313" s="3"/>
      <c r="F313" s="5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</row>
    <row r="314" spans="2:32" ht="14.25">
      <c r="B314" s="3"/>
      <c r="C314" s="3"/>
      <c r="D314" s="3"/>
      <c r="E314" s="3"/>
      <c r="F314" s="5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93"/>
  <sheetViews>
    <sheetView zoomScalePageLayoutView="0" workbookViewId="0" topLeftCell="A76">
      <selection activeCell="D81" sqref="D81"/>
    </sheetView>
  </sheetViews>
  <sheetFormatPr defaultColWidth="9.00390625" defaultRowHeight="14.25"/>
  <cols>
    <col min="1" max="1" width="9.00390625" style="1" customWidth="1"/>
    <col min="2" max="2" width="11.875" style="1" customWidth="1"/>
    <col min="3" max="3" width="15.125" style="1" customWidth="1"/>
    <col min="4" max="10" width="9.00390625" style="1" customWidth="1"/>
    <col min="11" max="11" width="18.25390625" style="1" customWidth="1"/>
    <col min="12" max="12" width="20.125" style="1" customWidth="1"/>
    <col min="13" max="16384" width="9.00390625" style="1" customWidth="1"/>
  </cols>
  <sheetData>
    <row r="1" spans="2:32" ht="14.25">
      <c r="B1" s="1" t="s">
        <v>282</v>
      </c>
      <c r="C1" s="1" t="s">
        <v>283</v>
      </c>
      <c r="D1" s="1" t="s">
        <v>283</v>
      </c>
      <c r="E1" s="1" t="s">
        <v>283</v>
      </c>
      <c r="F1" s="1" t="s">
        <v>283</v>
      </c>
      <c r="G1" s="1" t="s">
        <v>283</v>
      </c>
      <c r="H1" s="1" t="s">
        <v>283</v>
      </c>
      <c r="I1" s="1" t="s">
        <v>283</v>
      </c>
      <c r="J1" s="1" t="s">
        <v>283</v>
      </c>
      <c r="K1" s="1" t="s">
        <v>283</v>
      </c>
      <c r="L1" s="1" t="s">
        <v>283</v>
      </c>
      <c r="M1" s="1" t="s">
        <v>284</v>
      </c>
      <c r="N1" s="1" t="s">
        <v>284</v>
      </c>
      <c r="O1" s="1" t="s">
        <v>284</v>
      </c>
      <c r="P1" s="1" t="s">
        <v>284</v>
      </c>
      <c r="Q1" s="1" t="s">
        <v>284</v>
      </c>
      <c r="R1" s="1" t="s">
        <v>284</v>
      </c>
      <c r="S1" s="1" t="s">
        <v>284</v>
      </c>
      <c r="T1" s="1" t="s">
        <v>284</v>
      </c>
      <c r="U1" s="1" t="s">
        <v>284</v>
      </c>
      <c r="V1" s="1" t="s">
        <v>284</v>
      </c>
      <c r="W1" s="1" t="s">
        <v>285</v>
      </c>
      <c r="X1" s="1" t="s">
        <v>285</v>
      </c>
      <c r="Y1" s="1" t="s">
        <v>285</v>
      </c>
      <c r="Z1" s="1" t="s">
        <v>285</v>
      </c>
      <c r="AA1" s="1" t="s">
        <v>285</v>
      </c>
      <c r="AB1" s="1" t="s">
        <v>285</v>
      </c>
      <c r="AC1" s="1" t="s">
        <v>285</v>
      </c>
      <c r="AD1" s="1" t="s">
        <v>285</v>
      </c>
      <c r="AE1" s="1" t="s">
        <v>285</v>
      </c>
      <c r="AF1" s="1" t="s">
        <v>285</v>
      </c>
    </row>
    <row r="2" spans="1:33" ht="14.25">
      <c r="A2" s="7" t="s">
        <v>270</v>
      </c>
      <c r="B2" s="1" t="s">
        <v>169</v>
      </c>
      <c r="C2" s="1" t="s">
        <v>21</v>
      </c>
      <c r="D2" s="1" t="s">
        <v>22</v>
      </c>
      <c r="E2" s="1" t="s">
        <v>23</v>
      </c>
      <c r="F2" s="1" t="s">
        <v>24</v>
      </c>
      <c r="G2" s="1" t="s">
        <v>25</v>
      </c>
      <c r="H2" s="1" t="s">
        <v>26</v>
      </c>
      <c r="I2" s="1" t="s">
        <v>27</v>
      </c>
      <c r="J2" s="1" t="s">
        <v>28</v>
      </c>
      <c r="K2" s="1" t="s">
        <v>29</v>
      </c>
      <c r="L2" s="1" t="s">
        <v>30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1" t="s">
        <v>16</v>
      </c>
      <c r="S2" s="1" t="s">
        <v>17</v>
      </c>
      <c r="T2" s="1" t="s">
        <v>18</v>
      </c>
      <c r="U2" s="1" t="s">
        <v>19</v>
      </c>
      <c r="V2" s="1" t="s">
        <v>20</v>
      </c>
      <c r="W2" s="1" t="s">
        <v>1</v>
      </c>
      <c r="X2" s="1" t="s">
        <v>2</v>
      </c>
      <c r="Y2" s="1" t="s">
        <v>3</v>
      </c>
      <c r="Z2" s="1" t="s">
        <v>4</v>
      </c>
      <c r="AA2" s="1" t="s">
        <v>5</v>
      </c>
      <c r="AB2" s="1" t="s">
        <v>6</v>
      </c>
      <c r="AC2" s="1" t="s">
        <v>7</v>
      </c>
      <c r="AD2" s="1" t="s">
        <v>8</v>
      </c>
      <c r="AE2" s="1" t="s">
        <v>9</v>
      </c>
      <c r="AF2" s="1" t="s">
        <v>10</v>
      </c>
      <c r="AG2" s="1" t="s">
        <v>269</v>
      </c>
    </row>
    <row r="3" spans="1:33" ht="14.25">
      <c r="A3" s="1">
        <v>1</v>
      </c>
      <c r="B3" s="1" t="s">
        <v>31</v>
      </c>
      <c r="C3" s="1">
        <v>19.4</v>
      </c>
      <c r="D3" s="1">
        <v>18.8</v>
      </c>
      <c r="E3" s="1">
        <v>23.6</v>
      </c>
      <c r="F3" s="1">
        <v>17.8</v>
      </c>
      <c r="G3" s="1">
        <v>14.2</v>
      </c>
      <c r="H3" s="1">
        <v>17.7</v>
      </c>
      <c r="I3" s="1">
        <v>14.9</v>
      </c>
      <c r="J3" s="1">
        <v>17</v>
      </c>
      <c r="K3" s="1">
        <v>19.3</v>
      </c>
      <c r="L3" s="1">
        <v>22.1</v>
      </c>
      <c r="M3" s="1">
        <v>23.8</v>
      </c>
      <c r="N3" s="1">
        <v>19.6</v>
      </c>
      <c r="O3" s="1">
        <v>17.9</v>
      </c>
      <c r="P3" s="1">
        <v>13</v>
      </c>
      <c r="Q3" s="1">
        <v>17.4</v>
      </c>
      <c r="R3" s="1">
        <v>10.1</v>
      </c>
      <c r="S3" s="1">
        <v>9.46</v>
      </c>
      <c r="T3" s="1">
        <v>11.9</v>
      </c>
      <c r="U3" s="1">
        <v>13.1</v>
      </c>
      <c r="V3" s="1">
        <v>16</v>
      </c>
      <c r="W3" s="1">
        <v>11.3</v>
      </c>
      <c r="X3" s="1">
        <v>18.8</v>
      </c>
      <c r="Y3" s="1">
        <v>23.2</v>
      </c>
      <c r="Z3" s="1">
        <v>13.6</v>
      </c>
      <c r="AA3" s="1">
        <v>25.3</v>
      </c>
      <c r="AB3" s="1">
        <v>11</v>
      </c>
      <c r="AC3" s="1">
        <v>14.7</v>
      </c>
      <c r="AD3" s="1">
        <v>13.8</v>
      </c>
      <c r="AE3" s="1">
        <v>21.4</v>
      </c>
      <c r="AF3" s="1">
        <v>16.1</v>
      </c>
      <c r="AG3" s="1">
        <f aca="true" t="shared" si="0" ref="AG3:AG34">AVERAGE(C3:AF3)</f>
        <v>16.875333333333334</v>
      </c>
    </row>
    <row r="4" spans="1:33" ht="14.25">
      <c r="A4" s="1">
        <v>2</v>
      </c>
      <c r="B4" s="1" t="s">
        <v>172</v>
      </c>
      <c r="C4" s="1">
        <v>12.8</v>
      </c>
      <c r="D4" s="1">
        <v>6.3</v>
      </c>
      <c r="E4" s="1">
        <v>16</v>
      </c>
      <c r="F4" s="1">
        <v>16</v>
      </c>
      <c r="G4" s="1">
        <v>5.75</v>
      </c>
      <c r="H4" s="1">
        <v>6.81</v>
      </c>
      <c r="I4" s="1">
        <v>14.9</v>
      </c>
      <c r="J4" s="1">
        <v>3.36</v>
      </c>
      <c r="K4" s="1">
        <v>10.9</v>
      </c>
      <c r="L4" s="1">
        <v>8.85</v>
      </c>
      <c r="M4" s="1">
        <v>19.1</v>
      </c>
      <c r="N4" s="1">
        <v>12.3</v>
      </c>
      <c r="O4" s="1">
        <v>25.2</v>
      </c>
      <c r="P4" s="1">
        <v>32.7</v>
      </c>
      <c r="Q4" s="1">
        <v>14</v>
      </c>
      <c r="R4" s="1">
        <v>37.8</v>
      </c>
      <c r="S4" s="1">
        <v>29.8</v>
      </c>
      <c r="T4" s="1">
        <v>20.8</v>
      </c>
      <c r="U4" s="1">
        <v>4.67</v>
      </c>
      <c r="V4" s="1">
        <v>16.2</v>
      </c>
      <c r="W4" s="1">
        <v>32.6</v>
      </c>
      <c r="X4" s="1">
        <v>3.19</v>
      </c>
      <c r="Y4" s="1">
        <v>14.8</v>
      </c>
      <c r="Z4" s="1">
        <v>23.8</v>
      </c>
      <c r="AA4" s="1">
        <v>18.2</v>
      </c>
      <c r="AB4" s="1">
        <v>9.48</v>
      </c>
      <c r="AC4" s="1">
        <v>18.5</v>
      </c>
      <c r="AD4" s="1">
        <v>1.54</v>
      </c>
      <c r="AE4" s="1">
        <v>15.9</v>
      </c>
      <c r="AF4" s="1">
        <v>14.4</v>
      </c>
      <c r="AG4" s="1">
        <f t="shared" si="0"/>
        <v>15.555000000000003</v>
      </c>
    </row>
    <row r="5" spans="1:33" ht="14.25">
      <c r="A5" s="1">
        <v>3</v>
      </c>
      <c r="B5" s="1" t="s">
        <v>170</v>
      </c>
      <c r="C5" s="1">
        <v>20.8</v>
      </c>
      <c r="D5" s="1">
        <v>12.3</v>
      </c>
      <c r="E5" s="1">
        <v>15</v>
      </c>
      <c r="F5" s="1">
        <v>16.3</v>
      </c>
      <c r="G5" s="1">
        <v>19.2</v>
      </c>
      <c r="H5" s="1">
        <v>21.2</v>
      </c>
      <c r="I5" s="1">
        <v>11.8</v>
      </c>
      <c r="J5" s="1">
        <v>11.3</v>
      </c>
      <c r="K5" s="1">
        <v>17</v>
      </c>
      <c r="L5" s="1">
        <v>20.3</v>
      </c>
      <c r="M5" s="1">
        <v>14.7</v>
      </c>
      <c r="N5" s="1">
        <v>13.8</v>
      </c>
      <c r="O5" s="1">
        <v>11.5</v>
      </c>
      <c r="P5" s="1">
        <v>5.93</v>
      </c>
      <c r="Q5" s="1">
        <v>5.33</v>
      </c>
      <c r="R5" s="1">
        <v>15.1</v>
      </c>
      <c r="S5" s="1">
        <v>11.5</v>
      </c>
      <c r="T5" s="1">
        <v>15.3</v>
      </c>
      <c r="U5" s="1">
        <v>12.3</v>
      </c>
      <c r="V5" s="1">
        <v>11.8</v>
      </c>
      <c r="W5" s="1">
        <v>14.9</v>
      </c>
      <c r="X5" s="1">
        <v>13.3</v>
      </c>
      <c r="Y5" s="1">
        <v>13.8</v>
      </c>
      <c r="Z5" s="1">
        <v>8.03</v>
      </c>
      <c r="AA5" s="1">
        <v>13</v>
      </c>
      <c r="AB5" s="1">
        <v>27.9</v>
      </c>
      <c r="AC5" s="1">
        <v>15</v>
      </c>
      <c r="AD5" s="1">
        <v>23.2</v>
      </c>
      <c r="AE5" s="1">
        <v>14.7</v>
      </c>
      <c r="AF5" s="1">
        <v>12.2</v>
      </c>
      <c r="AG5" s="1">
        <f t="shared" si="0"/>
        <v>14.616333333333332</v>
      </c>
    </row>
    <row r="6" spans="1:33" ht="14.25">
      <c r="A6" s="1">
        <v>4</v>
      </c>
      <c r="B6" s="1" t="s">
        <v>171</v>
      </c>
      <c r="C6" s="1">
        <v>14</v>
      </c>
      <c r="D6" s="1">
        <v>24.6</v>
      </c>
      <c r="E6" s="1">
        <v>9.07</v>
      </c>
      <c r="F6" s="1">
        <v>11.5</v>
      </c>
      <c r="G6" s="1">
        <v>2.26</v>
      </c>
      <c r="H6" s="1">
        <v>10.3</v>
      </c>
      <c r="I6" s="1">
        <v>10.6</v>
      </c>
      <c r="J6" s="1">
        <v>11.3</v>
      </c>
      <c r="K6" s="1">
        <v>8.39</v>
      </c>
      <c r="L6" s="1">
        <v>13.8</v>
      </c>
      <c r="M6" s="1">
        <v>11.5</v>
      </c>
      <c r="N6" s="1">
        <v>15.4</v>
      </c>
      <c r="O6" s="1">
        <v>7.31</v>
      </c>
      <c r="P6" s="1">
        <v>14.9</v>
      </c>
      <c r="Q6" s="1">
        <v>3.13</v>
      </c>
      <c r="R6" s="1">
        <v>7.92</v>
      </c>
      <c r="S6" s="1">
        <v>9.14</v>
      </c>
      <c r="T6" s="1">
        <v>24.9</v>
      </c>
      <c r="U6" s="1">
        <v>10.2</v>
      </c>
      <c r="V6" s="1">
        <v>8.23</v>
      </c>
      <c r="W6" s="1">
        <v>8.4</v>
      </c>
      <c r="X6" s="1">
        <v>23.3</v>
      </c>
      <c r="Y6" s="1">
        <v>14.6</v>
      </c>
      <c r="Z6" s="1">
        <v>14.9</v>
      </c>
      <c r="AA6" s="1">
        <v>11.7</v>
      </c>
      <c r="AB6" s="1">
        <v>29.2</v>
      </c>
      <c r="AC6" s="1">
        <v>9.08</v>
      </c>
      <c r="AD6" s="1">
        <v>36.5</v>
      </c>
      <c r="AE6" s="1">
        <v>13.3</v>
      </c>
      <c r="AF6" s="1">
        <v>15.5</v>
      </c>
      <c r="AG6" s="1">
        <f t="shared" si="0"/>
        <v>13.497666666666666</v>
      </c>
    </row>
    <row r="7" spans="1:33" ht="14.25">
      <c r="A7" s="1">
        <v>5</v>
      </c>
      <c r="B7" s="1" t="s">
        <v>173</v>
      </c>
      <c r="C7" s="1">
        <v>9.74</v>
      </c>
      <c r="D7" s="1">
        <v>6.86</v>
      </c>
      <c r="E7" s="1">
        <v>14.1</v>
      </c>
      <c r="F7" s="1">
        <v>6.01</v>
      </c>
      <c r="G7" s="1">
        <v>25.2</v>
      </c>
      <c r="H7" s="1">
        <v>24.8</v>
      </c>
      <c r="I7" s="1">
        <v>8.39</v>
      </c>
      <c r="J7" s="1">
        <v>24.5</v>
      </c>
      <c r="K7" s="1">
        <v>8.69</v>
      </c>
      <c r="L7" s="1">
        <v>10.8</v>
      </c>
      <c r="M7" s="1">
        <v>11.1</v>
      </c>
      <c r="N7" s="1">
        <v>10</v>
      </c>
      <c r="O7" s="1">
        <v>7.25</v>
      </c>
      <c r="P7" s="1">
        <v>4.02</v>
      </c>
      <c r="Q7" s="1">
        <v>0.864</v>
      </c>
      <c r="R7" s="1">
        <v>5.84</v>
      </c>
      <c r="S7" s="1">
        <v>5.5</v>
      </c>
      <c r="T7" s="1">
        <v>8.08</v>
      </c>
      <c r="U7" s="1">
        <v>8.25</v>
      </c>
      <c r="V7" s="1">
        <v>3.95</v>
      </c>
      <c r="W7" s="1">
        <v>12.3</v>
      </c>
      <c r="X7" s="1">
        <v>4.79</v>
      </c>
      <c r="Y7" s="1">
        <v>10.7</v>
      </c>
      <c r="Z7" s="1">
        <v>6.2</v>
      </c>
      <c r="AA7" s="1">
        <v>5.29</v>
      </c>
      <c r="AB7" s="1">
        <v>4.31</v>
      </c>
      <c r="AC7" s="1">
        <v>18</v>
      </c>
      <c r="AD7" s="1">
        <v>5.36</v>
      </c>
      <c r="AE7" s="1">
        <v>5.87</v>
      </c>
      <c r="AF7" s="1">
        <v>9.34</v>
      </c>
      <c r="AG7" s="1">
        <f t="shared" si="0"/>
        <v>9.5368</v>
      </c>
    </row>
    <row r="8" spans="1:33" ht="14.25">
      <c r="A8" s="1">
        <v>6</v>
      </c>
      <c r="B8" s="1" t="s">
        <v>176</v>
      </c>
      <c r="C8" s="1">
        <v>1.77</v>
      </c>
      <c r="D8" s="1">
        <v>0.686</v>
      </c>
      <c r="E8" s="1">
        <v>0.436</v>
      </c>
      <c r="F8" s="1">
        <v>0.778</v>
      </c>
      <c r="G8" s="1">
        <v>4.06</v>
      </c>
      <c r="H8" s="1">
        <v>3.45</v>
      </c>
      <c r="I8" s="1">
        <v>18.9</v>
      </c>
      <c r="J8" s="1">
        <v>0.0665</v>
      </c>
      <c r="K8" s="1">
        <v>1.16</v>
      </c>
      <c r="L8" s="1">
        <v>6.99</v>
      </c>
      <c r="M8" s="1">
        <v>6.71</v>
      </c>
      <c r="N8" s="1">
        <v>13.6</v>
      </c>
      <c r="O8" s="1">
        <v>8.06</v>
      </c>
      <c r="P8" s="1">
        <v>13.5</v>
      </c>
      <c r="Q8" s="1">
        <v>31.1</v>
      </c>
      <c r="R8" s="1">
        <v>8.85</v>
      </c>
      <c r="S8" s="1">
        <v>17.1</v>
      </c>
      <c r="T8" s="1">
        <v>2.44</v>
      </c>
      <c r="U8" s="1">
        <v>0.218</v>
      </c>
      <c r="V8" s="1">
        <v>28.3</v>
      </c>
      <c r="W8" s="1">
        <v>4.17</v>
      </c>
      <c r="X8" s="1">
        <v>5.37</v>
      </c>
      <c r="Y8" s="1">
        <v>1.17</v>
      </c>
      <c r="Z8" s="1">
        <v>7.97</v>
      </c>
      <c r="AA8" s="1">
        <v>0.187</v>
      </c>
      <c r="AB8" s="1">
        <v>3.94</v>
      </c>
      <c r="AC8" s="1">
        <v>7.98</v>
      </c>
      <c r="AD8" s="1">
        <v>1.12</v>
      </c>
      <c r="AE8" s="1">
        <v>0.155</v>
      </c>
      <c r="AF8" s="1">
        <v>0.385</v>
      </c>
      <c r="AG8" s="1">
        <f t="shared" si="0"/>
        <v>6.687383333333332</v>
      </c>
    </row>
    <row r="9" spans="1:33" ht="14.25">
      <c r="A9" s="1">
        <v>7</v>
      </c>
      <c r="B9" s="1" t="s">
        <v>177</v>
      </c>
      <c r="C9" s="1">
        <v>6.16</v>
      </c>
      <c r="D9" s="1">
        <v>6.81</v>
      </c>
      <c r="E9" s="1">
        <v>3.6</v>
      </c>
      <c r="F9" s="1">
        <v>3.26</v>
      </c>
      <c r="G9" s="1">
        <v>1.18</v>
      </c>
      <c r="H9" s="1">
        <v>7.1</v>
      </c>
      <c r="I9" s="1">
        <v>3.14</v>
      </c>
      <c r="J9" s="1">
        <v>12.9</v>
      </c>
      <c r="K9" s="1">
        <v>17</v>
      </c>
      <c r="L9" s="1">
        <v>3</v>
      </c>
      <c r="M9" s="1">
        <v>1.39</v>
      </c>
      <c r="N9" s="1">
        <v>3.87</v>
      </c>
      <c r="O9" s="1">
        <v>3.73</v>
      </c>
      <c r="P9" s="1">
        <v>1.76</v>
      </c>
      <c r="Q9" s="1">
        <v>0.413</v>
      </c>
      <c r="R9" s="1">
        <v>2.99</v>
      </c>
      <c r="S9" s="1">
        <v>4.54</v>
      </c>
      <c r="T9" s="1">
        <v>5.75</v>
      </c>
      <c r="U9" s="1">
        <v>28.3</v>
      </c>
      <c r="V9" s="1">
        <v>5.11</v>
      </c>
      <c r="W9" s="1">
        <v>6.24</v>
      </c>
      <c r="X9" s="1">
        <v>14.1</v>
      </c>
      <c r="Y9" s="1">
        <v>6.08</v>
      </c>
      <c r="Z9" s="1">
        <v>1.95</v>
      </c>
      <c r="AA9" s="1">
        <v>4.75</v>
      </c>
      <c r="AB9" s="1">
        <v>4.83</v>
      </c>
      <c r="AC9" s="1">
        <v>4.44</v>
      </c>
      <c r="AD9" s="1">
        <v>10.2</v>
      </c>
      <c r="AE9" s="1">
        <v>5.26</v>
      </c>
      <c r="AF9" s="1">
        <v>11.2</v>
      </c>
      <c r="AG9" s="1">
        <f t="shared" si="0"/>
        <v>6.368433333333333</v>
      </c>
    </row>
    <row r="10" spans="1:33" ht="14.25">
      <c r="A10" s="1">
        <v>8</v>
      </c>
      <c r="B10" s="1" t="s">
        <v>179</v>
      </c>
      <c r="C10" s="1">
        <v>2.52</v>
      </c>
      <c r="D10" s="1">
        <v>12.6</v>
      </c>
      <c r="E10" s="1">
        <v>6.5</v>
      </c>
      <c r="F10" s="1">
        <v>2.77</v>
      </c>
      <c r="G10" s="1">
        <v>0.0701</v>
      </c>
      <c r="H10" s="1">
        <v>0.149</v>
      </c>
      <c r="I10" s="1">
        <v>4.22</v>
      </c>
      <c r="J10" s="1">
        <v>10.5</v>
      </c>
      <c r="K10" s="1">
        <v>0.252</v>
      </c>
      <c r="L10" s="1">
        <v>1.73</v>
      </c>
      <c r="M10" s="1">
        <v>1.03</v>
      </c>
      <c r="N10" s="1">
        <v>1.27</v>
      </c>
      <c r="O10" s="1">
        <v>0.977</v>
      </c>
      <c r="P10" s="1">
        <v>6.96</v>
      </c>
      <c r="Q10" s="1">
        <v>0.311</v>
      </c>
      <c r="R10" s="1">
        <v>1.12</v>
      </c>
      <c r="S10" s="1">
        <v>1.07</v>
      </c>
      <c r="T10" s="1">
        <v>1.42</v>
      </c>
      <c r="U10" s="1">
        <v>2.93</v>
      </c>
      <c r="V10" s="1">
        <v>1.81</v>
      </c>
      <c r="W10" s="1">
        <v>0.0974</v>
      </c>
      <c r="X10" s="1">
        <v>3.84</v>
      </c>
      <c r="Y10" s="1">
        <v>0.94</v>
      </c>
      <c r="Z10" s="1">
        <v>17.1</v>
      </c>
      <c r="AA10" s="1">
        <v>2.7</v>
      </c>
      <c r="AB10" s="1">
        <v>0.845</v>
      </c>
      <c r="AC10" s="1">
        <v>0.463</v>
      </c>
      <c r="AD10" s="1">
        <v>1.67</v>
      </c>
      <c r="AE10" s="1">
        <v>2.79</v>
      </c>
      <c r="AF10" s="1">
        <v>2.66</v>
      </c>
      <c r="AG10" s="1">
        <f t="shared" si="0"/>
        <v>3.1104833333333333</v>
      </c>
    </row>
    <row r="11" spans="1:33" ht="14.25">
      <c r="A11" s="1">
        <v>9</v>
      </c>
      <c r="B11" s="1" t="s">
        <v>175</v>
      </c>
      <c r="C11" s="1">
        <v>4.3</v>
      </c>
      <c r="D11" s="1">
        <v>2.07</v>
      </c>
      <c r="E11" s="1">
        <v>1.2</v>
      </c>
      <c r="F11" s="1">
        <v>12.2</v>
      </c>
      <c r="G11" s="1">
        <v>8.62</v>
      </c>
      <c r="H11" s="1">
        <v>0.38</v>
      </c>
      <c r="I11" s="1">
        <v>1.46</v>
      </c>
      <c r="J11" s="1">
        <v>1.19</v>
      </c>
      <c r="K11" s="1">
        <v>2.26</v>
      </c>
      <c r="L11" s="1">
        <v>1.22</v>
      </c>
      <c r="M11" s="1">
        <v>1.85</v>
      </c>
      <c r="N11" s="1">
        <v>2.76</v>
      </c>
      <c r="O11" s="1">
        <v>0.471</v>
      </c>
      <c r="P11" s="1">
        <v>0.716</v>
      </c>
      <c r="Q11" s="1">
        <v>0.167</v>
      </c>
      <c r="R11" s="1">
        <v>0.346</v>
      </c>
      <c r="S11" s="1">
        <v>0.735</v>
      </c>
      <c r="T11" s="1">
        <v>0.69</v>
      </c>
      <c r="U11" s="1">
        <v>5.34</v>
      </c>
      <c r="V11" s="1">
        <v>0.864</v>
      </c>
      <c r="W11" s="1">
        <v>1.42</v>
      </c>
      <c r="X11" s="1">
        <v>0.899</v>
      </c>
      <c r="Y11" s="1">
        <v>1.71</v>
      </c>
      <c r="Z11" s="1">
        <v>0.549</v>
      </c>
      <c r="AA11" s="1">
        <v>12.2</v>
      </c>
      <c r="AB11" s="1">
        <v>0.0935</v>
      </c>
      <c r="AC11" s="1">
        <v>0.965</v>
      </c>
      <c r="AD11" s="1">
        <v>0.07</v>
      </c>
      <c r="AE11" s="1">
        <v>15.4</v>
      </c>
      <c r="AF11" s="1">
        <v>2.48</v>
      </c>
      <c r="AG11" s="1">
        <f t="shared" si="0"/>
        <v>2.82085</v>
      </c>
    </row>
    <row r="12" spans="1:33" ht="14.25">
      <c r="A12" s="1">
        <v>10</v>
      </c>
      <c r="B12" s="1" t="s">
        <v>188</v>
      </c>
      <c r="C12" s="1">
        <v>3.04</v>
      </c>
      <c r="D12" s="1">
        <v>1.45</v>
      </c>
      <c r="E12" s="1">
        <v>4.52</v>
      </c>
      <c r="F12" s="1">
        <v>1.58</v>
      </c>
      <c r="G12" s="1">
        <v>3.75</v>
      </c>
      <c r="H12" s="1">
        <v>1.26</v>
      </c>
      <c r="I12" s="1">
        <v>4.07</v>
      </c>
      <c r="J12" s="1">
        <v>0.842</v>
      </c>
      <c r="K12" s="1">
        <v>2.51</v>
      </c>
      <c r="L12" s="1">
        <v>1.42</v>
      </c>
      <c r="M12" s="1">
        <v>3.21</v>
      </c>
      <c r="N12" s="1">
        <v>1.48</v>
      </c>
      <c r="O12" s="1">
        <v>3.12</v>
      </c>
      <c r="P12" s="1">
        <v>1.56</v>
      </c>
      <c r="Q12" s="1">
        <v>3.59</v>
      </c>
      <c r="R12" s="1">
        <v>3.74</v>
      </c>
      <c r="S12" s="1">
        <v>5.47</v>
      </c>
      <c r="T12" s="1">
        <v>2.42</v>
      </c>
      <c r="U12" s="1">
        <v>3.15</v>
      </c>
      <c r="V12" s="1">
        <v>0.84</v>
      </c>
      <c r="W12" s="1">
        <v>2.62</v>
      </c>
      <c r="X12" s="1">
        <v>3.85</v>
      </c>
      <c r="Y12" s="1">
        <v>2.79</v>
      </c>
      <c r="Z12" s="1">
        <v>2.05</v>
      </c>
      <c r="AA12" s="1">
        <v>1.69</v>
      </c>
      <c r="AB12" s="1">
        <v>5.62</v>
      </c>
      <c r="AC12" s="1">
        <v>2.98</v>
      </c>
      <c r="AD12" s="1">
        <v>2.56</v>
      </c>
      <c r="AE12" s="1">
        <v>0.74</v>
      </c>
      <c r="AF12" s="1">
        <v>4.76</v>
      </c>
      <c r="AG12" s="1">
        <f t="shared" si="0"/>
        <v>2.7560666666666673</v>
      </c>
    </row>
    <row r="13" spans="1:33" ht="14.25">
      <c r="A13" s="1">
        <v>11</v>
      </c>
      <c r="B13" s="1" t="s">
        <v>174</v>
      </c>
      <c r="C13" s="1">
        <v>0.658</v>
      </c>
      <c r="D13" s="1">
        <v>0.717</v>
      </c>
      <c r="E13" s="1">
        <v>1.23</v>
      </c>
      <c r="F13" s="1">
        <v>0.564</v>
      </c>
      <c r="G13" s="1">
        <v>5.95</v>
      </c>
      <c r="H13" s="1">
        <v>2.85</v>
      </c>
      <c r="I13" s="1">
        <v>2.45</v>
      </c>
      <c r="J13" s="1">
        <v>0.775</v>
      </c>
      <c r="K13" s="1">
        <v>3.71</v>
      </c>
      <c r="L13" s="1">
        <v>3.63</v>
      </c>
      <c r="M13" s="1">
        <v>1.72</v>
      </c>
      <c r="N13" s="1">
        <v>1.85</v>
      </c>
      <c r="O13" s="1">
        <v>4.57</v>
      </c>
      <c r="P13" s="1">
        <v>0.463</v>
      </c>
      <c r="Q13" s="1">
        <v>20.9</v>
      </c>
      <c r="R13" s="1">
        <v>2.04</v>
      </c>
      <c r="S13" s="1">
        <v>2.06</v>
      </c>
      <c r="T13" s="1">
        <v>1.19</v>
      </c>
      <c r="U13" s="1">
        <v>1.6</v>
      </c>
      <c r="V13" s="1">
        <v>1.91</v>
      </c>
      <c r="W13" s="1">
        <v>0.366</v>
      </c>
      <c r="X13" s="1">
        <v>1.67</v>
      </c>
      <c r="Y13" s="1">
        <v>0.375</v>
      </c>
      <c r="Z13" s="1">
        <v>0.44</v>
      </c>
      <c r="AA13" s="1">
        <v>0.444</v>
      </c>
      <c r="AB13" s="1">
        <v>0.623</v>
      </c>
      <c r="AC13" s="1">
        <v>2.09</v>
      </c>
      <c r="AD13" s="1">
        <v>0.965</v>
      </c>
      <c r="AE13" s="1">
        <v>0.654</v>
      </c>
      <c r="AF13" s="1">
        <v>2.32</v>
      </c>
      <c r="AG13" s="1">
        <f t="shared" si="0"/>
        <v>2.3594666666666666</v>
      </c>
    </row>
    <row r="14" spans="1:33" ht="14.25">
      <c r="A14" s="1">
        <v>12</v>
      </c>
      <c r="B14" s="1" t="s">
        <v>214</v>
      </c>
      <c r="C14" s="1">
        <v>1.3</v>
      </c>
      <c r="D14" s="1">
        <v>3.3</v>
      </c>
      <c r="E14" s="1">
        <v>1.46</v>
      </c>
      <c r="F14" s="1">
        <v>0.731</v>
      </c>
      <c r="G14" s="1">
        <v>0.0778</v>
      </c>
      <c r="H14" s="1">
        <v>1.28</v>
      </c>
      <c r="I14" s="1">
        <v>1.14</v>
      </c>
      <c r="J14" s="1">
        <v>4.85</v>
      </c>
      <c r="K14" s="1">
        <v>4.9</v>
      </c>
      <c r="L14" s="1">
        <v>0.576</v>
      </c>
      <c r="M14" s="1">
        <v>0.669</v>
      </c>
      <c r="N14" s="1">
        <v>1.7</v>
      </c>
      <c r="O14" s="1">
        <v>1.96</v>
      </c>
      <c r="P14" s="1">
        <v>0.475</v>
      </c>
      <c r="Q14" s="1">
        <v>0.074</v>
      </c>
      <c r="R14" s="1">
        <v>0.529</v>
      </c>
      <c r="S14" s="1">
        <v>1.05</v>
      </c>
      <c r="T14" s="1">
        <v>1.27</v>
      </c>
      <c r="U14" s="1">
        <v>6.23</v>
      </c>
      <c r="V14" s="1">
        <v>1.06</v>
      </c>
      <c r="W14" s="1">
        <v>1.54</v>
      </c>
      <c r="X14" s="1">
        <v>3.15</v>
      </c>
      <c r="Y14" s="1">
        <v>0.878</v>
      </c>
      <c r="Z14" s="1">
        <v>0.518</v>
      </c>
      <c r="AA14" s="1">
        <v>1.9</v>
      </c>
      <c r="AB14" s="1">
        <v>0.448</v>
      </c>
      <c r="AC14" s="1">
        <v>0.623</v>
      </c>
      <c r="AD14" s="1">
        <v>1.13</v>
      </c>
      <c r="AE14" s="1">
        <v>2.04</v>
      </c>
      <c r="AF14" s="1">
        <v>4.69</v>
      </c>
      <c r="AG14" s="1">
        <f t="shared" si="0"/>
        <v>1.7182933333333337</v>
      </c>
    </row>
    <row r="15" spans="1:33" ht="14.25">
      <c r="A15" s="1">
        <v>13</v>
      </c>
      <c r="B15" s="1" t="s">
        <v>181</v>
      </c>
      <c r="C15" s="1">
        <v>0.903</v>
      </c>
      <c r="D15" s="1">
        <v>0.159</v>
      </c>
      <c r="E15" s="1">
        <v>0.899</v>
      </c>
      <c r="F15" s="1">
        <v>0.432</v>
      </c>
      <c r="G15" s="1">
        <v>2.42</v>
      </c>
      <c r="H15" s="1">
        <v>0.184</v>
      </c>
      <c r="I15" s="1">
        <v>1.04</v>
      </c>
      <c r="J15" s="1">
        <v>0.438</v>
      </c>
      <c r="K15" s="1">
        <v>0.802</v>
      </c>
      <c r="L15" s="1">
        <v>2.49</v>
      </c>
      <c r="M15" s="1">
        <v>0.564</v>
      </c>
      <c r="N15" s="1">
        <v>1.1</v>
      </c>
      <c r="O15" s="1">
        <v>1.89</v>
      </c>
      <c r="P15" s="1">
        <v>0.0973</v>
      </c>
      <c r="Q15" s="1">
        <v>0.666</v>
      </c>
      <c r="R15" s="1">
        <v>0.849</v>
      </c>
      <c r="S15" s="1">
        <v>0.646</v>
      </c>
      <c r="T15" s="1">
        <v>0.62</v>
      </c>
      <c r="U15" s="1">
        <v>1.57</v>
      </c>
      <c r="V15" s="1">
        <v>1.12</v>
      </c>
      <c r="W15" s="1">
        <v>0.16</v>
      </c>
      <c r="X15" s="1">
        <v>1.32</v>
      </c>
      <c r="Y15" s="1">
        <v>0.0898</v>
      </c>
      <c r="Z15" s="1">
        <v>0.218</v>
      </c>
      <c r="AA15" s="1">
        <v>0.242</v>
      </c>
      <c r="AB15" s="1">
        <v>0.374</v>
      </c>
      <c r="AC15" s="1">
        <v>2.16</v>
      </c>
      <c r="AD15" s="1">
        <v>0.603</v>
      </c>
      <c r="AE15" s="1">
        <v>0.248</v>
      </c>
      <c r="AF15" s="1">
        <v>0.451</v>
      </c>
      <c r="AG15" s="1">
        <f t="shared" si="0"/>
        <v>0.8251700000000003</v>
      </c>
    </row>
    <row r="16" spans="1:33" ht="14.25">
      <c r="A16" s="1">
        <v>14</v>
      </c>
      <c r="B16" s="1" t="s">
        <v>182</v>
      </c>
      <c r="C16" s="1">
        <v>0.572</v>
      </c>
      <c r="D16" s="1">
        <v>0.143</v>
      </c>
      <c r="E16" s="1">
        <v>0.463</v>
      </c>
      <c r="F16" s="1">
        <v>0.42</v>
      </c>
      <c r="G16" s="1">
        <v>1.68</v>
      </c>
      <c r="H16" s="1">
        <v>1.71</v>
      </c>
      <c r="I16" s="1">
        <v>1.93</v>
      </c>
      <c r="J16" s="1">
        <v>0.0783</v>
      </c>
      <c r="K16" s="1">
        <v>0.45</v>
      </c>
      <c r="L16" s="1">
        <v>1.27</v>
      </c>
      <c r="M16" s="1">
        <v>0.907</v>
      </c>
      <c r="N16" s="1">
        <v>0.0623</v>
      </c>
      <c r="O16" s="1">
        <v>1.63</v>
      </c>
      <c r="P16" s="1">
        <v>0.249</v>
      </c>
      <c r="Q16" s="1">
        <v>0.588</v>
      </c>
      <c r="R16" s="1">
        <v>0.58</v>
      </c>
      <c r="S16" s="1">
        <v>0.393</v>
      </c>
      <c r="T16" s="1">
        <v>0.0663</v>
      </c>
      <c r="U16" s="1">
        <v>0.0427</v>
      </c>
      <c r="V16" s="1">
        <v>0.44</v>
      </c>
      <c r="W16" s="1">
        <v>0.538</v>
      </c>
      <c r="X16" s="1">
        <v>0.113</v>
      </c>
      <c r="Y16" s="1">
        <v>2.69</v>
      </c>
      <c r="Z16" s="1">
        <v>0.347</v>
      </c>
      <c r="AA16" s="1">
        <v>0.534</v>
      </c>
      <c r="AB16" s="1">
        <v>0.171</v>
      </c>
      <c r="AC16" s="1">
        <v>1.2</v>
      </c>
      <c r="AD16" s="1">
        <v>0</v>
      </c>
      <c r="AE16" s="1">
        <v>0.275</v>
      </c>
      <c r="AF16" s="1">
        <v>0.397</v>
      </c>
      <c r="AG16" s="1">
        <f t="shared" si="0"/>
        <v>0.6646533333333332</v>
      </c>
    </row>
    <row r="17" spans="1:33" ht="14.25">
      <c r="A17" s="1">
        <v>15</v>
      </c>
      <c r="B17" s="1" t="s">
        <v>178</v>
      </c>
      <c r="C17" s="1">
        <v>0.304</v>
      </c>
      <c r="D17" s="1">
        <v>0.5</v>
      </c>
      <c r="E17" s="1">
        <v>0.471</v>
      </c>
      <c r="F17" s="1">
        <v>0.56</v>
      </c>
      <c r="G17" s="1">
        <v>2.87</v>
      </c>
      <c r="H17" s="1">
        <v>0.0352</v>
      </c>
      <c r="I17" s="1">
        <v>0.222</v>
      </c>
      <c r="J17" s="1">
        <v>0.317</v>
      </c>
      <c r="K17" s="1">
        <v>0.566</v>
      </c>
      <c r="L17" s="1">
        <v>0.0662</v>
      </c>
      <c r="M17" s="1">
        <v>0.56</v>
      </c>
      <c r="N17" s="1">
        <v>0.273</v>
      </c>
      <c r="O17" s="1">
        <v>0.148</v>
      </c>
      <c r="P17" s="1">
        <v>0.105</v>
      </c>
      <c r="Q17" s="1">
        <v>0.876</v>
      </c>
      <c r="R17" s="1">
        <v>0.234</v>
      </c>
      <c r="S17" s="1">
        <v>0.249</v>
      </c>
      <c r="T17" s="1">
        <v>0.175</v>
      </c>
      <c r="U17" s="1">
        <v>0.61</v>
      </c>
      <c r="V17" s="1">
        <v>0.556</v>
      </c>
      <c r="W17" s="1">
        <v>0.339</v>
      </c>
      <c r="X17" s="1">
        <v>0.179</v>
      </c>
      <c r="Y17" s="1">
        <v>3.62</v>
      </c>
      <c r="Z17" s="1">
        <v>0.514</v>
      </c>
      <c r="AA17" s="1">
        <v>0.947</v>
      </c>
      <c r="AB17" s="1">
        <v>0.183</v>
      </c>
      <c r="AC17" s="1">
        <v>0.354</v>
      </c>
      <c r="AD17" s="1">
        <v>0.0311</v>
      </c>
      <c r="AE17" s="1">
        <v>0.441</v>
      </c>
      <c r="AF17" s="1">
        <v>0.237</v>
      </c>
      <c r="AG17" s="1">
        <f t="shared" si="0"/>
        <v>0.5514166666666667</v>
      </c>
    </row>
    <row r="18" spans="1:33" ht="14.25">
      <c r="A18" s="1">
        <v>16</v>
      </c>
      <c r="B18" s="1" t="s">
        <v>194</v>
      </c>
      <c r="C18" s="1">
        <v>0.366</v>
      </c>
      <c r="D18" s="1">
        <v>0.217</v>
      </c>
      <c r="E18" s="1">
        <v>0.167</v>
      </c>
      <c r="F18" s="1">
        <v>0.517</v>
      </c>
      <c r="G18" s="1">
        <v>2.19</v>
      </c>
      <c r="H18" s="1">
        <v>0.0939</v>
      </c>
      <c r="I18" s="1">
        <v>0.296</v>
      </c>
      <c r="J18" s="1">
        <v>0.0744</v>
      </c>
      <c r="K18" s="1">
        <v>1.3</v>
      </c>
      <c r="L18" s="1">
        <v>0.198</v>
      </c>
      <c r="M18" s="1">
        <v>0.331</v>
      </c>
      <c r="N18" s="1">
        <v>0.109</v>
      </c>
      <c r="O18" s="1">
        <v>1.44</v>
      </c>
      <c r="P18" s="1">
        <v>1.31</v>
      </c>
      <c r="Q18" s="1">
        <v>0.0584</v>
      </c>
      <c r="R18" s="1">
        <v>0.397</v>
      </c>
      <c r="S18" s="1">
        <v>0.117</v>
      </c>
      <c r="T18" s="1">
        <v>0.39</v>
      </c>
      <c r="U18" s="1">
        <v>0.0155</v>
      </c>
      <c r="V18" s="1">
        <v>0.156</v>
      </c>
      <c r="W18" s="1">
        <v>1.95</v>
      </c>
      <c r="X18" s="1">
        <v>0.315</v>
      </c>
      <c r="Y18" s="1">
        <v>0.269</v>
      </c>
      <c r="Z18" s="1">
        <v>0.308</v>
      </c>
      <c r="AA18" s="1">
        <v>0.144</v>
      </c>
      <c r="AB18" s="1">
        <v>0.0506</v>
      </c>
      <c r="AC18" s="1">
        <v>0.0623</v>
      </c>
      <c r="AD18" s="1">
        <v>0.00389</v>
      </c>
      <c r="AE18" s="1">
        <v>0.0349</v>
      </c>
      <c r="AF18" s="1">
        <v>0.0272</v>
      </c>
      <c r="AG18" s="1">
        <f t="shared" si="0"/>
        <v>0.4302696666666668</v>
      </c>
    </row>
    <row r="19" spans="1:33" ht="14.25">
      <c r="A19" s="1">
        <v>17</v>
      </c>
      <c r="B19" s="1" t="s">
        <v>191</v>
      </c>
      <c r="C19" s="1">
        <v>0.844</v>
      </c>
      <c r="D19" s="1">
        <v>0.334</v>
      </c>
      <c r="E19" s="1">
        <v>0.167</v>
      </c>
      <c r="F19" s="1">
        <v>0.0933</v>
      </c>
      <c r="G19" s="1">
        <v>0.035</v>
      </c>
      <c r="H19" s="1">
        <v>0.00783</v>
      </c>
      <c r="I19" s="1">
        <v>0.125</v>
      </c>
      <c r="J19" s="1">
        <v>0.0117</v>
      </c>
      <c r="K19" s="1">
        <v>0.0504</v>
      </c>
      <c r="L19" s="1">
        <v>0.693</v>
      </c>
      <c r="M19" s="1">
        <v>0.0428</v>
      </c>
      <c r="N19" s="1">
        <v>0.0623</v>
      </c>
      <c r="O19" s="1">
        <v>0.642</v>
      </c>
      <c r="P19" s="1">
        <v>1.42</v>
      </c>
      <c r="Q19" s="1">
        <v>0.0273</v>
      </c>
      <c r="R19" s="1">
        <v>1.28</v>
      </c>
      <c r="S19" s="1">
        <v>0.945</v>
      </c>
      <c r="T19" s="1">
        <v>1.41</v>
      </c>
      <c r="U19" s="1">
        <v>0.0738</v>
      </c>
      <c r="V19" s="1">
        <v>0.502</v>
      </c>
      <c r="W19" s="1">
        <v>0.23</v>
      </c>
      <c r="X19" s="1">
        <v>1.15</v>
      </c>
      <c r="Y19" s="1">
        <v>0.0195</v>
      </c>
      <c r="Z19" s="1">
        <v>1.06</v>
      </c>
      <c r="AA19" s="1">
        <v>0.129</v>
      </c>
      <c r="AB19" s="1">
        <v>0.101</v>
      </c>
      <c r="AC19" s="1">
        <v>0.132</v>
      </c>
      <c r="AD19" s="1">
        <v>0.0934</v>
      </c>
      <c r="AE19" s="1">
        <v>0.0929</v>
      </c>
      <c r="AF19" s="1">
        <v>0.00777</v>
      </c>
      <c r="AG19" s="1">
        <f t="shared" si="0"/>
        <v>0.3927333333333335</v>
      </c>
    </row>
    <row r="20" spans="1:33" ht="14.25">
      <c r="A20" s="1">
        <v>18</v>
      </c>
      <c r="B20" s="1" t="s">
        <v>193</v>
      </c>
      <c r="C20" s="1">
        <v>0.202</v>
      </c>
      <c r="D20" s="1">
        <v>0.574</v>
      </c>
      <c r="E20" s="1">
        <v>0.261</v>
      </c>
      <c r="F20" s="1">
        <v>0.463</v>
      </c>
      <c r="G20" s="1">
        <v>0.101</v>
      </c>
      <c r="H20" s="1">
        <v>0.043</v>
      </c>
      <c r="I20" s="1">
        <v>0.14</v>
      </c>
      <c r="J20" s="1">
        <v>0.309</v>
      </c>
      <c r="K20" s="1">
        <v>0.248</v>
      </c>
      <c r="L20" s="1">
        <v>0.269</v>
      </c>
      <c r="M20" s="1">
        <v>0.362</v>
      </c>
      <c r="N20" s="1">
        <v>0.206</v>
      </c>
      <c r="O20" s="1">
        <v>0.269</v>
      </c>
      <c r="P20" s="1">
        <v>0.0973</v>
      </c>
      <c r="Q20" s="1">
        <v>0.0195</v>
      </c>
      <c r="R20" s="1">
        <v>0.101</v>
      </c>
      <c r="S20" s="1">
        <v>0.0467</v>
      </c>
      <c r="T20" s="1">
        <v>0.483</v>
      </c>
      <c r="U20" s="1">
        <v>0.315</v>
      </c>
      <c r="V20" s="1">
        <v>0.346</v>
      </c>
      <c r="W20" s="1">
        <v>0.0662</v>
      </c>
      <c r="X20" s="1">
        <v>0.226</v>
      </c>
      <c r="Y20" s="1">
        <v>0.0937</v>
      </c>
      <c r="Z20" s="1">
        <v>0.0662</v>
      </c>
      <c r="AA20" s="1">
        <v>0.105</v>
      </c>
      <c r="AB20" s="1">
        <v>0.53</v>
      </c>
      <c r="AC20" s="1">
        <v>0.327</v>
      </c>
      <c r="AD20" s="1">
        <v>0.794</v>
      </c>
      <c r="AE20" s="1">
        <v>0.0852</v>
      </c>
      <c r="AF20" s="1">
        <v>0.338</v>
      </c>
      <c r="AG20" s="1">
        <f t="shared" si="0"/>
        <v>0.24956000000000012</v>
      </c>
    </row>
    <row r="21" spans="1:33" ht="14.25">
      <c r="A21" s="1">
        <v>19</v>
      </c>
      <c r="B21" s="1" t="s">
        <v>180</v>
      </c>
      <c r="C21" s="1">
        <v>0.035</v>
      </c>
      <c r="D21" s="1">
        <v>0.0155</v>
      </c>
      <c r="E21" s="1">
        <v>0.0311</v>
      </c>
      <c r="F21" s="1">
        <v>0.0311</v>
      </c>
      <c r="G21" s="1">
        <v>0.00389</v>
      </c>
      <c r="H21" s="1">
        <v>0.168</v>
      </c>
      <c r="I21" s="1">
        <v>0.0545</v>
      </c>
      <c r="J21" s="1">
        <v>0.0157</v>
      </c>
      <c r="K21" s="1">
        <v>0.0814</v>
      </c>
      <c r="L21" s="1">
        <v>0.0739</v>
      </c>
      <c r="M21" s="1">
        <v>0.0272</v>
      </c>
      <c r="N21" s="1">
        <v>0.0584</v>
      </c>
      <c r="O21" s="1">
        <v>0.545</v>
      </c>
      <c r="P21" s="1">
        <v>0.269</v>
      </c>
      <c r="Q21" s="1">
        <v>0.241</v>
      </c>
      <c r="R21" s="1">
        <v>0.0234</v>
      </c>
      <c r="S21" s="1">
        <v>0.0389</v>
      </c>
      <c r="T21" s="1">
        <v>0.175</v>
      </c>
      <c r="U21" s="1">
        <v>0.136</v>
      </c>
      <c r="V21" s="1">
        <v>0.366</v>
      </c>
      <c r="W21" s="1">
        <v>0.039</v>
      </c>
      <c r="X21" s="1">
        <v>0.109</v>
      </c>
      <c r="Y21" s="1">
        <v>0.297</v>
      </c>
      <c r="Z21" s="1">
        <v>0.0662</v>
      </c>
      <c r="AA21" s="1">
        <v>0.0857</v>
      </c>
      <c r="AB21" s="1">
        <v>0.0467</v>
      </c>
      <c r="AC21" s="1">
        <v>0.611</v>
      </c>
      <c r="AD21" s="1">
        <v>0.0973</v>
      </c>
      <c r="AE21" s="1">
        <v>0.182</v>
      </c>
      <c r="AF21" s="1">
        <v>0.0117</v>
      </c>
      <c r="AG21" s="1">
        <f t="shared" si="0"/>
        <v>0.13118633333333332</v>
      </c>
    </row>
    <row r="22" spans="1:33" ht="14.25">
      <c r="A22" s="1">
        <v>20</v>
      </c>
      <c r="B22" s="1" t="s">
        <v>187</v>
      </c>
      <c r="C22" s="1">
        <v>0</v>
      </c>
      <c r="D22" s="1">
        <v>0</v>
      </c>
      <c r="E22" s="1">
        <v>0.0467</v>
      </c>
      <c r="F22" s="1">
        <v>3.59</v>
      </c>
      <c r="G22" s="1">
        <v>0</v>
      </c>
      <c r="H22" s="1">
        <v>0</v>
      </c>
      <c r="I22" s="1">
        <v>0.00778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0.00389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0.00389</v>
      </c>
      <c r="AD22" s="1">
        <v>0</v>
      </c>
      <c r="AE22" s="1">
        <v>0</v>
      </c>
      <c r="AF22" s="1">
        <v>0</v>
      </c>
      <c r="AG22" s="1">
        <f t="shared" si="0"/>
        <v>0.121742</v>
      </c>
    </row>
    <row r="23" spans="1:33" ht="14.25">
      <c r="A23" s="1">
        <v>21</v>
      </c>
      <c r="B23" s="1" t="s">
        <v>197</v>
      </c>
      <c r="C23" s="1">
        <v>0.0195</v>
      </c>
      <c r="D23" s="1">
        <v>0.101</v>
      </c>
      <c r="E23" s="1">
        <v>0.117</v>
      </c>
      <c r="F23" s="1">
        <v>0.0389</v>
      </c>
      <c r="G23" s="1">
        <v>0.109</v>
      </c>
      <c r="H23" s="1">
        <v>0.0235</v>
      </c>
      <c r="I23" s="1">
        <v>0.0467</v>
      </c>
      <c r="J23" s="1">
        <v>0.0313</v>
      </c>
      <c r="K23" s="1">
        <v>0.0853</v>
      </c>
      <c r="L23" s="1">
        <v>0.0156</v>
      </c>
      <c r="M23" s="1">
        <v>0.198</v>
      </c>
      <c r="N23" s="1">
        <v>0.167</v>
      </c>
      <c r="O23" s="1">
        <v>0.0467</v>
      </c>
      <c r="P23" s="1">
        <v>0.167</v>
      </c>
      <c r="Q23" s="1">
        <v>0.0234</v>
      </c>
      <c r="R23" s="1">
        <v>0.0117</v>
      </c>
      <c r="S23" s="1">
        <v>0.0117</v>
      </c>
      <c r="T23" s="1">
        <v>0.214</v>
      </c>
      <c r="U23" s="1">
        <v>0.19</v>
      </c>
      <c r="V23" s="1">
        <v>0.0584</v>
      </c>
      <c r="W23" s="1">
        <v>0.195</v>
      </c>
      <c r="X23" s="1">
        <v>0.00779</v>
      </c>
      <c r="Y23" s="1">
        <v>0.0859</v>
      </c>
      <c r="Z23" s="1">
        <v>0.144</v>
      </c>
      <c r="AA23" s="1">
        <v>0.179</v>
      </c>
      <c r="AB23" s="1">
        <v>0.00779</v>
      </c>
      <c r="AC23" s="1">
        <v>0.0506</v>
      </c>
      <c r="AD23" s="1">
        <v>0.00389</v>
      </c>
      <c r="AE23" s="1">
        <v>0.182</v>
      </c>
      <c r="AF23" s="1">
        <v>1.05</v>
      </c>
      <c r="AG23" s="1">
        <f t="shared" si="0"/>
        <v>0.11938900000000002</v>
      </c>
    </row>
    <row r="24" spans="1:33" ht="14.25">
      <c r="A24" s="1">
        <v>22</v>
      </c>
      <c r="B24" s="1" t="s">
        <v>204</v>
      </c>
      <c r="C24" s="1">
        <v>0.0389</v>
      </c>
      <c r="D24" s="1">
        <v>0.0388</v>
      </c>
      <c r="E24" s="1">
        <v>0.0234</v>
      </c>
      <c r="F24" s="1">
        <v>0.0622</v>
      </c>
      <c r="G24" s="1">
        <v>0.16</v>
      </c>
      <c r="H24" s="1">
        <v>0.0626</v>
      </c>
      <c r="I24" s="1">
        <v>0.0117</v>
      </c>
      <c r="J24" s="1">
        <v>0.0548</v>
      </c>
      <c r="K24" s="1">
        <v>0.00388</v>
      </c>
      <c r="L24" s="1">
        <v>0.113</v>
      </c>
      <c r="M24" s="1">
        <v>0.0623</v>
      </c>
      <c r="N24" s="1">
        <v>0.0311</v>
      </c>
      <c r="O24" s="1">
        <v>0.00389</v>
      </c>
      <c r="P24" s="1">
        <v>0.0156</v>
      </c>
      <c r="Q24" s="1">
        <v>0</v>
      </c>
      <c r="R24" s="1">
        <v>0</v>
      </c>
      <c r="S24" s="1">
        <v>0</v>
      </c>
      <c r="T24" s="1">
        <v>0</v>
      </c>
      <c r="U24" s="1">
        <v>0.0389</v>
      </c>
      <c r="V24" s="1">
        <v>0.0195</v>
      </c>
      <c r="W24" s="1">
        <v>0.0234</v>
      </c>
      <c r="X24" s="1">
        <v>0.035</v>
      </c>
      <c r="Y24" s="1">
        <v>0.078</v>
      </c>
      <c r="Z24" s="1">
        <v>0</v>
      </c>
      <c r="AA24" s="1">
        <v>0.0701</v>
      </c>
      <c r="AB24" s="1">
        <v>0.0351</v>
      </c>
      <c r="AC24" s="1">
        <v>0.00389</v>
      </c>
      <c r="AD24" s="1">
        <v>0.0272</v>
      </c>
      <c r="AE24" s="1">
        <v>0.0929</v>
      </c>
      <c r="AF24" s="1">
        <v>1.17</v>
      </c>
      <c r="AG24" s="1">
        <f t="shared" si="0"/>
        <v>0.075872</v>
      </c>
    </row>
    <row r="25" spans="1:33" ht="14.25">
      <c r="A25" s="1">
        <v>23</v>
      </c>
      <c r="B25" s="1" t="s">
        <v>183</v>
      </c>
      <c r="C25" s="1">
        <v>0</v>
      </c>
      <c r="D25" s="1">
        <v>0</v>
      </c>
      <c r="E25" s="1">
        <v>0.0117</v>
      </c>
      <c r="F25" s="1">
        <v>1.68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f t="shared" si="0"/>
        <v>0.05639</v>
      </c>
    </row>
    <row r="26" spans="1:33" ht="14.25">
      <c r="A26" s="1">
        <v>24</v>
      </c>
      <c r="B26" s="1" t="s">
        <v>242</v>
      </c>
      <c r="C26" s="1">
        <v>0.0272</v>
      </c>
      <c r="D26" s="1">
        <v>0.0116</v>
      </c>
      <c r="E26" s="1">
        <v>0.0428</v>
      </c>
      <c r="F26" s="1">
        <v>0</v>
      </c>
      <c r="G26" s="1">
        <v>0.0545</v>
      </c>
      <c r="H26" s="1">
        <v>0.00391</v>
      </c>
      <c r="I26" s="1">
        <v>0.0311</v>
      </c>
      <c r="J26" s="1">
        <v>0.0117</v>
      </c>
      <c r="K26" s="1">
        <v>0.0271</v>
      </c>
      <c r="L26" s="1">
        <v>0.0156</v>
      </c>
      <c r="M26" s="1">
        <v>0.00778</v>
      </c>
      <c r="N26" s="1">
        <v>0.00389</v>
      </c>
      <c r="O26" s="1">
        <v>0.514</v>
      </c>
      <c r="P26" s="1">
        <v>0.0311</v>
      </c>
      <c r="Q26" s="1">
        <v>0.0273</v>
      </c>
      <c r="R26" s="1">
        <v>0.00389</v>
      </c>
      <c r="S26" s="1">
        <v>0.0156</v>
      </c>
      <c r="T26" s="1">
        <v>0.0195</v>
      </c>
      <c r="U26" s="1">
        <v>0.295</v>
      </c>
      <c r="V26" s="1">
        <v>0.105</v>
      </c>
      <c r="W26" s="1">
        <v>0.0779</v>
      </c>
      <c r="X26" s="1">
        <v>0.00389</v>
      </c>
      <c r="Y26" s="1">
        <v>0.0273</v>
      </c>
      <c r="Z26" s="1">
        <v>0.0195</v>
      </c>
      <c r="AA26" s="1">
        <v>0.0351</v>
      </c>
      <c r="AB26" s="1">
        <v>0.0039</v>
      </c>
      <c r="AC26" s="1">
        <v>0</v>
      </c>
      <c r="AD26" s="1">
        <v>0.00389</v>
      </c>
      <c r="AE26" s="1">
        <v>0.031</v>
      </c>
      <c r="AF26" s="1">
        <v>0.00777</v>
      </c>
      <c r="AG26" s="1">
        <f t="shared" si="0"/>
        <v>0.04862733333333333</v>
      </c>
    </row>
    <row r="27" spans="1:33" ht="14.25">
      <c r="A27" s="1">
        <v>25</v>
      </c>
      <c r="B27" s="1" t="s">
        <v>218</v>
      </c>
      <c r="C27" s="1">
        <v>0.0311</v>
      </c>
      <c r="D27" s="1">
        <v>0.946</v>
      </c>
      <c r="E27" s="1">
        <v>0.0467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0.00389</v>
      </c>
      <c r="Y27" s="1">
        <v>0</v>
      </c>
      <c r="Z27" s="1">
        <v>0</v>
      </c>
      <c r="AA27" s="1">
        <v>0.0039</v>
      </c>
      <c r="AB27" s="1">
        <v>0.0039</v>
      </c>
      <c r="AC27" s="1">
        <v>0</v>
      </c>
      <c r="AD27" s="1">
        <v>0.00389</v>
      </c>
      <c r="AE27" s="1">
        <v>0.00387</v>
      </c>
      <c r="AF27" s="1">
        <v>0</v>
      </c>
      <c r="AG27" s="1">
        <f t="shared" si="0"/>
        <v>0.034775</v>
      </c>
    </row>
    <row r="28" spans="1:33" ht="14.25">
      <c r="A28" s="1">
        <v>26</v>
      </c>
      <c r="B28" s="1" t="s">
        <v>184</v>
      </c>
      <c r="C28" s="1">
        <v>0</v>
      </c>
      <c r="D28" s="1">
        <v>0</v>
      </c>
      <c r="E28" s="1">
        <v>0.00389</v>
      </c>
      <c r="F28" s="1">
        <v>1.03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f t="shared" si="0"/>
        <v>0.034463</v>
      </c>
    </row>
    <row r="29" spans="1:33" ht="14.25">
      <c r="A29" s="1">
        <v>27</v>
      </c>
      <c r="B29" s="1" t="s">
        <v>192</v>
      </c>
      <c r="C29" s="1">
        <v>0.0272</v>
      </c>
      <c r="D29" s="1">
        <v>0.0194</v>
      </c>
      <c r="E29" s="1">
        <v>0.00779</v>
      </c>
      <c r="F29" s="1">
        <v>0</v>
      </c>
      <c r="G29" s="1">
        <v>0</v>
      </c>
      <c r="H29" s="1">
        <v>0</v>
      </c>
      <c r="I29" s="1">
        <v>0.0584</v>
      </c>
      <c r="J29" s="1">
        <v>0.00391</v>
      </c>
      <c r="K29" s="1">
        <v>0.0194</v>
      </c>
      <c r="L29" s="1">
        <v>0.00778</v>
      </c>
      <c r="M29" s="1">
        <v>0.0156</v>
      </c>
      <c r="N29" s="1">
        <v>0</v>
      </c>
      <c r="O29" s="1">
        <v>0.121</v>
      </c>
      <c r="P29" s="1">
        <v>0.0156</v>
      </c>
      <c r="Q29" s="1">
        <v>0.00779</v>
      </c>
      <c r="R29" s="1">
        <v>0.0195</v>
      </c>
      <c r="S29" s="1">
        <v>0.0194</v>
      </c>
      <c r="T29" s="1">
        <v>0.0234</v>
      </c>
      <c r="U29" s="1">
        <v>0.0466</v>
      </c>
      <c r="V29" s="1">
        <v>0.121</v>
      </c>
      <c r="W29" s="1">
        <v>0.0818</v>
      </c>
      <c r="X29" s="1">
        <v>0.00779</v>
      </c>
      <c r="Y29" s="1">
        <v>0.203</v>
      </c>
      <c r="Z29" s="1">
        <v>0.0467</v>
      </c>
      <c r="AA29" s="1">
        <v>0.0156</v>
      </c>
      <c r="AB29" s="1">
        <v>0.0429</v>
      </c>
      <c r="AC29" s="1">
        <v>0.00778</v>
      </c>
      <c r="AD29" s="1">
        <v>0.0428</v>
      </c>
      <c r="AE29" s="1">
        <v>0.0194</v>
      </c>
      <c r="AF29" s="1">
        <v>0.0117</v>
      </c>
      <c r="AG29" s="1">
        <f t="shared" si="0"/>
        <v>0.03377466666666666</v>
      </c>
    </row>
    <row r="30" spans="1:33" ht="14.25">
      <c r="A30" s="1">
        <v>28</v>
      </c>
      <c r="B30" s="1" t="s">
        <v>195</v>
      </c>
      <c r="C30" s="1">
        <v>0</v>
      </c>
      <c r="D30" s="1">
        <v>0.0194</v>
      </c>
      <c r="E30" s="1">
        <v>0.00389</v>
      </c>
      <c r="F30" s="1">
        <v>0.0311</v>
      </c>
      <c r="G30" s="1">
        <v>0</v>
      </c>
      <c r="H30" s="1">
        <v>0.0196</v>
      </c>
      <c r="I30" s="1">
        <v>0</v>
      </c>
      <c r="J30" s="1">
        <v>0</v>
      </c>
      <c r="K30" s="1">
        <v>0.0116</v>
      </c>
      <c r="L30" s="1">
        <v>0</v>
      </c>
      <c r="M30" s="1">
        <v>0</v>
      </c>
      <c r="N30" s="1">
        <v>0.00389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0.00389</v>
      </c>
      <c r="V30" s="1">
        <v>0.00389</v>
      </c>
      <c r="W30" s="1">
        <v>0.0039</v>
      </c>
      <c r="X30" s="1">
        <v>0</v>
      </c>
      <c r="Y30" s="1">
        <v>0.866</v>
      </c>
      <c r="Z30" s="1">
        <v>0</v>
      </c>
      <c r="AA30" s="1">
        <v>0.00779</v>
      </c>
      <c r="AB30" s="1">
        <v>0</v>
      </c>
      <c r="AC30" s="1">
        <v>0</v>
      </c>
      <c r="AD30" s="1">
        <v>0</v>
      </c>
      <c r="AE30" s="1">
        <v>0.00387</v>
      </c>
      <c r="AF30" s="1">
        <v>0.00389</v>
      </c>
      <c r="AG30" s="1">
        <f t="shared" si="0"/>
        <v>0.032757</v>
      </c>
    </row>
    <row r="31" spans="1:33" ht="14.25">
      <c r="A31" s="1">
        <v>29</v>
      </c>
      <c r="B31" s="1" t="s">
        <v>210</v>
      </c>
      <c r="C31" s="1">
        <v>0.0156</v>
      </c>
      <c r="D31" s="1">
        <v>0.0892</v>
      </c>
      <c r="E31" s="1">
        <v>0.0311</v>
      </c>
      <c r="F31" s="1">
        <v>0</v>
      </c>
      <c r="G31" s="1">
        <v>0</v>
      </c>
      <c r="H31" s="1">
        <v>0.153</v>
      </c>
      <c r="I31" s="1">
        <v>0.0272</v>
      </c>
      <c r="J31" s="1">
        <v>0.00783</v>
      </c>
      <c r="K31" s="1">
        <v>0.031</v>
      </c>
      <c r="L31" s="1">
        <v>0.125</v>
      </c>
      <c r="M31" s="1">
        <v>0.0272</v>
      </c>
      <c r="N31" s="1">
        <v>0.0506</v>
      </c>
      <c r="O31" s="1">
        <v>0.0584</v>
      </c>
      <c r="P31" s="1">
        <v>0.00778</v>
      </c>
      <c r="Q31" s="1">
        <v>0.00389</v>
      </c>
      <c r="R31" s="1">
        <v>0.00389</v>
      </c>
      <c r="S31" s="1">
        <v>0.00389</v>
      </c>
      <c r="T31" s="1">
        <v>0.0351</v>
      </c>
      <c r="U31" s="1">
        <v>0.148</v>
      </c>
      <c r="V31" s="1">
        <v>0.0233</v>
      </c>
      <c r="W31" s="1">
        <v>0.0156</v>
      </c>
      <c r="X31" s="1">
        <v>0.0662</v>
      </c>
      <c r="Y31" s="1">
        <v>0</v>
      </c>
      <c r="Z31" s="1">
        <v>0.0117</v>
      </c>
      <c r="AA31" s="1">
        <v>0.00779</v>
      </c>
      <c r="AB31" s="1">
        <v>0.0039</v>
      </c>
      <c r="AC31" s="1">
        <v>0.0195</v>
      </c>
      <c r="AD31" s="1">
        <v>0.00389</v>
      </c>
      <c r="AE31" s="1">
        <v>0</v>
      </c>
      <c r="AF31" s="1">
        <v>0</v>
      </c>
      <c r="AG31" s="1">
        <f t="shared" si="0"/>
        <v>0.03235199999999999</v>
      </c>
    </row>
    <row r="32" spans="1:33" ht="14.25">
      <c r="A32" s="1">
        <v>30</v>
      </c>
      <c r="B32" s="1" t="s">
        <v>207</v>
      </c>
      <c r="C32" s="1">
        <v>0</v>
      </c>
      <c r="D32" s="1">
        <v>0</v>
      </c>
      <c r="E32" s="1">
        <v>0.121</v>
      </c>
      <c r="F32" s="1">
        <v>0.825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f t="shared" si="0"/>
        <v>0.03153333333333333</v>
      </c>
    </row>
    <row r="33" spans="1:33" ht="14.25">
      <c r="A33" s="1">
        <v>31</v>
      </c>
      <c r="B33" s="1" t="s">
        <v>190</v>
      </c>
      <c r="C33" s="1">
        <v>0.00389</v>
      </c>
      <c r="D33" s="1">
        <v>0</v>
      </c>
      <c r="E33" s="1">
        <v>0.00779</v>
      </c>
      <c r="F33" s="1">
        <v>0.00389</v>
      </c>
      <c r="G33" s="1">
        <v>0.00778</v>
      </c>
      <c r="H33" s="1">
        <v>0.00783</v>
      </c>
      <c r="I33" s="1">
        <v>0.00778</v>
      </c>
      <c r="J33" s="1">
        <v>0</v>
      </c>
      <c r="K33" s="1">
        <v>0</v>
      </c>
      <c r="L33" s="1">
        <v>0.00389</v>
      </c>
      <c r="M33" s="1">
        <v>0.0311</v>
      </c>
      <c r="N33" s="1">
        <v>0</v>
      </c>
      <c r="O33" s="1">
        <v>0.374</v>
      </c>
      <c r="P33" s="1">
        <v>0.07</v>
      </c>
      <c r="Q33" s="1">
        <v>0.0234</v>
      </c>
      <c r="R33" s="1">
        <v>0.0428</v>
      </c>
      <c r="S33" s="1">
        <v>0.0117</v>
      </c>
      <c r="T33" s="1">
        <v>0</v>
      </c>
      <c r="U33" s="1">
        <v>0</v>
      </c>
      <c r="V33" s="1">
        <v>0.00389</v>
      </c>
      <c r="W33" s="1">
        <v>0.0429</v>
      </c>
      <c r="X33" s="1">
        <v>0.00389</v>
      </c>
      <c r="Y33" s="1">
        <v>0.0195</v>
      </c>
      <c r="Z33" s="1">
        <v>0.0701</v>
      </c>
      <c r="AA33" s="1">
        <v>0.0117</v>
      </c>
      <c r="AB33" s="1">
        <v>0</v>
      </c>
      <c r="AC33" s="1">
        <v>0.125</v>
      </c>
      <c r="AD33" s="1">
        <v>0.00389</v>
      </c>
      <c r="AE33" s="1">
        <v>0.00775</v>
      </c>
      <c r="AF33" s="1">
        <v>0.00777</v>
      </c>
      <c r="AG33" s="1">
        <f t="shared" si="0"/>
        <v>0.029741333333333335</v>
      </c>
    </row>
    <row r="34" spans="1:33" ht="14.25">
      <c r="A34" s="1">
        <v>32</v>
      </c>
      <c r="B34" s="1" t="s">
        <v>236</v>
      </c>
      <c r="C34" s="1">
        <v>0.0117</v>
      </c>
      <c r="D34" s="1">
        <v>0.00776</v>
      </c>
      <c r="E34" s="1">
        <v>0.0117</v>
      </c>
      <c r="F34" s="1">
        <v>0.00389</v>
      </c>
      <c r="G34" s="1">
        <v>0.00389</v>
      </c>
      <c r="H34" s="1">
        <v>0.00783</v>
      </c>
      <c r="I34" s="1">
        <v>0.0195</v>
      </c>
      <c r="J34" s="1">
        <v>0.00783</v>
      </c>
      <c r="K34" s="1">
        <v>0.0426</v>
      </c>
      <c r="L34" s="1">
        <v>0.0311</v>
      </c>
      <c r="M34" s="1">
        <v>0.00778</v>
      </c>
      <c r="N34" s="1">
        <v>0.00779</v>
      </c>
      <c r="O34" s="1">
        <v>0.0701</v>
      </c>
      <c r="P34" s="1">
        <v>0.0156</v>
      </c>
      <c r="Q34" s="1">
        <v>0.00389</v>
      </c>
      <c r="R34" s="1">
        <v>0.0117</v>
      </c>
      <c r="S34" s="1">
        <v>0.00778</v>
      </c>
      <c r="T34" s="1">
        <v>0.0156</v>
      </c>
      <c r="U34" s="1">
        <v>0.0972</v>
      </c>
      <c r="V34" s="1">
        <v>0.0233</v>
      </c>
      <c r="W34" s="1">
        <v>0.0039</v>
      </c>
      <c r="X34" s="1">
        <v>0.0117</v>
      </c>
      <c r="Y34" s="1">
        <v>0.0273</v>
      </c>
      <c r="Z34" s="1">
        <v>0.00779</v>
      </c>
      <c r="AA34" s="1">
        <v>0.0117</v>
      </c>
      <c r="AB34" s="1">
        <v>0.039</v>
      </c>
      <c r="AC34" s="1">
        <v>0.0156</v>
      </c>
      <c r="AD34" s="1">
        <v>0.07</v>
      </c>
      <c r="AE34" s="1">
        <v>0.0116</v>
      </c>
      <c r="AF34" s="1">
        <v>0.00777</v>
      </c>
      <c r="AG34" s="1">
        <f t="shared" si="0"/>
        <v>0.020496666666666667</v>
      </c>
    </row>
    <row r="35" spans="1:33" ht="14.25">
      <c r="A35" s="1">
        <v>33</v>
      </c>
      <c r="B35" s="1" t="s">
        <v>186</v>
      </c>
      <c r="C35" s="1">
        <v>0.00778</v>
      </c>
      <c r="D35" s="1">
        <v>0.00776</v>
      </c>
      <c r="E35" s="1">
        <v>0.0195</v>
      </c>
      <c r="F35" s="1">
        <v>0.0933</v>
      </c>
      <c r="G35" s="1">
        <v>0.00778</v>
      </c>
      <c r="H35" s="1">
        <v>0.0861</v>
      </c>
      <c r="I35" s="1">
        <v>0.00389</v>
      </c>
      <c r="J35" s="1">
        <v>0.00391</v>
      </c>
      <c r="K35" s="1">
        <v>0.0233</v>
      </c>
      <c r="L35" s="1">
        <v>0.0156</v>
      </c>
      <c r="M35" s="1">
        <v>0.00389</v>
      </c>
      <c r="N35" s="1">
        <v>0.0234</v>
      </c>
      <c r="O35" s="1">
        <v>0.00779</v>
      </c>
      <c r="P35" s="1">
        <v>0.00389</v>
      </c>
      <c r="Q35" s="1">
        <v>0</v>
      </c>
      <c r="R35" s="1">
        <v>0.00389</v>
      </c>
      <c r="S35" s="1">
        <v>0.00778</v>
      </c>
      <c r="T35" s="1">
        <v>0.00779</v>
      </c>
      <c r="U35" s="1">
        <v>0.0389</v>
      </c>
      <c r="V35" s="1">
        <v>0.0117</v>
      </c>
      <c r="W35" s="1">
        <v>0.0701</v>
      </c>
      <c r="X35" s="1">
        <v>0.035</v>
      </c>
      <c r="Y35" s="1">
        <v>0</v>
      </c>
      <c r="Z35" s="1">
        <v>0.00779</v>
      </c>
      <c r="AA35" s="1">
        <v>0.0156</v>
      </c>
      <c r="AB35" s="1">
        <v>0.0039</v>
      </c>
      <c r="AC35" s="1">
        <v>0.00778</v>
      </c>
      <c r="AD35" s="1">
        <v>0.00778</v>
      </c>
      <c r="AE35" s="1">
        <v>0.0232</v>
      </c>
      <c r="AF35" s="1">
        <v>0.00389</v>
      </c>
      <c r="AG35" s="1">
        <f aca="true" t="shared" si="1" ref="AG35:AG66">AVERAGE(C35:AF35)</f>
        <v>0.018433</v>
      </c>
    </row>
    <row r="36" spans="1:33" ht="14.25">
      <c r="A36" s="1">
        <v>34</v>
      </c>
      <c r="B36" s="1" t="s">
        <v>212</v>
      </c>
      <c r="C36" s="1">
        <v>0.0156</v>
      </c>
      <c r="D36" s="1">
        <v>0.0271</v>
      </c>
      <c r="E36" s="1">
        <v>0.0389</v>
      </c>
      <c r="F36" s="1">
        <v>0.00389</v>
      </c>
      <c r="G36" s="1">
        <v>0</v>
      </c>
      <c r="H36" s="1">
        <v>0</v>
      </c>
      <c r="I36" s="1">
        <v>0.0195</v>
      </c>
      <c r="J36" s="1">
        <v>0.047</v>
      </c>
      <c r="K36" s="1">
        <v>0.0155</v>
      </c>
      <c r="L36" s="1">
        <v>0.00389</v>
      </c>
      <c r="M36" s="1">
        <v>0.00778</v>
      </c>
      <c r="N36" s="1">
        <v>0.0311</v>
      </c>
      <c r="O36" s="1">
        <v>0.00389</v>
      </c>
      <c r="P36" s="1">
        <v>0.0117</v>
      </c>
      <c r="Q36" s="1">
        <v>0.00389</v>
      </c>
      <c r="R36" s="1">
        <v>0.0117</v>
      </c>
      <c r="S36" s="1">
        <v>0.0156</v>
      </c>
      <c r="T36" s="1">
        <v>0.0117</v>
      </c>
      <c r="U36" s="1">
        <v>0.00389</v>
      </c>
      <c r="V36" s="1">
        <v>0.0117</v>
      </c>
      <c r="W36" s="1">
        <v>0.0039</v>
      </c>
      <c r="X36" s="1">
        <v>0.0311</v>
      </c>
      <c r="Y36" s="1">
        <v>0.0078</v>
      </c>
      <c r="Z36" s="1">
        <v>0.00779</v>
      </c>
      <c r="AA36" s="1">
        <v>0.00779</v>
      </c>
      <c r="AB36" s="1">
        <v>0.0351</v>
      </c>
      <c r="AC36" s="1">
        <v>0.0156</v>
      </c>
      <c r="AD36" s="1">
        <v>0.0545</v>
      </c>
      <c r="AE36" s="1">
        <v>0.0349</v>
      </c>
      <c r="AF36" s="1">
        <v>0</v>
      </c>
      <c r="AG36" s="1">
        <f t="shared" si="1"/>
        <v>0.016093666666666666</v>
      </c>
    </row>
    <row r="37" spans="1:33" ht="14.25">
      <c r="A37" s="1">
        <v>35</v>
      </c>
      <c r="B37" s="1" t="s">
        <v>237</v>
      </c>
      <c r="C37" s="1">
        <v>0.0195</v>
      </c>
      <c r="D37" s="1">
        <v>0.00388</v>
      </c>
      <c r="E37" s="1">
        <v>0</v>
      </c>
      <c r="F37" s="1">
        <v>0.0428</v>
      </c>
      <c r="G37" s="1">
        <v>0.00389</v>
      </c>
      <c r="H37" s="1">
        <v>0.0235</v>
      </c>
      <c r="I37" s="1">
        <v>0.0272</v>
      </c>
      <c r="J37" s="1">
        <v>0</v>
      </c>
      <c r="K37" s="1">
        <v>0.0155</v>
      </c>
      <c r="L37" s="1">
        <v>0.0117</v>
      </c>
      <c r="M37" s="1">
        <v>0.0545</v>
      </c>
      <c r="N37" s="1">
        <v>0.00779</v>
      </c>
      <c r="O37" s="1">
        <v>0.0428</v>
      </c>
      <c r="P37" s="1">
        <v>0.0311</v>
      </c>
      <c r="Q37" s="1">
        <v>0.0117</v>
      </c>
      <c r="R37" s="1">
        <v>0</v>
      </c>
      <c r="S37" s="1">
        <v>0.00389</v>
      </c>
      <c r="T37" s="1">
        <v>0.0312</v>
      </c>
      <c r="U37" s="1">
        <v>0.00389</v>
      </c>
      <c r="V37" s="1">
        <v>0.00389</v>
      </c>
      <c r="W37" s="1">
        <v>0.0506</v>
      </c>
      <c r="X37" s="1">
        <v>0</v>
      </c>
      <c r="Y37" s="1">
        <v>0.0078</v>
      </c>
      <c r="Z37" s="1">
        <v>0</v>
      </c>
      <c r="AA37" s="1">
        <v>0</v>
      </c>
      <c r="AB37" s="1">
        <v>0.0429</v>
      </c>
      <c r="AC37" s="1">
        <v>0.0117</v>
      </c>
      <c r="AD37" s="1">
        <v>0.00778</v>
      </c>
      <c r="AE37" s="1">
        <v>0</v>
      </c>
      <c r="AF37" s="1">
        <v>0.0117</v>
      </c>
      <c r="AG37" s="1">
        <f t="shared" si="1"/>
        <v>0.015706999999999995</v>
      </c>
    </row>
    <row r="38" spans="1:33" ht="14.25">
      <c r="A38" s="1">
        <v>36</v>
      </c>
      <c r="B38" s="1" t="s">
        <v>189</v>
      </c>
      <c r="C38" s="1">
        <v>0.00778</v>
      </c>
      <c r="D38" s="1">
        <v>0.00388</v>
      </c>
      <c r="E38" s="1">
        <v>0.00389</v>
      </c>
      <c r="F38" s="1">
        <v>0.00778</v>
      </c>
      <c r="G38" s="1">
        <v>0.0117</v>
      </c>
      <c r="H38" s="1">
        <v>0.0157</v>
      </c>
      <c r="I38" s="1">
        <v>0.00778</v>
      </c>
      <c r="J38" s="1">
        <v>0</v>
      </c>
      <c r="K38" s="1">
        <v>0.00388</v>
      </c>
      <c r="L38" s="1">
        <v>0</v>
      </c>
      <c r="M38" s="1">
        <v>0.00389</v>
      </c>
      <c r="N38" s="1">
        <v>0.00779</v>
      </c>
      <c r="O38" s="1">
        <v>0</v>
      </c>
      <c r="P38" s="1">
        <v>0.00389</v>
      </c>
      <c r="Q38" s="1">
        <v>0.0701</v>
      </c>
      <c r="R38" s="1">
        <v>0</v>
      </c>
      <c r="S38" s="1">
        <v>0</v>
      </c>
      <c r="T38" s="1">
        <v>0.0039</v>
      </c>
      <c r="U38" s="1">
        <v>0.00389</v>
      </c>
      <c r="V38" s="1">
        <v>0.00389</v>
      </c>
      <c r="W38" s="1">
        <v>0.0039</v>
      </c>
      <c r="X38" s="1">
        <v>0</v>
      </c>
      <c r="Y38" s="1">
        <v>0.246</v>
      </c>
      <c r="Z38" s="1">
        <v>0</v>
      </c>
      <c r="AA38" s="1">
        <v>0.00779</v>
      </c>
      <c r="AB38" s="1">
        <v>0</v>
      </c>
      <c r="AC38" s="1">
        <v>0</v>
      </c>
      <c r="AD38" s="1">
        <v>0</v>
      </c>
      <c r="AE38" s="1">
        <v>0</v>
      </c>
      <c r="AF38" s="1">
        <v>0.00389</v>
      </c>
      <c r="AG38" s="1">
        <f t="shared" si="1"/>
        <v>0.014044000000000001</v>
      </c>
    </row>
    <row r="39" spans="1:33" ht="14.25">
      <c r="A39" s="1">
        <v>37</v>
      </c>
      <c r="B39" s="1" t="s">
        <v>213</v>
      </c>
      <c r="C39" s="1">
        <v>0.00389</v>
      </c>
      <c r="D39" s="1">
        <v>0.159</v>
      </c>
      <c r="E39" s="1">
        <v>0.00779</v>
      </c>
      <c r="F39" s="1">
        <v>0</v>
      </c>
      <c r="G39" s="1">
        <v>0.00389</v>
      </c>
      <c r="H39" s="1">
        <v>0</v>
      </c>
      <c r="I39" s="1">
        <v>0</v>
      </c>
      <c r="J39" s="1">
        <v>0</v>
      </c>
      <c r="K39" s="1">
        <v>0</v>
      </c>
      <c r="L39" s="1">
        <v>0.0311</v>
      </c>
      <c r="M39" s="1">
        <v>0.00389</v>
      </c>
      <c r="N39" s="1">
        <v>0</v>
      </c>
      <c r="O39" s="1">
        <v>0.00389</v>
      </c>
      <c r="P39" s="1">
        <v>0</v>
      </c>
      <c r="Q39" s="1">
        <v>0.00389</v>
      </c>
      <c r="R39" s="1">
        <v>0.00389</v>
      </c>
      <c r="S39" s="1">
        <v>0</v>
      </c>
      <c r="T39" s="1">
        <v>0.0039</v>
      </c>
      <c r="U39" s="1">
        <v>0.00389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0.00778</v>
      </c>
      <c r="AD39" s="1">
        <v>0.00389</v>
      </c>
      <c r="AE39" s="1">
        <v>0</v>
      </c>
      <c r="AF39" s="1">
        <v>0.171</v>
      </c>
      <c r="AG39" s="1">
        <f t="shared" si="1"/>
        <v>0.013723</v>
      </c>
    </row>
    <row r="40" spans="1:33" ht="14.25">
      <c r="A40" s="1">
        <v>38</v>
      </c>
      <c r="B40" s="1" t="s">
        <v>208</v>
      </c>
      <c r="C40" s="1">
        <v>0.00778</v>
      </c>
      <c r="D40" s="1">
        <v>0.00776</v>
      </c>
      <c r="E40" s="1">
        <v>0.00779</v>
      </c>
      <c r="F40" s="1">
        <v>0.0117</v>
      </c>
      <c r="G40" s="1">
        <v>0.00389</v>
      </c>
      <c r="H40" s="1">
        <v>0.0235</v>
      </c>
      <c r="I40" s="1">
        <v>0</v>
      </c>
      <c r="J40" s="1">
        <v>0.00391</v>
      </c>
      <c r="K40" s="1">
        <v>0</v>
      </c>
      <c r="L40" s="1">
        <v>0.00778</v>
      </c>
      <c r="M40" s="1">
        <v>0.00389</v>
      </c>
      <c r="N40" s="1">
        <v>0.00779</v>
      </c>
      <c r="O40" s="1">
        <v>0.0117</v>
      </c>
      <c r="P40" s="1">
        <v>0.00778</v>
      </c>
      <c r="Q40" s="1">
        <v>0</v>
      </c>
      <c r="R40" s="1">
        <v>0.0117</v>
      </c>
      <c r="S40" s="1">
        <v>0.00389</v>
      </c>
      <c r="T40" s="1">
        <v>0.0234</v>
      </c>
      <c r="U40" s="1">
        <v>0.00389</v>
      </c>
      <c r="V40" s="1">
        <v>0.00778</v>
      </c>
      <c r="W40" s="1">
        <v>0.0351</v>
      </c>
      <c r="X40" s="1">
        <v>0.00389</v>
      </c>
      <c r="Y40" s="1">
        <v>0.0741</v>
      </c>
      <c r="Z40" s="1">
        <v>0</v>
      </c>
      <c r="AA40" s="1">
        <v>0</v>
      </c>
      <c r="AB40" s="1">
        <v>0.0039</v>
      </c>
      <c r="AC40" s="1">
        <v>0.00389</v>
      </c>
      <c r="AD40" s="1">
        <v>0.00389</v>
      </c>
      <c r="AE40" s="1">
        <v>0</v>
      </c>
      <c r="AF40" s="1">
        <v>0</v>
      </c>
      <c r="AG40" s="1">
        <f t="shared" si="1"/>
        <v>0.00935666666666667</v>
      </c>
    </row>
    <row r="41" spans="1:33" ht="14.25">
      <c r="A41" s="1">
        <v>39</v>
      </c>
      <c r="B41" s="1" t="s">
        <v>199</v>
      </c>
      <c r="C41" s="1">
        <v>0.00778</v>
      </c>
      <c r="D41" s="1">
        <v>0</v>
      </c>
      <c r="E41" s="1">
        <v>0.00389</v>
      </c>
      <c r="F41" s="1">
        <v>0.00389</v>
      </c>
      <c r="G41" s="1">
        <v>0.00389</v>
      </c>
      <c r="H41" s="1">
        <v>0.00783</v>
      </c>
      <c r="I41" s="1">
        <v>0.0156</v>
      </c>
      <c r="J41" s="1">
        <v>0.00783</v>
      </c>
      <c r="K41" s="1">
        <v>0.00775</v>
      </c>
      <c r="L41" s="1">
        <v>0.0195</v>
      </c>
      <c r="M41" s="1">
        <v>0.00389</v>
      </c>
      <c r="N41" s="1">
        <v>0.0273</v>
      </c>
      <c r="O41" s="1">
        <v>0.0156</v>
      </c>
      <c r="P41" s="1">
        <v>0</v>
      </c>
      <c r="Q41" s="1">
        <v>0.00779</v>
      </c>
      <c r="R41" s="1">
        <v>0.00389</v>
      </c>
      <c r="S41" s="1">
        <v>0.0156</v>
      </c>
      <c r="T41" s="1">
        <v>0.00779</v>
      </c>
      <c r="U41" s="1">
        <v>0.0233</v>
      </c>
      <c r="V41" s="1">
        <v>0.0156</v>
      </c>
      <c r="W41" s="1">
        <v>0.00779</v>
      </c>
      <c r="X41" s="1">
        <v>0</v>
      </c>
      <c r="Y41" s="1">
        <v>0</v>
      </c>
      <c r="Z41" s="1">
        <v>0.00389</v>
      </c>
      <c r="AA41" s="1">
        <v>0</v>
      </c>
      <c r="AB41" s="1">
        <v>0.0039</v>
      </c>
      <c r="AC41" s="1">
        <v>0.0195</v>
      </c>
      <c r="AD41" s="1">
        <v>0.00778</v>
      </c>
      <c r="AE41" s="1">
        <v>0.00387</v>
      </c>
      <c r="AF41" s="1">
        <v>0.00389</v>
      </c>
      <c r="AG41" s="1">
        <f t="shared" si="1"/>
        <v>0.008311333333333334</v>
      </c>
    </row>
    <row r="42" spans="1:33" ht="14.25">
      <c r="A42" s="1">
        <v>40</v>
      </c>
      <c r="B42" s="1" t="s">
        <v>201</v>
      </c>
      <c r="C42" s="1">
        <v>0.00778</v>
      </c>
      <c r="D42" s="1">
        <v>0.0388</v>
      </c>
      <c r="E42" s="1">
        <v>0</v>
      </c>
      <c r="F42" s="1">
        <v>0.00389</v>
      </c>
      <c r="G42" s="1">
        <v>0</v>
      </c>
      <c r="H42" s="1">
        <v>0.0274</v>
      </c>
      <c r="I42" s="1">
        <v>0.00389</v>
      </c>
      <c r="J42" s="1">
        <v>0.0117</v>
      </c>
      <c r="K42" s="1">
        <v>0.0271</v>
      </c>
      <c r="L42" s="1">
        <v>0.0117</v>
      </c>
      <c r="M42" s="1">
        <v>0.00389</v>
      </c>
      <c r="N42" s="1">
        <v>0.00389</v>
      </c>
      <c r="O42" s="1">
        <v>0.00389</v>
      </c>
      <c r="P42" s="1">
        <v>0.00389</v>
      </c>
      <c r="Q42" s="1">
        <v>0.00389</v>
      </c>
      <c r="R42" s="1">
        <v>0.00778</v>
      </c>
      <c r="S42" s="1">
        <v>0.00389</v>
      </c>
      <c r="T42" s="1">
        <v>0.00779</v>
      </c>
      <c r="U42" s="1">
        <v>0.0117</v>
      </c>
      <c r="V42" s="1">
        <v>0.0117</v>
      </c>
      <c r="W42" s="1">
        <v>0.0039</v>
      </c>
      <c r="X42" s="1">
        <v>0.00779</v>
      </c>
      <c r="Y42" s="1">
        <v>0.0039</v>
      </c>
      <c r="Z42" s="1">
        <v>0.00389</v>
      </c>
      <c r="AA42" s="1">
        <v>0.0039</v>
      </c>
      <c r="AB42" s="1">
        <v>0.0039</v>
      </c>
      <c r="AC42" s="1">
        <v>0</v>
      </c>
      <c r="AD42" s="1">
        <v>0.00778</v>
      </c>
      <c r="AE42" s="1">
        <v>0.0116</v>
      </c>
      <c r="AF42" s="1">
        <v>0</v>
      </c>
      <c r="AG42" s="1">
        <f t="shared" si="1"/>
        <v>0.008040999999999998</v>
      </c>
    </row>
    <row r="43" spans="1:33" ht="14.25">
      <c r="A43" s="1">
        <v>41</v>
      </c>
      <c r="B43" s="1" t="s">
        <v>215</v>
      </c>
      <c r="C43" s="1">
        <v>0.00389</v>
      </c>
      <c r="D43" s="1">
        <v>0</v>
      </c>
      <c r="E43" s="1">
        <v>0.00389</v>
      </c>
      <c r="F43" s="1">
        <v>0.00389</v>
      </c>
      <c r="G43" s="1">
        <v>0.00389</v>
      </c>
      <c r="H43" s="1">
        <v>0.0313</v>
      </c>
      <c r="I43" s="1">
        <v>0.00389</v>
      </c>
      <c r="J43" s="1">
        <v>0</v>
      </c>
      <c r="K43" s="1">
        <v>0</v>
      </c>
      <c r="L43" s="1">
        <v>0.00389</v>
      </c>
      <c r="M43" s="1">
        <v>0.0117</v>
      </c>
      <c r="N43" s="1">
        <v>0.00389</v>
      </c>
      <c r="O43" s="1">
        <v>0</v>
      </c>
      <c r="P43" s="1">
        <v>0</v>
      </c>
      <c r="Q43" s="1">
        <v>0</v>
      </c>
      <c r="R43" s="1">
        <v>0</v>
      </c>
      <c r="S43" s="1">
        <v>0.00389</v>
      </c>
      <c r="T43" s="1">
        <v>0</v>
      </c>
      <c r="U43" s="1">
        <v>0.00389</v>
      </c>
      <c r="V43" s="1">
        <v>0</v>
      </c>
      <c r="W43" s="1">
        <v>0.0467</v>
      </c>
      <c r="X43" s="1">
        <v>0</v>
      </c>
      <c r="Y43" s="1">
        <v>0.0507</v>
      </c>
      <c r="Z43" s="1">
        <v>0</v>
      </c>
      <c r="AA43" s="1">
        <v>0.0039</v>
      </c>
      <c r="AB43" s="1">
        <v>0.0039</v>
      </c>
      <c r="AC43" s="1">
        <v>0</v>
      </c>
      <c r="AD43" s="1">
        <v>0</v>
      </c>
      <c r="AE43" s="1">
        <v>0.00387</v>
      </c>
      <c r="AF43" s="1">
        <v>0</v>
      </c>
      <c r="AG43" s="1">
        <f t="shared" si="1"/>
        <v>0.006236</v>
      </c>
    </row>
    <row r="44" spans="1:33" ht="14.25">
      <c r="A44" s="1">
        <v>42</v>
      </c>
      <c r="B44" s="1" t="s">
        <v>185</v>
      </c>
      <c r="C44" s="1">
        <v>0.00389</v>
      </c>
      <c r="D44" s="1">
        <v>0.00388</v>
      </c>
      <c r="E44" s="1">
        <v>0.0545</v>
      </c>
      <c r="F44" s="1">
        <v>0.0856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0.00389</v>
      </c>
      <c r="M44" s="1">
        <v>0</v>
      </c>
      <c r="N44" s="1">
        <v>0.00389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0.00389</v>
      </c>
      <c r="V44" s="1">
        <v>0</v>
      </c>
      <c r="W44" s="1">
        <v>0</v>
      </c>
      <c r="X44" s="1">
        <v>0.00779</v>
      </c>
      <c r="Y44" s="1">
        <v>0</v>
      </c>
      <c r="Z44" s="1">
        <v>0.0117</v>
      </c>
      <c r="AA44" s="1">
        <v>0</v>
      </c>
      <c r="AB44" s="1">
        <v>0</v>
      </c>
      <c r="AC44" s="1">
        <v>0.00389</v>
      </c>
      <c r="AD44" s="1">
        <v>0</v>
      </c>
      <c r="AE44" s="1">
        <v>0</v>
      </c>
      <c r="AF44" s="1">
        <v>0</v>
      </c>
      <c r="AG44" s="1">
        <f t="shared" si="1"/>
        <v>0.006097333333333333</v>
      </c>
    </row>
    <row r="45" spans="1:33" ht="14.25">
      <c r="A45" s="1">
        <v>43</v>
      </c>
      <c r="B45" s="1" t="s">
        <v>203</v>
      </c>
      <c r="C45" s="1">
        <v>0.00389</v>
      </c>
      <c r="D45" s="1">
        <v>0</v>
      </c>
      <c r="E45" s="1">
        <v>0</v>
      </c>
      <c r="F45" s="1">
        <v>0.159</v>
      </c>
      <c r="G45" s="1">
        <v>0</v>
      </c>
      <c r="H45" s="1">
        <v>0</v>
      </c>
      <c r="I45" s="1">
        <v>0.00389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0.00389</v>
      </c>
      <c r="P45" s="1">
        <v>0</v>
      </c>
      <c r="Q45" s="1">
        <v>0</v>
      </c>
      <c r="R45" s="1">
        <v>0.00389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f t="shared" si="1"/>
        <v>0.005818666666666667</v>
      </c>
    </row>
    <row r="46" spans="1:33" ht="14.25">
      <c r="A46" s="1">
        <v>44</v>
      </c>
      <c r="B46" s="1" t="s">
        <v>202</v>
      </c>
      <c r="C46" s="1">
        <v>0.00389</v>
      </c>
      <c r="D46" s="1">
        <v>0.0155</v>
      </c>
      <c r="E46" s="1">
        <v>0.00779</v>
      </c>
      <c r="F46" s="1">
        <v>0.00389</v>
      </c>
      <c r="G46" s="1">
        <v>0.00778</v>
      </c>
      <c r="H46" s="1">
        <v>0</v>
      </c>
      <c r="I46" s="1">
        <v>0.00389</v>
      </c>
      <c r="J46" s="1">
        <v>0.0391</v>
      </c>
      <c r="K46" s="1">
        <v>0.0233</v>
      </c>
      <c r="L46" s="1">
        <v>0</v>
      </c>
      <c r="M46" s="1">
        <v>0.00389</v>
      </c>
      <c r="N46" s="1">
        <v>0</v>
      </c>
      <c r="O46" s="1">
        <v>0</v>
      </c>
      <c r="P46" s="1">
        <v>0</v>
      </c>
      <c r="Q46" s="1">
        <v>0.00389</v>
      </c>
      <c r="R46" s="1">
        <v>0.00389</v>
      </c>
      <c r="S46" s="1">
        <v>0.00389</v>
      </c>
      <c r="T46" s="1">
        <v>0</v>
      </c>
      <c r="U46" s="1">
        <v>0</v>
      </c>
      <c r="V46" s="1">
        <v>0.00389</v>
      </c>
      <c r="W46" s="1">
        <v>0</v>
      </c>
      <c r="X46" s="1">
        <v>0.00779</v>
      </c>
      <c r="Y46" s="1">
        <v>0.0039</v>
      </c>
      <c r="Z46" s="1">
        <v>0</v>
      </c>
      <c r="AA46" s="1">
        <v>0</v>
      </c>
      <c r="AB46" s="1">
        <v>0</v>
      </c>
      <c r="AC46" s="1">
        <v>0.00389</v>
      </c>
      <c r="AD46" s="1">
        <v>0</v>
      </c>
      <c r="AE46" s="1">
        <v>0.00775</v>
      </c>
      <c r="AF46" s="1">
        <v>0.0194</v>
      </c>
      <c r="AG46" s="1">
        <f t="shared" si="1"/>
        <v>0.005577333333333334</v>
      </c>
    </row>
    <row r="47" spans="1:33" ht="14.25">
      <c r="A47" s="1">
        <v>45</v>
      </c>
      <c r="B47" s="1" t="s">
        <v>200</v>
      </c>
      <c r="C47" s="1">
        <v>0.00389</v>
      </c>
      <c r="D47" s="1">
        <v>0.00388</v>
      </c>
      <c r="E47" s="1">
        <v>0.00389</v>
      </c>
      <c r="F47" s="1">
        <v>0.00389</v>
      </c>
      <c r="G47" s="1">
        <v>0.0117</v>
      </c>
      <c r="H47" s="1">
        <v>0</v>
      </c>
      <c r="I47" s="1">
        <v>0</v>
      </c>
      <c r="J47" s="1">
        <v>0.0117</v>
      </c>
      <c r="K47" s="1">
        <v>0.00388</v>
      </c>
      <c r="L47" s="1">
        <v>0</v>
      </c>
      <c r="M47" s="1">
        <v>0.0117</v>
      </c>
      <c r="N47" s="1">
        <v>0.00779</v>
      </c>
      <c r="O47" s="1">
        <v>0</v>
      </c>
      <c r="P47" s="1">
        <v>0</v>
      </c>
      <c r="Q47" s="1">
        <v>0</v>
      </c>
      <c r="R47" s="1">
        <v>0.00778</v>
      </c>
      <c r="S47" s="1">
        <v>0.035</v>
      </c>
      <c r="T47" s="1">
        <v>0</v>
      </c>
      <c r="U47" s="1">
        <v>0</v>
      </c>
      <c r="V47" s="1">
        <v>0</v>
      </c>
      <c r="W47" s="1">
        <v>0.00779</v>
      </c>
      <c r="X47" s="1">
        <v>0</v>
      </c>
      <c r="Y47" s="1">
        <v>0.0273</v>
      </c>
      <c r="Z47" s="1">
        <v>0</v>
      </c>
      <c r="AA47" s="1">
        <v>0.00779</v>
      </c>
      <c r="AB47" s="1">
        <v>0</v>
      </c>
      <c r="AC47" s="1">
        <v>0</v>
      </c>
      <c r="AD47" s="1">
        <v>0</v>
      </c>
      <c r="AE47" s="1">
        <v>0.00387</v>
      </c>
      <c r="AF47" s="1">
        <v>0.00777</v>
      </c>
      <c r="AG47" s="1">
        <f t="shared" si="1"/>
        <v>0.005320666666666667</v>
      </c>
    </row>
    <row r="48" spans="1:33" ht="14.25">
      <c r="A48" s="1">
        <v>46</v>
      </c>
      <c r="B48" s="1" t="s">
        <v>225</v>
      </c>
      <c r="C48" s="1">
        <v>0</v>
      </c>
      <c r="D48" s="1">
        <v>0.00388</v>
      </c>
      <c r="E48" s="1">
        <v>0.0273</v>
      </c>
      <c r="F48" s="1">
        <v>0.00389</v>
      </c>
      <c r="G48" s="1">
        <v>0.0156</v>
      </c>
      <c r="H48" s="1">
        <v>0</v>
      </c>
      <c r="I48" s="1">
        <v>0</v>
      </c>
      <c r="J48" s="1">
        <v>0</v>
      </c>
      <c r="K48" s="1">
        <v>0.0233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0.00389</v>
      </c>
      <c r="T48" s="1">
        <v>0</v>
      </c>
      <c r="U48" s="1">
        <v>0.0311</v>
      </c>
      <c r="V48" s="1">
        <v>0</v>
      </c>
      <c r="W48" s="1">
        <v>0</v>
      </c>
      <c r="X48" s="1">
        <v>0.00389</v>
      </c>
      <c r="Y48" s="1">
        <v>0</v>
      </c>
      <c r="Z48" s="1">
        <v>0.00389</v>
      </c>
      <c r="AA48" s="1">
        <v>0.0039</v>
      </c>
      <c r="AB48" s="1">
        <v>0</v>
      </c>
      <c r="AC48" s="1">
        <v>0</v>
      </c>
      <c r="AD48" s="1">
        <v>0</v>
      </c>
      <c r="AE48" s="1">
        <v>0</v>
      </c>
      <c r="AF48" s="1">
        <v>0.035</v>
      </c>
      <c r="AG48" s="1">
        <f t="shared" si="1"/>
        <v>0.005188000000000001</v>
      </c>
    </row>
    <row r="49" spans="1:33" ht="14.25">
      <c r="A49" s="1">
        <v>47</v>
      </c>
      <c r="B49" s="1" t="s">
        <v>235</v>
      </c>
      <c r="C49" s="1">
        <v>0</v>
      </c>
      <c r="D49" s="1">
        <v>0.0116</v>
      </c>
      <c r="E49" s="1">
        <v>0</v>
      </c>
      <c r="F49" s="1">
        <v>0.00389</v>
      </c>
      <c r="G49" s="1">
        <v>0</v>
      </c>
      <c r="H49" s="1">
        <v>0</v>
      </c>
      <c r="I49" s="1">
        <v>0.00389</v>
      </c>
      <c r="J49" s="1">
        <v>0</v>
      </c>
      <c r="K49" s="1">
        <v>0</v>
      </c>
      <c r="L49" s="1">
        <v>0.0311</v>
      </c>
      <c r="M49" s="1">
        <v>0.00389</v>
      </c>
      <c r="N49" s="1">
        <v>0.00389</v>
      </c>
      <c r="O49" s="1">
        <v>0.00389</v>
      </c>
      <c r="P49" s="1">
        <v>0</v>
      </c>
      <c r="Q49" s="1">
        <v>0</v>
      </c>
      <c r="R49" s="1">
        <v>0</v>
      </c>
      <c r="S49" s="1">
        <v>0.00389</v>
      </c>
      <c r="T49" s="1">
        <v>0</v>
      </c>
      <c r="U49" s="1">
        <v>0.0194</v>
      </c>
      <c r="V49" s="1">
        <v>0</v>
      </c>
      <c r="W49" s="1">
        <v>0.0039</v>
      </c>
      <c r="X49" s="1">
        <v>0.00779</v>
      </c>
      <c r="Y49" s="1">
        <v>0</v>
      </c>
      <c r="Z49" s="1">
        <v>0</v>
      </c>
      <c r="AA49" s="1">
        <v>0.0039</v>
      </c>
      <c r="AB49" s="1">
        <v>0</v>
      </c>
      <c r="AC49" s="1">
        <v>0</v>
      </c>
      <c r="AD49" s="1">
        <v>0</v>
      </c>
      <c r="AE49" s="1">
        <v>0.00775</v>
      </c>
      <c r="AF49" s="1">
        <v>0</v>
      </c>
      <c r="AG49" s="1">
        <f t="shared" si="1"/>
        <v>0.0036259999999999994</v>
      </c>
    </row>
    <row r="50" spans="1:33" ht="14.25">
      <c r="A50" s="1">
        <v>48</v>
      </c>
      <c r="B50" s="1" t="s">
        <v>239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0.043</v>
      </c>
      <c r="I50" s="1">
        <v>0.00389</v>
      </c>
      <c r="J50" s="1">
        <v>0</v>
      </c>
      <c r="K50" s="1">
        <v>0.00388</v>
      </c>
      <c r="L50" s="1">
        <v>0</v>
      </c>
      <c r="M50" s="1">
        <v>0</v>
      </c>
      <c r="N50" s="1">
        <v>0.00389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0.00389</v>
      </c>
      <c r="V50" s="1">
        <v>0</v>
      </c>
      <c r="W50" s="1">
        <v>0.0273</v>
      </c>
      <c r="X50" s="1">
        <v>0.00389</v>
      </c>
      <c r="Y50" s="1">
        <v>0</v>
      </c>
      <c r="Z50" s="1">
        <v>0</v>
      </c>
      <c r="AA50" s="1">
        <v>0.0039</v>
      </c>
      <c r="AB50" s="1">
        <v>0</v>
      </c>
      <c r="AC50" s="1">
        <v>0</v>
      </c>
      <c r="AD50" s="1">
        <v>0.00389</v>
      </c>
      <c r="AE50" s="1">
        <v>0.00387</v>
      </c>
      <c r="AF50" s="1">
        <v>0</v>
      </c>
      <c r="AG50" s="1">
        <f t="shared" si="1"/>
        <v>0.00338</v>
      </c>
    </row>
    <row r="51" spans="1:33" ht="14.25">
      <c r="A51" s="1">
        <v>49</v>
      </c>
      <c r="B51" s="1" t="s">
        <v>232</v>
      </c>
      <c r="C51" s="1">
        <v>0</v>
      </c>
      <c r="D51" s="1">
        <v>0</v>
      </c>
      <c r="E51" s="1">
        <v>0.0156</v>
      </c>
      <c r="F51" s="1">
        <v>0.0739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f t="shared" si="1"/>
        <v>0.002983333333333333</v>
      </c>
    </row>
    <row r="52" spans="1:33" ht="14.25">
      <c r="A52" s="1">
        <v>50</v>
      </c>
      <c r="B52" s="1" t="s">
        <v>216</v>
      </c>
      <c r="C52" s="1">
        <v>0.00389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0.00777</v>
      </c>
      <c r="V52" s="1">
        <v>0.00389</v>
      </c>
      <c r="W52" s="1">
        <v>0.0117</v>
      </c>
      <c r="X52" s="1">
        <v>0</v>
      </c>
      <c r="Y52" s="1">
        <v>0.0273</v>
      </c>
      <c r="Z52" s="1">
        <v>0.00389</v>
      </c>
      <c r="AA52" s="1">
        <v>0.00779</v>
      </c>
      <c r="AB52" s="1">
        <v>0</v>
      </c>
      <c r="AC52" s="1">
        <v>0</v>
      </c>
      <c r="AD52" s="1">
        <v>0</v>
      </c>
      <c r="AE52" s="1">
        <v>0.00387</v>
      </c>
      <c r="AF52" s="1">
        <v>0</v>
      </c>
      <c r="AG52" s="1">
        <f t="shared" si="1"/>
        <v>0.0023366666666666666</v>
      </c>
    </row>
    <row r="53" spans="1:33" ht="14.25">
      <c r="A53" s="1">
        <v>51</v>
      </c>
      <c r="B53" s="1" t="s">
        <v>241</v>
      </c>
      <c r="C53" s="1">
        <v>0</v>
      </c>
      <c r="D53" s="1">
        <v>0.00388</v>
      </c>
      <c r="E53" s="1">
        <v>0.00389</v>
      </c>
      <c r="F53" s="1">
        <v>0.0233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0.00389</v>
      </c>
      <c r="V53" s="1">
        <v>0.0311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0.00387</v>
      </c>
      <c r="AF53" s="1">
        <v>0</v>
      </c>
      <c r="AG53" s="1">
        <f t="shared" si="1"/>
        <v>0.0023309999999999997</v>
      </c>
    </row>
    <row r="54" spans="1:33" ht="14.25">
      <c r="A54" s="1">
        <v>52</v>
      </c>
      <c r="B54" s="1" t="s">
        <v>206</v>
      </c>
      <c r="C54" s="1">
        <v>0</v>
      </c>
      <c r="D54" s="1">
        <v>0</v>
      </c>
      <c r="E54" s="1">
        <v>0.0156</v>
      </c>
      <c r="F54" s="1">
        <v>0.0506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f t="shared" si="1"/>
        <v>0.0022066666666666667</v>
      </c>
    </row>
    <row r="55" spans="1:33" ht="14.25">
      <c r="A55" s="1">
        <v>53</v>
      </c>
      <c r="B55" s="1" t="s">
        <v>209</v>
      </c>
      <c r="C55" s="1">
        <v>0</v>
      </c>
      <c r="D55" s="1">
        <v>0</v>
      </c>
      <c r="E55" s="1">
        <v>0</v>
      </c>
      <c r="F55" s="1">
        <v>0</v>
      </c>
      <c r="G55" s="1">
        <v>0.00389</v>
      </c>
      <c r="H55" s="1">
        <v>0</v>
      </c>
      <c r="I55" s="1">
        <v>0.00389</v>
      </c>
      <c r="J55" s="1">
        <v>0</v>
      </c>
      <c r="K55" s="1">
        <v>0</v>
      </c>
      <c r="L55" s="1">
        <v>0.00389</v>
      </c>
      <c r="M55" s="1">
        <v>0.00778</v>
      </c>
      <c r="N55" s="1">
        <v>0.0156</v>
      </c>
      <c r="O55" s="1">
        <v>0</v>
      </c>
      <c r="P55" s="1">
        <v>0</v>
      </c>
      <c r="Q55" s="1">
        <v>0</v>
      </c>
      <c r="R55" s="1">
        <v>0</v>
      </c>
      <c r="S55" s="1">
        <v>0.00389</v>
      </c>
      <c r="T55" s="1">
        <v>0</v>
      </c>
      <c r="U55" s="1">
        <v>0</v>
      </c>
      <c r="V55" s="1">
        <v>0</v>
      </c>
      <c r="W55" s="1">
        <v>0</v>
      </c>
      <c r="X55" s="1">
        <v>0.00389</v>
      </c>
      <c r="Y55" s="1">
        <v>0.0078</v>
      </c>
      <c r="Z55" s="1">
        <v>0.00389</v>
      </c>
      <c r="AA55" s="1">
        <v>0.0039</v>
      </c>
      <c r="AB55" s="1">
        <v>0</v>
      </c>
      <c r="AC55" s="1">
        <v>0.00389</v>
      </c>
      <c r="AD55" s="1">
        <v>0</v>
      </c>
      <c r="AE55" s="1">
        <v>0</v>
      </c>
      <c r="AF55" s="1">
        <v>0.00389</v>
      </c>
      <c r="AG55" s="1">
        <f t="shared" si="1"/>
        <v>0.0022066666666666667</v>
      </c>
    </row>
    <row r="56" spans="1:33" ht="14.25">
      <c r="A56" s="1">
        <v>54</v>
      </c>
      <c r="B56" s="1" t="s">
        <v>224</v>
      </c>
      <c r="C56" s="1">
        <v>0.00389</v>
      </c>
      <c r="D56" s="1">
        <v>0.00388</v>
      </c>
      <c r="E56" s="1">
        <v>0.00389</v>
      </c>
      <c r="F56" s="1">
        <v>0.00389</v>
      </c>
      <c r="G56" s="1">
        <v>0.00778</v>
      </c>
      <c r="H56" s="1">
        <v>0</v>
      </c>
      <c r="I56" s="1">
        <v>0</v>
      </c>
      <c r="J56" s="1">
        <v>0</v>
      </c>
      <c r="K56" s="1">
        <v>0.00388</v>
      </c>
      <c r="L56" s="1">
        <v>0.00389</v>
      </c>
      <c r="M56" s="1">
        <v>0</v>
      </c>
      <c r="N56" s="1">
        <v>0</v>
      </c>
      <c r="O56" s="1">
        <v>0</v>
      </c>
      <c r="P56" s="1">
        <v>0</v>
      </c>
      <c r="Q56" s="1">
        <v>0.00389</v>
      </c>
      <c r="R56" s="1">
        <v>0</v>
      </c>
      <c r="S56" s="1">
        <v>0.00389</v>
      </c>
      <c r="T56" s="1">
        <v>0</v>
      </c>
      <c r="U56" s="1">
        <v>0.00389</v>
      </c>
      <c r="V56" s="1">
        <v>0.00778</v>
      </c>
      <c r="W56" s="1">
        <v>0</v>
      </c>
      <c r="X56" s="1">
        <v>0</v>
      </c>
      <c r="Y56" s="1">
        <v>0.0039</v>
      </c>
      <c r="Z56" s="1">
        <v>0</v>
      </c>
      <c r="AA56" s="1">
        <v>0.0039</v>
      </c>
      <c r="AB56" s="1">
        <v>0</v>
      </c>
      <c r="AC56" s="1">
        <v>0</v>
      </c>
      <c r="AD56" s="1">
        <v>0.00389</v>
      </c>
      <c r="AE56" s="1">
        <v>0</v>
      </c>
      <c r="AF56" s="1">
        <v>0.00389</v>
      </c>
      <c r="AG56" s="1">
        <f t="shared" si="1"/>
        <v>0.0022043333333333333</v>
      </c>
    </row>
    <row r="57" spans="1:33" ht="14.25">
      <c r="A57" s="1">
        <v>55</v>
      </c>
      <c r="B57" s="1" t="s">
        <v>196</v>
      </c>
      <c r="C57" s="1">
        <v>0</v>
      </c>
      <c r="D57" s="1">
        <v>0.00388</v>
      </c>
      <c r="E57" s="1">
        <v>0.0156</v>
      </c>
      <c r="F57" s="1">
        <v>0.0389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0.00389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f t="shared" si="1"/>
        <v>0.0020756666666666666</v>
      </c>
    </row>
    <row r="58" spans="1:33" ht="14.25">
      <c r="A58" s="1">
        <v>56</v>
      </c>
      <c r="B58" s="1" t="s">
        <v>198</v>
      </c>
      <c r="C58" s="1">
        <v>0.00389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0.00775</v>
      </c>
      <c r="L58" s="1">
        <v>0</v>
      </c>
      <c r="M58" s="1">
        <v>0</v>
      </c>
      <c r="N58" s="1">
        <v>0.00779</v>
      </c>
      <c r="O58" s="1">
        <v>0.00389</v>
      </c>
      <c r="P58" s="1">
        <v>0</v>
      </c>
      <c r="Q58" s="1">
        <v>0.00389</v>
      </c>
      <c r="R58" s="1">
        <v>0</v>
      </c>
      <c r="S58" s="1">
        <v>0</v>
      </c>
      <c r="T58" s="1">
        <v>0.0039</v>
      </c>
      <c r="U58" s="1">
        <v>0</v>
      </c>
      <c r="V58" s="1">
        <v>0</v>
      </c>
      <c r="W58" s="1">
        <v>0</v>
      </c>
      <c r="X58" s="1">
        <v>0.00389</v>
      </c>
      <c r="Y58" s="1">
        <v>0.0039</v>
      </c>
      <c r="Z58" s="1">
        <v>0</v>
      </c>
      <c r="AA58" s="1">
        <v>0</v>
      </c>
      <c r="AB58" s="1">
        <v>0</v>
      </c>
      <c r="AC58" s="1">
        <v>0.00389</v>
      </c>
      <c r="AD58" s="1">
        <v>0.00389</v>
      </c>
      <c r="AE58" s="1">
        <v>0</v>
      </c>
      <c r="AF58" s="1">
        <v>0.00777</v>
      </c>
      <c r="AG58" s="1">
        <f t="shared" si="1"/>
        <v>0.001815</v>
      </c>
    </row>
    <row r="59" spans="1:33" ht="14.25">
      <c r="A59" s="1">
        <v>57</v>
      </c>
      <c r="B59" s="1" t="s">
        <v>211</v>
      </c>
      <c r="C59" s="1">
        <v>0</v>
      </c>
      <c r="D59" s="1">
        <v>0</v>
      </c>
      <c r="E59" s="1">
        <v>0.035</v>
      </c>
      <c r="F59" s="1">
        <v>0.0194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f t="shared" si="1"/>
        <v>0.0018133333333333335</v>
      </c>
    </row>
    <row r="60" spans="1:33" ht="14.25">
      <c r="A60" s="1">
        <v>58</v>
      </c>
      <c r="B60" s="1" t="s">
        <v>238</v>
      </c>
      <c r="C60" s="1">
        <v>0</v>
      </c>
      <c r="D60" s="1">
        <v>0.00388</v>
      </c>
      <c r="E60" s="1">
        <v>0</v>
      </c>
      <c r="F60" s="1">
        <v>0</v>
      </c>
      <c r="G60" s="1">
        <v>0</v>
      </c>
      <c r="H60" s="1">
        <v>0</v>
      </c>
      <c r="I60" s="1">
        <v>0.00389</v>
      </c>
      <c r="J60" s="1">
        <v>0</v>
      </c>
      <c r="K60" s="1">
        <v>0.00388</v>
      </c>
      <c r="L60" s="1">
        <v>0.00389</v>
      </c>
      <c r="M60" s="1">
        <v>0.00389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0.00389</v>
      </c>
      <c r="W60" s="1">
        <v>0</v>
      </c>
      <c r="X60" s="1">
        <v>0.00389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0.00389</v>
      </c>
      <c r="AE60" s="1">
        <v>0</v>
      </c>
      <c r="AF60" s="1">
        <v>0.00777</v>
      </c>
      <c r="AG60" s="1">
        <f t="shared" si="1"/>
        <v>0.0012956666666666668</v>
      </c>
    </row>
    <row r="61" spans="1:33" ht="14.25">
      <c r="A61" s="1">
        <v>59</v>
      </c>
      <c r="B61" s="1" t="s">
        <v>227</v>
      </c>
      <c r="C61" s="1">
        <v>0</v>
      </c>
      <c r="D61" s="1">
        <v>0</v>
      </c>
      <c r="E61" s="1">
        <v>0.00389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0.00389</v>
      </c>
      <c r="O61" s="1">
        <v>0.00389</v>
      </c>
      <c r="P61" s="1">
        <v>0</v>
      </c>
      <c r="Q61" s="1">
        <v>0</v>
      </c>
      <c r="R61" s="1">
        <v>0</v>
      </c>
      <c r="S61" s="1">
        <v>0</v>
      </c>
      <c r="T61" s="1">
        <v>0.0039</v>
      </c>
      <c r="U61" s="1">
        <v>0.00389</v>
      </c>
      <c r="V61" s="1">
        <v>0.00389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f t="shared" si="1"/>
        <v>0.0007783333333333335</v>
      </c>
    </row>
    <row r="62" spans="1:33" ht="14.25">
      <c r="A62" s="1">
        <v>60</v>
      </c>
      <c r="B62" s="1" t="s">
        <v>205</v>
      </c>
      <c r="C62" s="1">
        <v>0</v>
      </c>
      <c r="D62" s="1">
        <v>0</v>
      </c>
      <c r="E62" s="1">
        <v>0</v>
      </c>
      <c r="F62" s="1">
        <v>0.00389</v>
      </c>
      <c r="G62" s="1">
        <v>0.00389</v>
      </c>
      <c r="H62" s="1">
        <v>0</v>
      </c>
      <c r="I62" s="1">
        <v>0</v>
      </c>
      <c r="J62" s="1">
        <v>0</v>
      </c>
      <c r="K62" s="1">
        <v>0.00388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0.00389</v>
      </c>
      <c r="AD62" s="1">
        <v>0.00389</v>
      </c>
      <c r="AE62" s="1">
        <v>0.00387</v>
      </c>
      <c r="AF62" s="1">
        <v>0</v>
      </c>
      <c r="AG62" s="1">
        <f t="shared" si="1"/>
        <v>0.0007769999999999999</v>
      </c>
    </row>
    <row r="63" spans="1:33" ht="14.25">
      <c r="A63" s="1">
        <v>61</v>
      </c>
      <c r="B63" s="1" t="s">
        <v>217</v>
      </c>
      <c r="C63" s="1">
        <v>0</v>
      </c>
      <c r="D63" s="1">
        <v>0</v>
      </c>
      <c r="E63" s="1">
        <v>0</v>
      </c>
      <c r="F63" s="1">
        <v>0.0194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f t="shared" si="1"/>
        <v>0.0006466666666666667</v>
      </c>
    </row>
    <row r="64" spans="1:33" ht="14.25">
      <c r="A64" s="1">
        <v>62</v>
      </c>
      <c r="B64" s="1" t="s">
        <v>229</v>
      </c>
      <c r="C64" s="1">
        <v>0</v>
      </c>
      <c r="D64" s="1">
        <v>0</v>
      </c>
      <c r="E64" s="1">
        <v>0</v>
      </c>
      <c r="F64" s="1">
        <v>0.0156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f t="shared" si="1"/>
        <v>0.00052</v>
      </c>
    </row>
    <row r="65" spans="1:33" ht="14.25">
      <c r="A65" s="1">
        <v>63</v>
      </c>
      <c r="B65" s="1" t="s">
        <v>222</v>
      </c>
      <c r="C65" s="1">
        <v>0</v>
      </c>
      <c r="D65" s="1">
        <v>0</v>
      </c>
      <c r="E65" s="1">
        <v>0.00389</v>
      </c>
      <c r="F65" s="1">
        <v>0.0117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f t="shared" si="1"/>
        <v>0.0005196666666666666</v>
      </c>
    </row>
    <row r="66" spans="1:33" ht="14.25">
      <c r="A66" s="1">
        <v>64</v>
      </c>
      <c r="B66" s="1" t="s">
        <v>220</v>
      </c>
      <c r="C66" s="1">
        <v>0.00389</v>
      </c>
      <c r="D66" s="1">
        <v>0.00388</v>
      </c>
      <c r="E66" s="1">
        <v>0.00389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0.0039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f t="shared" si="1"/>
        <v>0.0005186666666666667</v>
      </c>
    </row>
    <row r="67" spans="1:33" ht="14.25">
      <c r="A67" s="1">
        <v>65</v>
      </c>
      <c r="B67" s="1" t="s">
        <v>221</v>
      </c>
      <c r="C67" s="1">
        <v>0</v>
      </c>
      <c r="D67" s="1">
        <v>0</v>
      </c>
      <c r="E67" s="1">
        <v>0.00389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0.00388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0.0039</v>
      </c>
      <c r="Z67" s="1">
        <v>0</v>
      </c>
      <c r="AA67" s="1">
        <v>0</v>
      </c>
      <c r="AB67" s="1">
        <v>0</v>
      </c>
      <c r="AC67" s="1">
        <v>0.00389</v>
      </c>
      <c r="AD67" s="1">
        <v>0</v>
      </c>
      <c r="AE67" s="1">
        <v>0</v>
      </c>
      <c r="AF67" s="1">
        <v>0</v>
      </c>
      <c r="AG67" s="1">
        <f aca="true" t="shared" si="2" ref="AG67:AG76">AVERAGE(C67:AF67)</f>
        <v>0.0005186666666666666</v>
      </c>
    </row>
    <row r="68" spans="1:33" ht="14.25">
      <c r="A68" s="1">
        <v>66</v>
      </c>
      <c r="B68" s="1" t="s">
        <v>219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0.00389</v>
      </c>
      <c r="N68" s="1">
        <v>0</v>
      </c>
      <c r="O68" s="1">
        <v>0.00389</v>
      </c>
      <c r="P68" s="1">
        <v>0</v>
      </c>
      <c r="Q68" s="1">
        <v>0</v>
      </c>
      <c r="R68" s="1">
        <v>0</v>
      </c>
      <c r="S68" s="1">
        <v>0</v>
      </c>
      <c r="T68" s="1">
        <v>0.0039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f t="shared" si="2"/>
        <v>0.00038933333333333333</v>
      </c>
    </row>
    <row r="69" spans="1:33" ht="14.25">
      <c r="A69" s="1">
        <v>67</v>
      </c>
      <c r="B69" s="1" t="s">
        <v>234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0.00389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0.0039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0.00389</v>
      </c>
      <c r="AG69" s="1">
        <f t="shared" si="2"/>
        <v>0.00038933333333333333</v>
      </c>
    </row>
    <row r="70" spans="1:33" ht="14.25">
      <c r="A70" s="1">
        <v>68</v>
      </c>
      <c r="B70" s="1" t="s">
        <v>240</v>
      </c>
      <c r="C70" s="1">
        <v>0</v>
      </c>
      <c r="D70" s="1">
        <v>0</v>
      </c>
      <c r="E70" s="1">
        <v>0</v>
      </c>
      <c r="F70" s="1">
        <v>0.00389</v>
      </c>
      <c r="G70" s="1">
        <v>0</v>
      </c>
      <c r="H70" s="1">
        <v>0</v>
      </c>
      <c r="I70" s="1">
        <v>0.00389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f t="shared" si="2"/>
        <v>0.0002593333333333333</v>
      </c>
    </row>
    <row r="71" spans="1:33" ht="14.25">
      <c r="A71" s="1">
        <v>69</v>
      </c>
      <c r="B71" s="1" t="s">
        <v>231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0.00391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f t="shared" si="2"/>
        <v>0.00013033333333333335</v>
      </c>
    </row>
    <row r="72" spans="1:33" ht="14.25">
      <c r="A72" s="1">
        <v>70</v>
      </c>
      <c r="B72" s="1" t="s">
        <v>233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0.0039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f t="shared" si="2"/>
        <v>0.00013</v>
      </c>
    </row>
    <row r="73" spans="1:33" ht="14.25">
      <c r="A73" s="1">
        <v>71</v>
      </c>
      <c r="B73" s="1" t="s">
        <v>223</v>
      </c>
      <c r="C73" s="1">
        <v>0</v>
      </c>
      <c r="D73" s="1">
        <v>0</v>
      </c>
      <c r="E73" s="1">
        <v>0</v>
      </c>
      <c r="F73" s="1">
        <v>0.00389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f t="shared" si="2"/>
        <v>0.00012966666666666666</v>
      </c>
    </row>
    <row r="74" spans="1:33" ht="14.25">
      <c r="A74" s="1">
        <v>72</v>
      </c>
      <c r="B74" s="1" t="s">
        <v>226</v>
      </c>
      <c r="C74" s="1">
        <v>0</v>
      </c>
      <c r="D74" s="1">
        <v>0</v>
      </c>
      <c r="E74" s="1">
        <v>0</v>
      </c>
      <c r="F74" s="1">
        <v>0.00389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f t="shared" si="2"/>
        <v>0.00012966666666666666</v>
      </c>
    </row>
    <row r="75" spans="1:33" ht="14.25">
      <c r="A75" s="1">
        <v>73</v>
      </c>
      <c r="B75" s="1" t="s">
        <v>228</v>
      </c>
      <c r="C75" s="1">
        <v>0</v>
      </c>
      <c r="D75" s="1">
        <v>0</v>
      </c>
      <c r="E75" s="1">
        <v>0</v>
      </c>
      <c r="F75" s="1">
        <v>0.00389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f t="shared" si="2"/>
        <v>0.00012966666666666666</v>
      </c>
    </row>
    <row r="76" spans="1:33" ht="14.25">
      <c r="A76" s="1">
        <v>74</v>
      </c>
      <c r="B76" s="1" t="s">
        <v>230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0.00389</v>
      </c>
      <c r="AG76" s="1">
        <f t="shared" si="2"/>
        <v>0.00012966666666666666</v>
      </c>
    </row>
    <row r="81" spans="3:4" ht="14.25">
      <c r="C81" s="1" t="s">
        <v>268</v>
      </c>
      <c r="D81" s="1" t="s">
        <v>287</v>
      </c>
    </row>
    <row r="82" spans="3:6" ht="14.25">
      <c r="C82" s="1" t="s">
        <v>169</v>
      </c>
      <c r="D82" s="4" t="s">
        <v>265</v>
      </c>
      <c r="E82" s="4" t="s">
        <v>266</v>
      </c>
      <c r="F82" s="4" t="s">
        <v>267</v>
      </c>
    </row>
    <row r="83" spans="3:6" ht="14.25">
      <c r="C83" s="1" t="s">
        <v>262</v>
      </c>
      <c r="D83" s="1">
        <f>100-(SUM(D84:D93))</f>
        <v>9.03203999999998</v>
      </c>
      <c r="E83" s="1">
        <f>100-(SUM(E84:E93))</f>
        <v>9.127799999999993</v>
      </c>
      <c r="F83" s="1">
        <f>100-(SUM(F84:F93))</f>
        <v>6.367109999999997</v>
      </c>
    </row>
    <row r="84" spans="3:6" ht="14.25">
      <c r="C84" s="1" t="s">
        <v>31</v>
      </c>
      <c r="D84" s="1">
        <f aca="true" t="shared" si="3" ref="D84:D93">AVERAGE(C3:L3)</f>
        <v>18.480000000000004</v>
      </c>
      <c r="E84" s="1">
        <f>AVERAGE(M3:V3)</f>
        <v>15.226000000000003</v>
      </c>
      <c r="F84" s="1">
        <f>AVERAGE(W3:AF3)</f>
        <v>16.919999999999998</v>
      </c>
    </row>
    <row r="85" spans="3:6" ht="14.25">
      <c r="C85" s="1" t="s">
        <v>172</v>
      </c>
      <c r="D85" s="1">
        <f t="shared" si="3"/>
        <v>10.167</v>
      </c>
      <c r="E85" s="1">
        <f>AVERAGE(M4:V4)</f>
        <v>21.257</v>
      </c>
      <c r="F85" s="1">
        <f>AVERAGE(W4:AF4)</f>
        <v>15.241000000000003</v>
      </c>
    </row>
    <row r="86" spans="3:6" ht="14.25">
      <c r="C86" s="1" t="s">
        <v>170</v>
      </c>
      <c r="D86" s="1">
        <f t="shared" si="3"/>
        <v>16.520000000000003</v>
      </c>
      <c r="E86" s="1">
        <f aca="true" t="shared" si="4" ref="E86:E93">AVERAGE(M5:V5)</f>
        <v>11.725999999999999</v>
      </c>
      <c r="F86" s="1">
        <f aca="true" t="shared" si="5" ref="F86:F93">AVERAGE(W5:AF5)</f>
        <v>15.602999999999998</v>
      </c>
    </row>
    <row r="87" spans="3:6" ht="14.25">
      <c r="C87" s="1" t="s">
        <v>171</v>
      </c>
      <c r="D87" s="1">
        <f t="shared" si="3"/>
        <v>11.581999999999999</v>
      </c>
      <c r="E87" s="1">
        <f t="shared" si="4"/>
        <v>11.263000000000002</v>
      </c>
      <c r="F87" s="1">
        <f t="shared" si="5"/>
        <v>17.648000000000003</v>
      </c>
    </row>
    <row r="88" spans="3:6" ht="14.25">
      <c r="C88" s="1" t="s">
        <v>173</v>
      </c>
      <c r="D88" s="1">
        <f t="shared" si="3"/>
        <v>13.909</v>
      </c>
      <c r="E88" s="1">
        <f t="shared" si="4"/>
        <v>6.4854</v>
      </c>
      <c r="F88" s="1">
        <f t="shared" si="5"/>
        <v>8.216000000000001</v>
      </c>
    </row>
    <row r="89" spans="3:6" ht="14.25">
      <c r="C89" s="1" t="s">
        <v>176</v>
      </c>
      <c r="D89" s="1">
        <f t="shared" si="3"/>
        <v>3.82965</v>
      </c>
      <c r="E89" s="1">
        <f t="shared" si="4"/>
        <v>12.987799999999998</v>
      </c>
      <c r="F89" s="1">
        <f t="shared" si="5"/>
        <v>3.2447000000000004</v>
      </c>
    </row>
    <row r="90" spans="3:6" ht="14.25">
      <c r="C90" s="1" t="s">
        <v>177</v>
      </c>
      <c r="D90" s="1">
        <f t="shared" si="3"/>
        <v>6.415000000000001</v>
      </c>
      <c r="E90" s="1">
        <f t="shared" si="4"/>
        <v>5.7853</v>
      </c>
      <c r="F90" s="1">
        <f t="shared" si="5"/>
        <v>6.904999999999999</v>
      </c>
    </row>
    <row r="91" spans="3:6" ht="14.25">
      <c r="C91" s="1" t="s">
        <v>179</v>
      </c>
      <c r="D91" s="1">
        <f t="shared" si="3"/>
        <v>4.13111</v>
      </c>
      <c r="E91" s="1">
        <f t="shared" si="4"/>
        <v>1.8898</v>
      </c>
      <c r="F91" s="1">
        <f t="shared" si="5"/>
        <v>3.3105400000000005</v>
      </c>
    </row>
    <row r="92" spans="3:6" ht="14.25">
      <c r="C92" s="1" t="s">
        <v>175</v>
      </c>
      <c r="D92" s="1">
        <f t="shared" si="3"/>
        <v>3.4899999999999998</v>
      </c>
      <c r="E92" s="1">
        <f t="shared" si="4"/>
        <v>1.3939</v>
      </c>
      <c r="F92" s="1">
        <f t="shared" si="5"/>
        <v>3.5786499999999997</v>
      </c>
    </row>
    <row r="93" spans="3:6" ht="14.25">
      <c r="C93" s="1" t="s">
        <v>188</v>
      </c>
      <c r="D93" s="1">
        <f t="shared" si="3"/>
        <v>2.4442</v>
      </c>
      <c r="E93" s="1">
        <f t="shared" si="4"/>
        <v>2.8579999999999997</v>
      </c>
      <c r="F93" s="1">
        <f t="shared" si="5"/>
        <v>2.9659999999999997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54"/>
  <sheetViews>
    <sheetView tabSelected="1" zoomScalePageLayoutView="0" workbookViewId="0" topLeftCell="A13">
      <selection activeCell="F26" sqref="F26"/>
    </sheetView>
  </sheetViews>
  <sheetFormatPr defaultColWidth="9.00390625" defaultRowHeight="14.25"/>
  <cols>
    <col min="1" max="1" width="9.00390625" style="1" customWidth="1"/>
    <col min="2" max="2" width="19.875" style="1" customWidth="1"/>
    <col min="3" max="16384" width="9.00390625" style="1" customWidth="1"/>
  </cols>
  <sheetData>
    <row r="1" spans="2:32" ht="14.25">
      <c r="B1" s="1" t="s">
        <v>282</v>
      </c>
      <c r="C1" s="1" t="s">
        <v>283</v>
      </c>
      <c r="D1" s="1" t="s">
        <v>283</v>
      </c>
      <c r="E1" s="1" t="s">
        <v>283</v>
      </c>
      <c r="F1" s="1" t="s">
        <v>283</v>
      </c>
      <c r="G1" s="1" t="s">
        <v>283</v>
      </c>
      <c r="H1" s="1" t="s">
        <v>283</v>
      </c>
      <c r="I1" s="1" t="s">
        <v>283</v>
      </c>
      <c r="J1" s="1" t="s">
        <v>283</v>
      </c>
      <c r="K1" s="1" t="s">
        <v>283</v>
      </c>
      <c r="L1" s="1" t="s">
        <v>283</v>
      </c>
      <c r="M1" s="1" t="s">
        <v>284</v>
      </c>
      <c r="N1" s="1" t="s">
        <v>284</v>
      </c>
      <c r="O1" s="1" t="s">
        <v>284</v>
      </c>
      <c r="P1" s="1" t="s">
        <v>284</v>
      </c>
      <c r="Q1" s="1" t="s">
        <v>284</v>
      </c>
      <c r="R1" s="1" t="s">
        <v>284</v>
      </c>
      <c r="S1" s="1" t="s">
        <v>284</v>
      </c>
      <c r="T1" s="1" t="s">
        <v>284</v>
      </c>
      <c r="U1" s="1" t="s">
        <v>284</v>
      </c>
      <c r="V1" s="1" t="s">
        <v>284</v>
      </c>
      <c r="W1" s="1" t="s">
        <v>285</v>
      </c>
      <c r="X1" s="1" t="s">
        <v>285</v>
      </c>
      <c r="Y1" s="1" t="s">
        <v>285</v>
      </c>
      <c r="Z1" s="1" t="s">
        <v>285</v>
      </c>
      <c r="AA1" s="1" t="s">
        <v>285</v>
      </c>
      <c r="AB1" s="1" t="s">
        <v>285</v>
      </c>
      <c r="AC1" s="1" t="s">
        <v>285</v>
      </c>
      <c r="AD1" s="1" t="s">
        <v>285</v>
      </c>
      <c r="AE1" s="1" t="s">
        <v>285</v>
      </c>
      <c r="AF1" s="1" t="s">
        <v>285</v>
      </c>
    </row>
    <row r="2" ht="14.25">
      <c r="A2" s="7" t="s">
        <v>270</v>
      </c>
    </row>
    <row r="3" spans="1:33" ht="14.25">
      <c r="A3" s="1">
        <v>1</v>
      </c>
      <c r="B3" s="1" t="s">
        <v>243</v>
      </c>
      <c r="C3" s="1" t="s">
        <v>21</v>
      </c>
      <c r="D3" s="1" t="s">
        <v>22</v>
      </c>
      <c r="E3" s="1" t="s">
        <v>23</v>
      </c>
      <c r="F3" s="1" t="s">
        <v>24</v>
      </c>
      <c r="G3" s="1" t="s">
        <v>25</v>
      </c>
      <c r="H3" s="1" t="s">
        <v>26</v>
      </c>
      <c r="I3" s="1" t="s">
        <v>27</v>
      </c>
      <c r="J3" s="1" t="s">
        <v>28</v>
      </c>
      <c r="K3" s="1" t="s">
        <v>29</v>
      </c>
      <c r="L3" s="1" t="s">
        <v>30</v>
      </c>
      <c r="M3" s="1" t="s">
        <v>11</v>
      </c>
      <c r="N3" s="1" t="s">
        <v>12</v>
      </c>
      <c r="O3" s="1" t="s">
        <v>13</v>
      </c>
      <c r="P3" s="1" t="s">
        <v>14</v>
      </c>
      <c r="Q3" s="1" t="s">
        <v>15</v>
      </c>
      <c r="R3" s="1" t="s">
        <v>16</v>
      </c>
      <c r="S3" s="1" t="s">
        <v>17</v>
      </c>
      <c r="T3" s="1" t="s">
        <v>18</v>
      </c>
      <c r="U3" s="1" t="s">
        <v>19</v>
      </c>
      <c r="V3" s="1" t="s">
        <v>20</v>
      </c>
      <c r="W3" s="1" t="s">
        <v>1</v>
      </c>
      <c r="X3" s="1" t="s">
        <v>2</v>
      </c>
      <c r="Y3" s="1" t="s">
        <v>3</v>
      </c>
      <c r="Z3" s="1" t="s">
        <v>4</v>
      </c>
      <c r="AA3" s="1" t="s">
        <v>5</v>
      </c>
      <c r="AB3" s="1" t="s">
        <v>6</v>
      </c>
      <c r="AC3" s="1" t="s">
        <v>7</v>
      </c>
      <c r="AD3" s="1" t="s">
        <v>8</v>
      </c>
      <c r="AE3" s="1" t="s">
        <v>9</v>
      </c>
      <c r="AF3" s="1" t="s">
        <v>10</v>
      </c>
      <c r="AG3" s="1" t="s">
        <v>269</v>
      </c>
    </row>
    <row r="4" spans="1:33" ht="14.25">
      <c r="A4" s="1">
        <v>2</v>
      </c>
      <c r="B4" s="1" t="s">
        <v>244</v>
      </c>
      <c r="C4" s="1">
        <v>63.2</v>
      </c>
      <c r="D4" s="1">
        <v>70.6</v>
      </c>
      <c r="E4" s="1">
        <v>49.3</v>
      </c>
      <c r="F4" s="1">
        <v>46.3</v>
      </c>
      <c r="G4" s="1">
        <v>38.2</v>
      </c>
      <c r="H4" s="1">
        <v>54.8</v>
      </c>
      <c r="I4" s="1">
        <v>60.4</v>
      </c>
      <c r="J4" s="1">
        <v>62.3</v>
      </c>
      <c r="K4" s="1">
        <v>59.4</v>
      </c>
      <c r="L4" s="1">
        <v>66.4</v>
      </c>
      <c r="M4" s="1">
        <v>47.9</v>
      </c>
      <c r="N4" s="1">
        <v>61.5</v>
      </c>
      <c r="O4" s="1">
        <v>45.9</v>
      </c>
      <c r="P4" s="1">
        <v>49.9</v>
      </c>
      <c r="Q4" s="1">
        <v>51.8</v>
      </c>
      <c r="R4" s="1">
        <v>46</v>
      </c>
      <c r="S4" s="1">
        <v>55.3</v>
      </c>
      <c r="T4" s="1">
        <v>62.6</v>
      </c>
      <c r="U4" s="1">
        <v>71.7</v>
      </c>
      <c r="V4" s="1">
        <v>64.9</v>
      </c>
      <c r="W4" s="1">
        <v>42.1</v>
      </c>
      <c r="X4" s="1">
        <v>77.8</v>
      </c>
      <c r="Y4" s="1">
        <v>48.6</v>
      </c>
      <c r="Z4" s="1">
        <v>57.3</v>
      </c>
      <c r="AA4" s="1">
        <v>43.4</v>
      </c>
      <c r="AB4" s="1">
        <v>79.5</v>
      </c>
      <c r="AC4" s="1">
        <v>48.9</v>
      </c>
      <c r="AD4" s="1">
        <v>85.5</v>
      </c>
      <c r="AE4" s="1">
        <v>47.3</v>
      </c>
      <c r="AF4" s="1">
        <v>60.2</v>
      </c>
      <c r="AG4" s="1">
        <f aca="true" t="shared" si="0" ref="AG4:AG23">AVERAGE(C4:AF4)</f>
        <v>57.29999999999999</v>
      </c>
    </row>
    <row r="5" spans="1:33" ht="14.25">
      <c r="A5" s="1">
        <v>3</v>
      </c>
      <c r="B5" s="1" t="s">
        <v>245</v>
      </c>
      <c r="C5" s="1">
        <v>27.2</v>
      </c>
      <c r="D5" s="1">
        <v>19.7</v>
      </c>
      <c r="E5" s="1">
        <v>43.2</v>
      </c>
      <c r="F5" s="1">
        <v>31.3</v>
      </c>
      <c r="G5" s="1">
        <v>41.4</v>
      </c>
      <c r="H5" s="1">
        <v>37.9</v>
      </c>
      <c r="I5" s="1">
        <v>28.8</v>
      </c>
      <c r="J5" s="1">
        <v>32</v>
      </c>
      <c r="K5" s="1">
        <v>29.5</v>
      </c>
      <c r="L5" s="1">
        <v>22.5</v>
      </c>
      <c r="M5" s="1">
        <v>44</v>
      </c>
      <c r="N5" s="1">
        <v>29.8</v>
      </c>
      <c r="O5" s="1">
        <v>41.2</v>
      </c>
      <c r="P5" s="1">
        <v>45.3</v>
      </c>
      <c r="Q5" s="1">
        <v>24.6</v>
      </c>
      <c r="R5" s="1">
        <v>47.9</v>
      </c>
      <c r="S5" s="1">
        <v>38.4</v>
      </c>
      <c r="T5" s="1">
        <v>32.4</v>
      </c>
      <c r="U5" s="1">
        <v>15.9</v>
      </c>
      <c r="V5" s="1">
        <v>25.7</v>
      </c>
      <c r="W5" s="1">
        <v>50.4</v>
      </c>
      <c r="X5" s="1">
        <v>9.6</v>
      </c>
      <c r="Y5" s="1">
        <v>37.4</v>
      </c>
      <c r="Z5" s="1">
        <v>39.5</v>
      </c>
      <c r="AA5" s="1">
        <v>39.4</v>
      </c>
      <c r="AB5" s="1">
        <v>15.7</v>
      </c>
      <c r="AC5" s="1">
        <v>41.1</v>
      </c>
      <c r="AD5" s="1">
        <v>8.04</v>
      </c>
      <c r="AE5" s="1">
        <v>32</v>
      </c>
      <c r="AF5" s="1">
        <v>27.7</v>
      </c>
      <c r="AG5" s="1">
        <f t="shared" si="0"/>
        <v>31.98466666666667</v>
      </c>
    </row>
    <row r="6" spans="1:33" ht="14.25">
      <c r="A6" s="1">
        <v>4</v>
      </c>
      <c r="B6" s="1" t="s">
        <v>31</v>
      </c>
      <c r="C6" s="1">
        <v>3.09</v>
      </c>
      <c r="D6" s="1">
        <v>4.24</v>
      </c>
      <c r="E6" s="1">
        <v>3.45</v>
      </c>
      <c r="F6" s="1">
        <v>2.65</v>
      </c>
      <c r="G6" s="1">
        <v>1.4</v>
      </c>
      <c r="H6" s="1">
        <v>1.47</v>
      </c>
      <c r="I6" s="1">
        <v>4.05</v>
      </c>
      <c r="J6" s="1">
        <v>2.79</v>
      </c>
      <c r="K6" s="1">
        <v>2.47</v>
      </c>
      <c r="L6" s="1">
        <v>3.95</v>
      </c>
      <c r="M6" s="1">
        <v>2.2</v>
      </c>
      <c r="N6" s="1">
        <v>2.99</v>
      </c>
      <c r="O6" s="1">
        <v>3.05</v>
      </c>
      <c r="P6" s="1">
        <v>1.46</v>
      </c>
      <c r="Q6" s="1">
        <v>1.55</v>
      </c>
      <c r="R6" s="1">
        <v>2.38</v>
      </c>
      <c r="S6" s="1">
        <v>2.8</v>
      </c>
      <c r="T6" s="1">
        <v>1.68</v>
      </c>
      <c r="U6" s="1">
        <v>4.27</v>
      </c>
      <c r="V6" s="1">
        <v>5.05</v>
      </c>
      <c r="W6" s="1">
        <v>2.28</v>
      </c>
      <c r="X6" s="1">
        <v>8.84</v>
      </c>
      <c r="Y6" s="1">
        <v>6.72</v>
      </c>
      <c r="Z6" s="1">
        <v>0.974</v>
      </c>
      <c r="AA6" s="1">
        <v>3.09</v>
      </c>
      <c r="AB6" s="1">
        <v>2.87</v>
      </c>
      <c r="AC6" s="1">
        <v>4.9</v>
      </c>
      <c r="AD6" s="1">
        <v>4.25</v>
      </c>
      <c r="AE6" s="1">
        <v>3.43</v>
      </c>
      <c r="AF6" s="1">
        <v>3.82</v>
      </c>
      <c r="AG6" s="1">
        <f t="shared" si="0"/>
        <v>3.272133333333334</v>
      </c>
    </row>
    <row r="7" spans="1:33" ht="14.25">
      <c r="A7" s="1">
        <v>5</v>
      </c>
      <c r="B7" s="1" t="s">
        <v>248</v>
      </c>
      <c r="C7" s="1">
        <v>4.3</v>
      </c>
      <c r="D7" s="1">
        <v>2.07</v>
      </c>
      <c r="E7" s="1">
        <v>1.2</v>
      </c>
      <c r="F7" s="1">
        <v>12.2</v>
      </c>
      <c r="G7" s="1">
        <v>8.62</v>
      </c>
      <c r="H7" s="1">
        <v>0.38</v>
      </c>
      <c r="I7" s="1">
        <v>1.46</v>
      </c>
      <c r="J7" s="1">
        <v>1.19</v>
      </c>
      <c r="K7" s="1">
        <v>2.26</v>
      </c>
      <c r="L7" s="1">
        <v>1.22</v>
      </c>
      <c r="M7" s="1">
        <v>1.85</v>
      </c>
      <c r="N7" s="1">
        <v>2.76</v>
      </c>
      <c r="O7" s="1">
        <v>0.471</v>
      </c>
      <c r="P7" s="1">
        <v>0.716</v>
      </c>
      <c r="Q7" s="1">
        <v>0.167</v>
      </c>
      <c r="R7" s="1">
        <v>0.346</v>
      </c>
      <c r="S7" s="1">
        <v>0.735</v>
      </c>
      <c r="T7" s="1">
        <v>0.69</v>
      </c>
      <c r="U7" s="1">
        <v>5.34</v>
      </c>
      <c r="V7" s="1">
        <v>0.864</v>
      </c>
      <c r="W7" s="1">
        <v>1.42</v>
      </c>
      <c r="X7" s="1">
        <v>0.899</v>
      </c>
      <c r="Y7" s="1">
        <v>1.71</v>
      </c>
      <c r="Z7" s="1">
        <v>0.549</v>
      </c>
      <c r="AA7" s="1">
        <v>12.2</v>
      </c>
      <c r="AB7" s="1">
        <v>0.0935</v>
      </c>
      <c r="AC7" s="1">
        <v>0.965</v>
      </c>
      <c r="AD7" s="1">
        <v>0.07</v>
      </c>
      <c r="AE7" s="1">
        <v>15.4</v>
      </c>
      <c r="AF7" s="1">
        <v>2.48</v>
      </c>
      <c r="AG7" s="1">
        <f t="shared" si="0"/>
        <v>2.82085</v>
      </c>
    </row>
    <row r="8" spans="1:33" ht="14.25">
      <c r="A8" s="1">
        <v>6</v>
      </c>
      <c r="B8" s="1" t="s">
        <v>247</v>
      </c>
      <c r="C8" s="1">
        <v>0.767</v>
      </c>
      <c r="D8" s="1">
        <v>1.02</v>
      </c>
      <c r="E8" s="1">
        <v>1.3</v>
      </c>
      <c r="F8" s="1">
        <v>0.797</v>
      </c>
      <c r="G8" s="1">
        <v>6</v>
      </c>
      <c r="H8" s="1">
        <v>3.31</v>
      </c>
      <c r="I8" s="1">
        <v>2.55</v>
      </c>
      <c r="J8" s="1">
        <v>0.9</v>
      </c>
      <c r="K8" s="1">
        <v>4.02</v>
      </c>
      <c r="L8" s="1">
        <v>3.86</v>
      </c>
      <c r="M8" s="1">
        <v>1.86</v>
      </c>
      <c r="N8" s="1">
        <v>2.05</v>
      </c>
      <c r="O8" s="1">
        <v>4.68</v>
      </c>
      <c r="P8" s="1">
        <v>0.506</v>
      </c>
      <c r="Q8" s="1">
        <v>21</v>
      </c>
      <c r="R8" s="1">
        <v>2.11</v>
      </c>
      <c r="S8" s="1">
        <v>2.12</v>
      </c>
      <c r="T8" s="1">
        <v>1.36</v>
      </c>
      <c r="U8" s="1">
        <v>1.78</v>
      </c>
      <c r="V8" s="1">
        <v>1.96</v>
      </c>
      <c r="W8" s="1">
        <v>0.526</v>
      </c>
      <c r="X8" s="1">
        <v>1.8</v>
      </c>
      <c r="Y8" s="1">
        <v>0.421</v>
      </c>
      <c r="Z8" s="1">
        <v>0.487</v>
      </c>
      <c r="AA8" s="1">
        <v>0.604</v>
      </c>
      <c r="AB8" s="1">
        <v>0.678</v>
      </c>
      <c r="AC8" s="1">
        <v>2.15</v>
      </c>
      <c r="AD8" s="1">
        <v>1.08</v>
      </c>
      <c r="AE8" s="1">
        <v>0.895</v>
      </c>
      <c r="AF8" s="1">
        <v>2.59</v>
      </c>
      <c r="AG8" s="1">
        <f t="shared" si="0"/>
        <v>2.5060333333333333</v>
      </c>
    </row>
    <row r="9" spans="1:33" ht="14.25">
      <c r="A9" s="1">
        <v>7</v>
      </c>
      <c r="B9" s="1" t="s">
        <v>246</v>
      </c>
      <c r="C9" s="1">
        <v>1.15</v>
      </c>
      <c r="D9" s="1">
        <v>0.655</v>
      </c>
      <c r="E9" s="1">
        <v>1</v>
      </c>
      <c r="F9" s="1">
        <v>6.1</v>
      </c>
      <c r="G9" s="1">
        <v>4.02</v>
      </c>
      <c r="H9" s="1">
        <v>1.93</v>
      </c>
      <c r="I9" s="1">
        <v>2.41</v>
      </c>
      <c r="J9" s="1">
        <v>0.262</v>
      </c>
      <c r="K9" s="1">
        <v>1.88</v>
      </c>
      <c r="L9" s="1">
        <v>1.58</v>
      </c>
      <c r="M9" s="1">
        <v>1.45</v>
      </c>
      <c r="N9" s="1">
        <v>0.226</v>
      </c>
      <c r="O9" s="1">
        <v>4.27</v>
      </c>
      <c r="P9" s="1">
        <v>1.77</v>
      </c>
      <c r="Q9" s="1">
        <v>0.767</v>
      </c>
      <c r="R9" s="1">
        <v>1.07</v>
      </c>
      <c r="S9" s="1">
        <v>0.564</v>
      </c>
      <c r="T9" s="1">
        <v>0.534</v>
      </c>
      <c r="U9" s="1">
        <v>0.427</v>
      </c>
      <c r="V9" s="1">
        <v>0.918</v>
      </c>
      <c r="W9" s="1">
        <v>2.84</v>
      </c>
      <c r="X9" s="1">
        <v>0.463</v>
      </c>
      <c r="Y9" s="1">
        <v>4.33</v>
      </c>
      <c r="Z9" s="1">
        <v>0.923</v>
      </c>
      <c r="AA9" s="1">
        <v>0.919</v>
      </c>
      <c r="AB9" s="1">
        <v>0.534</v>
      </c>
      <c r="AC9" s="1">
        <v>1.46</v>
      </c>
      <c r="AD9" s="1">
        <v>0.0934</v>
      </c>
      <c r="AE9" s="1">
        <v>0.531</v>
      </c>
      <c r="AF9" s="1">
        <v>0.548</v>
      </c>
      <c r="AG9" s="1">
        <f t="shared" si="0"/>
        <v>1.5208133333333331</v>
      </c>
    </row>
    <row r="10" spans="1:33" ht="14.25">
      <c r="A10" s="1">
        <v>8</v>
      </c>
      <c r="B10" s="1" t="s">
        <v>252</v>
      </c>
      <c r="C10" s="1">
        <v>0.206</v>
      </c>
      <c r="D10" s="1">
        <v>0.574</v>
      </c>
      <c r="E10" s="1">
        <v>0.265</v>
      </c>
      <c r="F10" s="1">
        <v>0.467</v>
      </c>
      <c r="G10" s="1">
        <v>0.101</v>
      </c>
      <c r="H10" s="1">
        <v>0.043</v>
      </c>
      <c r="I10" s="1">
        <v>0.14</v>
      </c>
      <c r="J10" s="1">
        <v>0.309</v>
      </c>
      <c r="K10" s="1">
        <v>0.248</v>
      </c>
      <c r="L10" s="1">
        <v>0.272</v>
      </c>
      <c r="M10" s="1">
        <v>0.362</v>
      </c>
      <c r="N10" s="1">
        <v>0.206</v>
      </c>
      <c r="O10" s="1">
        <v>0.269</v>
      </c>
      <c r="P10" s="1">
        <v>0.101</v>
      </c>
      <c r="Q10" s="1">
        <v>0.0195</v>
      </c>
      <c r="R10" s="1">
        <v>0.101</v>
      </c>
      <c r="S10" s="1">
        <v>0.0467</v>
      </c>
      <c r="T10" s="1">
        <v>0.487</v>
      </c>
      <c r="U10" s="1">
        <v>0.315</v>
      </c>
      <c r="V10" s="1">
        <v>0.346</v>
      </c>
      <c r="W10" s="1">
        <v>0.0701</v>
      </c>
      <c r="X10" s="1">
        <v>0.226</v>
      </c>
      <c r="Y10" s="1">
        <v>0.101</v>
      </c>
      <c r="Z10" s="1">
        <v>0.0662</v>
      </c>
      <c r="AA10" s="1">
        <v>0.105</v>
      </c>
      <c r="AB10" s="1">
        <v>0.53</v>
      </c>
      <c r="AC10" s="1">
        <v>0.327</v>
      </c>
      <c r="AD10" s="1">
        <v>0.794</v>
      </c>
      <c r="AE10" s="1">
        <v>0.0852</v>
      </c>
      <c r="AF10" s="1">
        <v>0.342</v>
      </c>
      <c r="AG10" s="1">
        <f t="shared" si="0"/>
        <v>0.2508233333333334</v>
      </c>
    </row>
    <row r="11" spans="1:33" ht="14.25">
      <c r="A11" s="1">
        <v>9</v>
      </c>
      <c r="B11" s="1" t="s">
        <v>261</v>
      </c>
      <c r="C11" s="1">
        <v>0.0195</v>
      </c>
      <c r="D11" s="1">
        <v>0.101</v>
      </c>
      <c r="E11" s="1">
        <v>0.117</v>
      </c>
      <c r="F11" s="1">
        <v>0.0389</v>
      </c>
      <c r="G11" s="1">
        <v>0.109</v>
      </c>
      <c r="H11" s="1">
        <v>0.0235</v>
      </c>
      <c r="I11" s="1">
        <v>0.0467</v>
      </c>
      <c r="J11" s="1">
        <v>0.0313</v>
      </c>
      <c r="K11" s="1">
        <v>0.0853</v>
      </c>
      <c r="L11" s="1">
        <v>0.0156</v>
      </c>
      <c r="M11" s="1">
        <v>0.198</v>
      </c>
      <c r="N11" s="1">
        <v>0.167</v>
      </c>
      <c r="O11" s="1">
        <v>0.0467</v>
      </c>
      <c r="P11" s="1">
        <v>0.167</v>
      </c>
      <c r="Q11" s="1">
        <v>0.0234</v>
      </c>
      <c r="R11" s="1">
        <v>0.0117</v>
      </c>
      <c r="S11" s="1">
        <v>0.0117</v>
      </c>
      <c r="T11" s="1">
        <v>0.214</v>
      </c>
      <c r="U11" s="1">
        <v>0.19</v>
      </c>
      <c r="V11" s="1">
        <v>0.0584</v>
      </c>
      <c r="W11" s="1">
        <v>0.195</v>
      </c>
      <c r="X11" s="1">
        <v>0.00779</v>
      </c>
      <c r="Y11" s="1">
        <v>0.0859</v>
      </c>
      <c r="Z11" s="1">
        <v>0.144</v>
      </c>
      <c r="AA11" s="1">
        <v>0.179</v>
      </c>
      <c r="AB11" s="1">
        <v>0.00779</v>
      </c>
      <c r="AC11" s="1">
        <v>0.0506</v>
      </c>
      <c r="AD11" s="1">
        <v>0.00389</v>
      </c>
      <c r="AE11" s="1">
        <v>0.182</v>
      </c>
      <c r="AF11" s="1">
        <v>1.05</v>
      </c>
      <c r="AG11" s="1">
        <f t="shared" si="0"/>
        <v>0.11938900000000002</v>
      </c>
    </row>
    <row r="12" spans="1:33" ht="14.25">
      <c r="A12" s="1">
        <v>10</v>
      </c>
      <c r="B12" s="1" t="s">
        <v>256</v>
      </c>
      <c r="C12" s="1">
        <v>0.0389</v>
      </c>
      <c r="D12" s="1">
        <v>0.0388</v>
      </c>
      <c r="E12" s="1">
        <v>0.0234</v>
      </c>
      <c r="F12" s="1">
        <v>0.0622</v>
      </c>
      <c r="G12" s="1">
        <v>0.16</v>
      </c>
      <c r="H12" s="1">
        <v>0.0626</v>
      </c>
      <c r="I12" s="1">
        <v>0.0117</v>
      </c>
      <c r="J12" s="1">
        <v>0.0548</v>
      </c>
      <c r="K12" s="1">
        <v>0.00388</v>
      </c>
      <c r="L12" s="1">
        <v>0.113</v>
      </c>
      <c r="M12" s="1">
        <v>0.0623</v>
      </c>
      <c r="N12" s="1">
        <v>0.0311</v>
      </c>
      <c r="O12" s="1">
        <v>0.00389</v>
      </c>
      <c r="P12" s="1">
        <v>0.0156</v>
      </c>
      <c r="Q12" s="1">
        <v>0</v>
      </c>
      <c r="R12" s="1">
        <v>0</v>
      </c>
      <c r="S12" s="1">
        <v>0</v>
      </c>
      <c r="T12" s="1">
        <v>0</v>
      </c>
      <c r="U12" s="1">
        <v>0.0389</v>
      </c>
      <c r="V12" s="1">
        <v>0.0195</v>
      </c>
      <c r="W12" s="1">
        <v>0.0234</v>
      </c>
      <c r="X12" s="1">
        <v>0.035</v>
      </c>
      <c r="Y12" s="1">
        <v>0.078</v>
      </c>
      <c r="Z12" s="1">
        <v>0</v>
      </c>
      <c r="AA12" s="1">
        <v>0.0701</v>
      </c>
      <c r="AB12" s="1">
        <v>0.0351</v>
      </c>
      <c r="AC12" s="1">
        <v>0.00389</v>
      </c>
      <c r="AD12" s="1">
        <v>0.0272</v>
      </c>
      <c r="AE12" s="1">
        <v>0.0929</v>
      </c>
      <c r="AF12" s="1">
        <v>1.17</v>
      </c>
      <c r="AG12" s="1">
        <f t="shared" si="0"/>
        <v>0.075872</v>
      </c>
    </row>
    <row r="13" spans="1:33" ht="14.25">
      <c r="A13" s="1">
        <v>11</v>
      </c>
      <c r="B13" s="1" t="s">
        <v>249</v>
      </c>
      <c r="C13" s="1">
        <v>0.0117</v>
      </c>
      <c r="D13" s="1">
        <v>0.031</v>
      </c>
      <c r="E13" s="1">
        <v>0.0273</v>
      </c>
      <c r="F13" s="1">
        <v>0.0467</v>
      </c>
      <c r="G13" s="1">
        <v>0.0272</v>
      </c>
      <c r="H13" s="1">
        <v>0.0157</v>
      </c>
      <c r="I13" s="1">
        <v>0.113</v>
      </c>
      <c r="J13" s="1">
        <v>0.0431</v>
      </c>
      <c r="K13" s="1">
        <v>0.0271</v>
      </c>
      <c r="L13" s="1">
        <v>0.0817</v>
      </c>
      <c r="M13" s="1">
        <v>0.0817</v>
      </c>
      <c r="N13" s="1">
        <v>0.183</v>
      </c>
      <c r="O13" s="1">
        <v>0.0779</v>
      </c>
      <c r="P13" s="1">
        <v>0.00778</v>
      </c>
      <c r="Q13" s="1">
        <v>0.00779</v>
      </c>
      <c r="R13" s="1">
        <v>0.0156</v>
      </c>
      <c r="S13" s="1">
        <v>0.00778</v>
      </c>
      <c r="T13" s="1">
        <v>0.0195</v>
      </c>
      <c r="U13" s="1">
        <v>0.0311</v>
      </c>
      <c r="V13" s="1">
        <v>0.0778</v>
      </c>
      <c r="W13" s="1">
        <v>0.0195</v>
      </c>
      <c r="X13" s="1">
        <v>0.261</v>
      </c>
      <c r="Y13" s="1">
        <v>0.0976</v>
      </c>
      <c r="Z13" s="1">
        <v>0.109</v>
      </c>
      <c r="AA13" s="1">
        <v>0.0195</v>
      </c>
      <c r="AB13" s="1">
        <v>0.0039</v>
      </c>
      <c r="AC13" s="1">
        <v>0.152</v>
      </c>
      <c r="AD13" s="1">
        <v>0.0545</v>
      </c>
      <c r="AE13" s="1">
        <v>0.0194</v>
      </c>
      <c r="AF13" s="1">
        <v>0.0233</v>
      </c>
      <c r="AG13" s="1">
        <f t="shared" si="0"/>
        <v>0.05647166666666667</v>
      </c>
    </row>
    <row r="14" spans="1:33" ht="14.25">
      <c r="A14" s="1">
        <v>12</v>
      </c>
      <c r="B14" s="1" t="s">
        <v>253</v>
      </c>
      <c r="C14" s="1">
        <v>0.0311</v>
      </c>
      <c r="D14" s="1">
        <v>0.95</v>
      </c>
      <c r="E14" s="1">
        <v>0.0467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0.00389</v>
      </c>
      <c r="Y14" s="1">
        <v>0.0078</v>
      </c>
      <c r="Z14" s="1">
        <v>0</v>
      </c>
      <c r="AA14" s="1">
        <v>0.0117</v>
      </c>
      <c r="AB14" s="1">
        <v>0.0039</v>
      </c>
      <c r="AC14" s="1">
        <v>0</v>
      </c>
      <c r="AD14" s="1">
        <v>0.00389</v>
      </c>
      <c r="AE14" s="1">
        <v>0.00775</v>
      </c>
      <c r="AF14" s="1">
        <v>0</v>
      </c>
      <c r="AG14" s="1">
        <f t="shared" si="0"/>
        <v>0.03555766666666667</v>
      </c>
    </row>
    <row r="15" spans="1:33" ht="14.25">
      <c r="A15" s="1">
        <v>13</v>
      </c>
      <c r="B15" s="1" t="s">
        <v>263</v>
      </c>
      <c r="C15" s="1">
        <v>0.0156</v>
      </c>
      <c r="D15" s="1">
        <v>0.0271</v>
      </c>
      <c r="E15" s="1">
        <v>0.0389</v>
      </c>
      <c r="F15" s="1">
        <v>0.00389</v>
      </c>
      <c r="G15" s="1">
        <v>0</v>
      </c>
      <c r="H15" s="1">
        <v>0</v>
      </c>
      <c r="I15" s="1">
        <v>0.0195</v>
      </c>
      <c r="J15" s="1">
        <v>0.047</v>
      </c>
      <c r="K15" s="1">
        <v>0.0155</v>
      </c>
      <c r="L15" s="1">
        <v>0.00389</v>
      </c>
      <c r="M15" s="1">
        <v>0.00778</v>
      </c>
      <c r="N15" s="1">
        <v>0.0311</v>
      </c>
      <c r="O15" s="1">
        <v>0.00389</v>
      </c>
      <c r="P15" s="1">
        <v>0.0117</v>
      </c>
      <c r="Q15" s="1">
        <v>0.00389</v>
      </c>
      <c r="R15" s="1">
        <v>0.0117</v>
      </c>
      <c r="S15" s="1">
        <v>0.0156</v>
      </c>
      <c r="T15" s="1">
        <v>0.0117</v>
      </c>
      <c r="U15" s="1">
        <v>0.00389</v>
      </c>
      <c r="V15" s="1">
        <v>0.0117</v>
      </c>
      <c r="W15" s="1">
        <v>0.0039</v>
      </c>
      <c r="X15" s="1">
        <v>0.0311</v>
      </c>
      <c r="Y15" s="1">
        <v>0.0078</v>
      </c>
      <c r="Z15" s="1">
        <v>0.00779</v>
      </c>
      <c r="AA15" s="1">
        <v>0.00779</v>
      </c>
      <c r="AB15" s="1">
        <v>0.0351</v>
      </c>
      <c r="AC15" s="1">
        <v>0.0156</v>
      </c>
      <c r="AD15" s="1">
        <v>0.0545</v>
      </c>
      <c r="AE15" s="1">
        <v>0.0349</v>
      </c>
      <c r="AF15" s="1">
        <v>0</v>
      </c>
      <c r="AG15" s="1">
        <f t="shared" si="0"/>
        <v>0.016093666666666666</v>
      </c>
    </row>
    <row r="16" spans="1:33" ht="14.25">
      <c r="A16" s="1">
        <v>14</v>
      </c>
      <c r="B16" s="1" t="s">
        <v>251</v>
      </c>
      <c r="C16" s="1">
        <v>0.00778</v>
      </c>
      <c r="D16" s="1">
        <v>0.00388</v>
      </c>
      <c r="E16" s="1">
        <v>0.00389</v>
      </c>
      <c r="F16" s="1">
        <v>0.00778</v>
      </c>
      <c r="G16" s="1">
        <v>0.0117</v>
      </c>
      <c r="H16" s="1">
        <v>0.0157</v>
      </c>
      <c r="I16" s="1">
        <v>0.00778</v>
      </c>
      <c r="J16" s="1">
        <v>0</v>
      </c>
      <c r="K16" s="1">
        <v>0.00388</v>
      </c>
      <c r="L16" s="1">
        <v>0</v>
      </c>
      <c r="M16" s="1">
        <v>0.00389</v>
      </c>
      <c r="N16" s="1">
        <v>0.00779</v>
      </c>
      <c r="O16" s="1">
        <v>0</v>
      </c>
      <c r="P16" s="1">
        <v>0.00389</v>
      </c>
      <c r="Q16" s="1">
        <v>0.0701</v>
      </c>
      <c r="R16" s="1">
        <v>0</v>
      </c>
      <c r="S16" s="1">
        <v>0</v>
      </c>
      <c r="T16" s="1">
        <v>0.0039</v>
      </c>
      <c r="U16" s="1">
        <v>0.00389</v>
      </c>
      <c r="V16" s="1">
        <v>0.00389</v>
      </c>
      <c r="W16" s="1">
        <v>0.0039</v>
      </c>
      <c r="X16" s="1">
        <v>0</v>
      </c>
      <c r="Y16" s="1">
        <v>0.246</v>
      </c>
      <c r="Z16" s="1">
        <v>0</v>
      </c>
      <c r="AA16" s="1">
        <v>0.00779</v>
      </c>
      <c r="AB16" s="1">
        <v>0</v>
      </c>
      <c r="AC16" s="1">
        <v>0</v>
      </c>
      <c r="AD16" s="1">
        <v>0</v>
      </c>
      <c r="AE16" s="1">
        <v>0</v>
      </c>
      <c r="AF16" s="1">
        <v>0.00389</v>
      </c>
      <c r="AG16" s="1">
        <f t="shared" si="0"/>
        <v>0.014044000000000001</v>
      </c>
    </row>
    <row r="17" spans="1:33" ht="15" customHeight="1">
      <c r="A17" s="1">
        <v>15</v>
      </c>
      <c r="B17" s="1" t="s">
        <v>250</v>
      </c>
      <c r="C17" s="1">
        <v>0.00389</v>
      </c>
      <c r="D17" s="1">
        <v>0.00776</v>
      </c>
      <c r="E17" s="1">
        <v>0.0117</v>
      </c>
      <c r="F17" s="1">
        <v>0.00389</v>
      </c>
      <c r="G17" s="1">
        <v>0.0156</v>
      </c>
      <c r="H17" s="1">
        <v>0</v>
      </c>
      <c r="I17" s="1">
        <v>0</v>
      </c>
      <c r="J17" s="1">
        <v>0.0117</v>
      </c>
      <c r="K17" s="1">
        <v>0.00388</v>
      </c>
      <c r="L17" s="1">
        <v>0</v>
      </c>
      <c r="M17" s="1">
        <v>0.0156</v>
      </c>
      <c r="N17" s="1">
        <v>0.0234</v>
      </c>
      <c r="O17" s="1">
        <v>0</v>
      </c>
      <c r="P17" s="1">
        <v>0</v>
      </c>
      <c r="Q17" s="1">
        <v>0</v>
      </c>
      <c r="R17" s="1">
        <v>0.00778</v>
      </c>
      <c r="S17" s="1">
        <v>0.035</v>
      </c>
      <c r="T17" s="1">
        <v>0.0039</v>
      </c>
      <c r="U17" s="1">
        <v>0</v>
      </c>
      <c r="V17" s="1">
        <v>0</v>
      </c>
      <c r="W17" s="1">
        <v>0.00779</v>
      </c>
      <c r="X17" s="1">
        <v>0</v>
      </c>
      <c r="Y17" s="1">
        <v>0.0273</v>
      </c>
      <c r="Z17" s="1">
        <v>0</v>
      </c>
      <c r="AA17" s="1">
        <v>0.00779</v>
      </c>
      <c r="AB17" s="1">
        <v>0</v>
      </c>
      <c r="AC17" s="1">
        <v>0</v>
      </c>
      <c r="AD17" s="1">
        <v>0</v>
      </c>
      <c r="AE17" s="1">
        <v>0.00387</v>
      </c>
      <c r="AF17" s="1">
        <v>0.0117</v>
      </c>
      <c r="AG17" s="1">
        <f t="shared" si="0"/>
        <v>0.006751666666666665</v>
      </c>
    </row>
    <row r="18" spans="1:33" ht="14.25">
      <c r="A18" s="1">
        <v>16</v>
      </c>
      <c r="B18" s="1" t="s">
        <v>257</v>
      </c>
      <c r="C18" s="1">
        <v>0.00389</v>
      </c>
      <c r="D18" s="1">
        <v>0</v>
      </c>
      <c r="E18" s="1">
        <v>0.00389</v>
      </c>
      <c r="F18" s="1">
        <v>0.00389</v>
      </c>
      <c r="G18" s="1">
        <v>0.00389</v>
      </c>
      <c r="H18" s="1">
        <v>0.0313</v>
      </c>
      <c r="I18" s="1">
        <v>0.00389</v>
      </c>
      <c r="J18" s="1">
        <v>0</v>
      </c>
      <c r="K18" s="1">
        <v>0</v>
      </c>
      <c r="L18" s="1">
        <v>0.00389</v>
      </c>
      <c r="M18" s="1">
        <v>0.0117</v>
      </c>
      <c r="N18" s="1">
        <v>0.00389</v>
      </c>
      <c r="O18" s="1">
        <v>0</v>
      </c>
      <c r="P18" s="1">
        <v>0</v>
      </c>
      <c r="Q18" s="1">
        <v>0</v>
      </c>
      <c r="R18" s="1">
        <v>0</v>
      </c>
      <c r="S18" s="1">
        <v>0.00389</v>
      </c>
      <c r="T18" s="1">
        <v>0</v>
      </c>
      <c r="U18" s="1">
        <v>0.00389</v>
      </c>
      <c r="V18" s="1">
        <v>0</v>
      </c>
      <c r="W18" s="1">
        <v>0.0467</v>
      </c>
      <c r="X18" s="1">
        <v>0</v>
      </c>
      <c r="Y18" s="1">
        <v>0.0507</v>
      </c>
      <c r="Z18" s="1">
        <v>0</v>
      </c>
      <c r="AA18" s="1">
        <v>0.0039</v>
      </c>
      <c r="AB18" s="1">
        <v>0.0039</v>
      </c>
      <c r="AC18" s="1">
        <v>0</v>
      </c>
      <c r="AD18" s="1">
        <v>0</v>
      </c>
      <c r="AE18" s="1">
        <v>0.00387</v>
      </c>
      <c r="AF18" s="1">
        <v>0</v>
      </c>
      <c r="AG18" s="1">
        <f t="shared" si="0"/>
        <v>0.006236</v>
      </c>
    </row>
    <row r="19" spans="1:33" ht="14.25">
      <c r="A19" s="1">
        <v>17</v>
      </c>
      <c r="B19" s="1" t="s">
        <v>258</v>
      </c>
      <c r="C19" s="1">
        <v>0</v>
      </c>
      <c r="D19" s="1">
        <v>0.00388</v>
      </c>
      <c r="E19" s="1">
        <v>0.0273</v>
      </c>
      <c r="F19" s="1">
        <v>0.00389</v>
      </c>
      <c r="G19" s="1">
        <v>0.0156</v>
      </c>
      <c r="H19" s="1">
        <v>0</v>
      </c>
      <c r="I19" s="1">
        <v>0</v>
      </c>
      <c r="J19" s="1">
        <v>0</v>
      </c>
      <c r="K19" s="1">
        <v>0.0233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0.00389</v>
      </c>
      <c r="T19" s="1">
        <v>0</v>
      </c>
      <c r="U19" s="1">
        <v>0.0311</v>
      </c>
      <c r="V19" s="1">
        <v>0</v>
      </c>
      <c r="W19" s="1">
        <v>0</v>
      </c>
      <c r="X19" s="1">
        <v>0.00389</v>
      </c>
      <c r="Y19" s="1">
        <v>0</v>
      </c>
      <c r="Z19" s="1">
        <v>0.00389</v>
      </c>
      <c r="AA19" s="1">
        <v>0.0039</v>
      </c>
      <c r="AB19" s="1">
        <v>0</v>
      </c>
      <c r="AC19" s="1">
        <v>0</v>
      </c>
      <c r="AD19" s="1">
        <v>0</v>
      </c>
      <c r="AE19" s="1">
        <v>0</v>
      </c>
      <c r="AF19" s="1">
        <v>0.035</v>
      </c>
      <c r="AG19" s="1">
        <f t="shared" si="0"/>
        <v>0.005188000000000001</v>
      </c>
    </row>
    <row r="20" spans="1:33" ht="14.25">
      <c r="A20" s="1">
        <v>18</v>
      </c>
      <c r="B20" s="1" t="s">
        <v>254</v>
      </c>
      <c r="C20" s="1">
        <v>0.00389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0.00777</v>
      </c>
      <c r="V20" s="1">
        <v>0.00389</v>
      </c>
      <c r="W20" s="1">
        <v>0.0117</v>
      </c>
      <c r="X20" s="1">
        <v>0</v>
      </c>
      <c r="Y20" s="1">
        <v>0.0273</v>
      </c>
      <c r="Z20" s="1">
        <v>0.00389</v>
      </c>
      <c r="AA20" s="1">
        <v>0.00779</v>
      </c>
      <c r="AB20" s="1">
        <v>0</v>
      </c>
      <c r="AC20" s="1">
        <v>0</v>
      </c>
      <c r="AD20" s="1">
        <v>0</v>
      </c>
      <c r="AE20" s="1">
        <v>0.00387</v>
      </c>
      <c r="AF20" s="1">
        <v>0</v>
      </c>
      <c r="AG20" s="1">
        <f t="shared" si="0"/>
        <v>0.0023366666666666666</v>
      </c>
    </row>
    <row r="21" spans="1:33" ht="14.25">
      <c r="A21" s="1">
        <v>19</v>
      </c>
      <c r="B21" s="1" t="s">
        <v>255</v>
      </c>
      <c r="C21" s="1">
        <v>0</v>
      </c>
      <c r="D21" s="1">
        <v>0</v>
      </c>
      <c r="E21" s="1">
        <v>0</v>
      </c>
      <c r="F21" s="1">
        <v>0</v>
      </c>
      <c r="G21" s="1">
        <v>0.00389</v>
      </c>
      <c r="H21" s="1">
        <v>0</v>
      </c>
      <c r="I21" s="1">
        <v>0.00389</v>
      </c>
      <c r="J21" s="1">
        <v>0</v>
      </c>
      <c r="K21" s="1">
        <v>0</v>
      </c>
      <c r="L21" s="1">
        <v>0.00389</v>
      </c>
      <c r="M21" s="1">
        <v>0.00778</v>
      </c>
      <c r="N21" s="1">
        <v>0.0156</v>
      </c>
      <c r="O21" s="1">
        <v>0</v>
      </c>
      <c r="P21" s="1">
        <v>0</v>
      </c>
      <c r="Q21" s="1">
        <v>0</v>
      </c>
      <c r="R21" s="1">
        <v>0</v>
      </c>
      <c r="S21" s="1">
        <v>0.00389</v>
      </c>
      <c r="T21" s="1">
        <v>0</v>
      </c>
      <c r="U21" s="1">
        <v>0</v>
      </c>
      <c r="V21" s="1">
        <v>0</v>
      </c>
      <c r="W21" s="1">
        <v>0</v>
      </c>
      <c r="X21" s="1">
        <v>0.00389</v>
      </c>
      <c r="Y21" s="1">
        <v>0.0078</v>
      </c>
      <c r="Z21" s="1">
        <v>0.00389</v>
      </c>
      <c r="AA21" s="1">
        <v>0.0039</v>
      </c>
      <c r="AB21" s="1">
        <v>0</v>
      </c>
      <c r="AC21" s="1">
        <v>0.00389</v>
      </c>
      <c r="AD21" s="1">
        <v>0</v>
      </c>
      <c r="AE21" s="1">
        <v>0</v>
      </c>
      <c r="AF21" s="1">
        <v>0.00389</v>
      </c>
      <c r="AG21" s="1">
        <f t="shared" si="0"/>
        <v>0.0022066666666666667</v>
      </c>
    </row>
    <row r="22" spans="1:33" ht="14.25">
      <c r="A22" s="1">
        <v>20</v>
      </c>
      <c r="B22" s="1" t="s">
        <v>264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0.0039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f t="shared" si="0"/>
        <v>0.00013</v>
      </c>
    </row>
    <row r="23" spans="1:33" ht="14.25">
      <c r="A23" s="1">
        <v>21</v>
      </c>
      <c r="B23" s="1" t="s">
        <v>259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0.00389</v>
      </c>
      <c r="AG23" s="1">
        <f t="shared" si="0"/>
        <v>0.00012966666666666666</v>
      </c>
    </row>
    <row r="24" spans="4:6" ht="14.25">
      <c r="D24" s="3"/>
      <c r="E24" s="3"/>
      <c r="F24" s="5"/>
    </row>
    <row r="25" spans="3:6" ht="14.25">
      <c r="C25" s="3"/>
      <c r="D25" s="3"/>
      <c r="E25" s="3"/>
      <c r="F25" s="5"/>
    </row>
    <row r="26" spans="3:4" ht="14.25">
      <c r="C26" s="1" t="s">
        <v>268</v>
      </c>
      <c r="D26" s="1" t="s">
        <v>287</v>
      </c>
    </row>
    <row r="27" spans="3:6" ht="14.25">
      <c r="C27" s="1" t="s">
        <v>243</v>
      </c>
      <c r="D27" s="4" t="s">
        <v>265</v>
      </c>
      <c r="E27" s="4" t="s">
        <v>266</v>
      </c>
      <c r="F27" s="4" t="s">
        <v>267</v>
      </c>
    </row>
    <row r="28" spans="2:6" ht="14.25">
      <c r="B28" s="1">
        <v>1</v>
      </c>
      <c r="C28" s="1" t="s">
        <v>262</v>
      </c>
      <c r="D28" s="3">
        <f>100-SUM(D29:D38)</f>
        <v>0.1422420000000102</v>
      </c>
      <c r="E28" s="3">
        <f>100-SUM(E29:E38)</f>
        <v>0.04866600000001142</v>
      </c>
      <c r="F28" s="3">
        <f>100-SUM(F29:F38)</f>
        <v>0.08793400000000418</v>
      </c>
    </row>
    <row r="29" spans="2:6" ht="14.25">
      <c r="B29" s="1">
        <v>2</v>
      </c>
      <c r="C29" s="1" t="s">
        <v>244</v>
      </c>
      <c r="D29" s="3">
        <f>AVERAGE(C4:L4)</f>
        <v>57.089999999999996</v>
      </c>
      <c r="E29" s="3">
        <f>AVERAGE(M4:V4)</f>
        <v>55.75</v>
      </c>
      <c r="F29" s="3">
        <f>AVERAGE(W4:AF4)</f>
        <v>59.06</v>
      </c>
    </row>
    <row r="30" spans="2:6" ht="14.25">
      <c r="B30" s="1">
        <v>3</v>
      </c>
      <c r="C30" s="1" t="s">
        <v>245</v>
      </c>
      <c r="D30" s="3">
        <f>AVERAGE(C5:L5)</f>
        <v>31.35</v>
      </c>
      <c r="E30" s="3">
        <f>AVERAGE(M5:V5)</f>
        <v>34.519999999999996</v>
      </c>
      <c r="F30" s="3">
        <f>AVERAGE(W5:AF5)</f>
        <v>30.083999999999996</v>
      </c>
    </row>
    <row r="31" spans="2:6" ht="14.25">
      <c r="B31" s="1">
        <v>4</v>
      </c>
      <c r="C31" s="1" t="s">
        <v>248</v>
      </c>
      <c r="D31" s="3">
        <f aca="true" t="shared" si="1" ref="D31:D37">AVERAGE(C7:L7)</f>
        <v>3.4899999999999998</v>
      </c>
      <c r="E31" s="3">
        <f aca="true" t="shared" si="2" ref="E31:E37">AVERAGE(M7:V7)</f>
        <v>1.3939</v>
      </c>
      <c r="F31" s="3">
        <f aca="true" t="shared" si="3" ref="F31:F37">AVERAGE(W7:AF7)</f>
        <v>3.5786499999999997</v>
      </c>
    </row>
    <row r="32" spans="2:6" ht="14.25">
      <c r="B32" s="1">
        <v>5</v>
      </c>
      <c r="C32" s="1" t="s">
        <v>247</v>
      </c>
      <c r="D32" s="3">
        <f t="shared" si="1"/>
        <v>2.4524</v>
      </c>
      <c r="E32" s="3">
        <f t="shared" si="2"/>
        <v>3.9426</v>
      </c>
      <c r="F32" s="3">
        <f t="shared" si="3"/>
        <v>1.1231</v>
      </c>
    </row>
    <row r="33" spans="2:6" ht="14.25">
      <c r="B33" s="1">
        <v>6</v>
      </c>
      <c r="C33" s="1" t="s">
        <v>246</v>
      </c>
      <c r="D33" s="3">
        <f t="shared" si="1"/>
        <v>2.0987</v>
      </c>
      <c r="E33" s="3">
        <f t="shared" si="2"/>
        <v>1.1995999999999998</v>
      </c>
      <c r="F33" s="3">
        <f t="shared" si="3"/>
        <v>1.2641400000000003</v>
      </c>
    </row>
    <row r="34" spans="2:6" ht="14.25">
      <c r="B34" s="1">
        <v>7</v>
      </c>
      <c r="C34" s="1" t="s">
        <v>252</v>
      </c>
      <c r="D34" s="3">
        <f t="shared" si="1"/>
        <v>0.2625</v>
      </c>
      <c r="E34" s="3">
        <f t="shared" si="2"/>
        <v>0.22532000000000002</v>
      </c>
      <c r="F34" s="3">
        <f t="shared" si="3"/>
        <v>0.26465</v>
      </c>
    </row>
    <row r="35" spans="2:6" ht="14.25">
      <c r="B35" s="1">
        <v>8</v>
      </c>
      <c r="C35" s="1" t="s">
        <v>260</v>
      </c>
      <c r="D35" s="3">
        <f t="shared" si="1"/>
        <v>0.05878</v>
      </c>
      <c r="E35" s="3">
        <f t="shared" si="2"/>
        <v>0.10879000000000001</v>
      </c>
      <c r="F35" s="3">
        <f t="shared" si="3"/>
        <v>0.190597</v>
      </c>
    </row>
    <row r="36" spans="2:6" ht="14.25">
      <c r="B36" s="1">
        <v>9</v>
      </c>
      <c r="C36" s="1" t="s">
        <v>256</v>
      </c>
      <c r="D36" s="3">
        <f t="shared" si="1"/>
        <v>0.056928</v>
      </c>
      <c r="E36" s="3">
        <f t="shared" si="2"/>
        <v>0.017129</v>
      </c>
      <c r="F36" s="3">
        <f t="shared" si="3"/>
        <v>0.153559</v>
      </c>
    </row>
    <row r="37" spans="2:6" ht="14.25">
      <c r="B37" s="1">
        <v>10</v>
      </c>
      <c r="C37" s="1" t="s">
        <v>249</v>
      </c>
      <c r="D37" s="3">
        <f t="shared" si="1"/>
        <v>0.04245</v>
      </c>
      <c r="E37" s="3">
        <f t="shared" si="2"/>
        <v>0.05099500000000001</v>
      </c>
      <c r="F37" s="3">
        <f t="shared" si="3"/>
        <v>0.07597000000000001</v>
      </c>
    </row>
    <row r="38" spans="2:6" ht="14.25">
      <c r="B38" s="1">
        <v>11</v>
      </c>
      <c r="C38" s="1" t="s">
        <v>31</v>
      </c>
      <c r="D38" s="3">
        <f>AVERAGE(C6:L6)</f>
        <v>2.956</v>
      </c>
      <c r="E38" s="3">
        <f>AVERAGE(M6:V6)</f>
        <v>2.743</v>
      </c>
      <c r="F38" s="3">
        <f>AVERAGE(W6:AF6)</f>
        <v>4.1174</v>
      </c>
    </row>
    <row r="39" spans="4:6" ht="14.25">
      <c r="D39" s="3"/>
      <c r="E39" s="3"/>
      <c r="F39" s="3"/>
    </row>
    <row r="40" spans="4:6" ht="14.25">
      <c r="D40" s="3"/>
      <c r="E40" s="3"/>
      <c r="F40" s="3"/>
    </row>
    <row r="41" spans="4:6" ht="14.25">
      <c r="D41" s="3"/>
      <c r="E41" s="3"/>
      <c r="F41" s="3"/>
    </row>
    <row r="42" spans="4:6" ht="14.25">
      <c r="D42" s="3"/>
      <c r="E42" s="3"/>
      <c r="F42" s="3"/>
    </row>
    <row r="43" spans="4:6" ht="14.25">
      <c r="D43" s="3"/>
      <c r="E43" s="3"/>
      <c r="F43" s="3"/>
    </row>
    <row r="44" spans="4:6" ht="14.25">
      <c r="D44" s="3"/>
      <c r="E44" s="3"/>
      <c r="F44" s="3"/>
    </row>
    <row r="45" spans="4:6" ht="14.25">
      <c r="D45" s="3"/>
      <c r="E45" s="3"/>
      <c r="F45" s="3"/>
    </row>
    <row r="46" spans="4:6" ht="14.25">
      <c r="D46" s="3"/>
      <c r="E46" s="3"/>
      <c r="F46" s="3"/>
    </row>
    <row r="47" spans="4:6" ht="14.25">
      <c r="D47" s="3"/>
      <c r="E47" s="3"/>
      <c r="F47" s="3"/>
    </row>
    <row r="48" spans="4:6" ht="14.25">
      <c r="D48" s="3"/>
      <c r="E48" s="3"/>
      <c r="F48" s="3"/>
    </row>
    <row r="49" spans="4:6" ht="14.25">
      <c r="D49" s="3"/>
      <c r="E49" s="3"/>
      <c r="F49" s="3"/>
    </row>
    <row r="50" spans="4:6" ht="14.25">
      <c r="D50" s="3"/>
      <c r="E50" s="3"/>
      <c r="F50" s="3"/>
    </row>
    <row r="51" spans="4:6" ht="14.25">
      <c r="D51" s="3"/>
      <c r="E51" s="3"/>
      <c r="F51" s="3"/>
    </row>
    <row r="52" spans="4:6" ht="14.25">
      <c r="D52" s="3"/>
      <c r="E52" s="3"/>
      <c r="F52" s="3"/>
    </row>
    <row r="53" spans="4:6" ht="14.25">
      <c r="D53" s="3"/>
      <c r="E53" s="3"/>
      <c r="F53" s="3"/>
    </row>
    <row r="54" spans="4:6" ht="14.25">
      <c r="D54" s="3"/>
      <c r="E54" s="3"/>
      <c r="F54" s="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2020-01-12T11:57:28Z</dcterms:modified>
  <cp:category/>
  <cp:version/>
  <cp:contentType/>
  <cp:contentStatus/>
</cp:coreProperties>
</file>