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815" windowHeight="6315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<sst xmlns="http://schemas.openxmlformats.org/spreadsheetml/2006/main" count="38" uniqueCount="9">
  <si>
    <t>28ºC</t>
  </si>
  <si>
    <t>20ºC</t>
  </si>
  <si>
    <t>35ºC</t>
  </si>
  <si>
    <t>Average</t>
  </si>
  <si>
    <t>SD</t>
  </si>
  <si>
    <t>Mean</t>
  </si>
  <si>
    <t>37ºC</t>
  </si>
  <si>
    <t>24ºC</t>
  </si>
  <si>
    <t>Frequency distribution of chromosomes in 100 cells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</si>
</sst>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42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20ºC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Sheet1!$B$23:$G$23</c:f>
                <c:numCache>
                  <c:ptCount val="6"/>
                  <c:pt idx="0">
                    <c:v>0</c:v>
                  </c:pt>
                  <c:pt idx="1">
                    <c:v>0.070710678118654</c:v>
                  </c:pt>
                  <c:pt idx="2">
                    <c:v>0.1414213562373127</c:v>
                  </c:pt>
                  <c:pt idx="3">
                    <c:v>0.14142135623731428</c:v>
                  </c:pt>
                  <c:pt idx="4">
                    <c:v>0.07071067811867283</c:v>
                  </c:pt>
                  <c:pt idx="5">
                    <c:v>0.07071067811864772</c:v>
                  </c:pt>
                </c:numCache>
              </c:numRef>
            </c:plus>
            <c:minus>
              <c:numRef>
                <c:f>Sheet1!$B$23:$G$23</c:f>
                <c:numCache>
                  <c:ptCount val="6"/>
                  <c:pt idx="0">
                    <c:v>0</c:v>
                  </c:pt>
                  <c:pt idx="1">
                    <c:v>0.070710678118654</c:v>
                  </c:pt>
                  <c:pt idx="2">
                    <c:v>0.1414213562373127</c:v>
                  </c:pt>
                  <c:pt idx="3">
                    <c:v>0.14142135623731428</c:v>
                  </c:pt>
                  <c:pt idx="4">
                    <c:v>0.07071067811867283</c:v>
                  </c:pt>
                  <c:pt idx="5">
                    <c:v>0.07071067811864772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Sheet1!$B$14:$G$14</c:f>
              <c:numCache/>
            </c:numRef>
          </c:cat>
          <c:val>
            <c:numRef>
              <c:f>Sheet1!$B$15:$G$15</c:f>
              <c:numCache/>
            </c:numRef>
          </c:val>
          <c:smooth val="0"/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24ºC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Sheet1!$B$24:$G$24</c:f>
                <c:numCache>
                  <c:ptCount val="6"/>
                  <c:pt idx="0">
                    <c:v>0</c:v>
                  </c:pt>
                  <c:pt idx="1">
                    <c:v>0.21213203435596617</c:v>
                  </c:pt>
                  <c:pt idx="2">
                    <c:v>0</c:v>
                  </c:pt>
                  <c:pt idx="3">
                    <c:v>0.07071067811867283</c:v>
                  </c:pt>
                  <c:pt idx="4">
                    <c:v>0.07071067811867283</c:v>
                  </c:pt>
                  <c:pt idx="5">
                    <c:v>0.6363961030678964</c:v>
                  </c:pt>
                </c:numCache>
              </c:numRef>
            </c:plus>
            <c:minus>
              <c:numRef>
                <c:f>Sheet1!$B$24:$G$24</c:f>
                <c:numCache>
                  <c:ptCount val="6"/>
                  <c:pt idx="0">
                    <c:v>0</c:v>
                  </c:pt>
                  <c:pt idx="1">
                    <c:v>0.21213203435596617</c:v>
                  </c:pt>
                  <c:pt idx="2">
                    <c:v>0</c:v>
                  </c:pt>
                  <c:pt idx="3">
                    <c:v>0.07071067811867283</c:v>
                  </c:pt>
                  <c:pt idx="4">
                    <c:v>0.07071067811867283</c:v>
                  </c:pt>
                  <c:pt idx="5">
                    <c:v>0.6363961030678964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Sheet1!$B$14:$G$14</c:f>
              <c:numCache/>
            </c:numRef>
          </c:cat>
          <c:val>
            <c:numRef>
              <c:f>Sheet1!$B$16:$G$16</c:f>
              <c:numCache/>
            </c:numRef>
          </c:val>
          <c:smooth val="0"/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28ºC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Sheet1!$B$23:$G$23</c:f>
                <c:numCache>
                  <c:ptCount val="6"/>
                  <c:pt idx="0">
                    <c:v>0</c:v>
                  </c:pt>
                  <c:pt idx="1">
                    <c:v>0.070710678118654</c:v>
                  </c:pt>
                  <c:pt idx="2">
                    <c:v>0.1414213562373127</c:v>
                  </c:pt>
                  <c:pt idx="3">
                    <c:v>0.14142135623731428</c:v>
                  </c:pt>
                  <c:pt idx="4">
                    <c:v>0.07071067811867283</c:v>
                  </c:pt>
                  <c:pt idx="5">
                    <c:v>0.07071067811864772</c:v>
                  </c:pt>
                </c:numCache>
              </c:numRef>
            </c:plus>
            <c:minus>
              <c:numRef>
                <c:f>Sheet1!$B$23:$G$23</c:f>
                <c:numCache>
                  <c:ptCount val="6"/>
                  <c:pt idx="0">
                    <c:v>0</c:v>
                  </c:pt>
                  <c:pt idx="1">
                    <c:v>0.070710678118654</c:v>
                  </c:pt>
                  <c:pt idx="2">
                    <c:v>0.1414213562373127</c:v>
                  </c:pt>
                  <c:pt idx="3">
                    <c:v>0.14142135623731428</c:v>
                  </c:pt>
                  <c:pt idx="4">
                    <c:v>0.07071067811867283</c:v>
                  </c:pt>
                  <c:pt idx="5">
                    <c:v>0.07071067811864772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Sheet1!$B$14:$G$14</c:f>
              <c:numCache/>
            </c:numRef>
          </c:cat>
          <c:val>
            <c:numRef>
              <c:f>Sheet1!$B$17:$G$17</c:f>
              <c:numCache/>
            </c:numRef>
          </c:val>
          <c:smooth val="0"/>
        </c:ser>
        <c:ser>
          <c:idx val="3"/>
          <c:order val="3"/>
          <c:tx>
            <c:strRef>
              <c:f>Sheet1!$A$26</c:f>
              <c:strCache>
                <c:ptCount val="1"/>
                <c:pt idx="0">
                  <c:v>35ºC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Sheet1!$B$26:$G$26</c:f>
                <c:numCache>
                  <c:ptCount val="6"/>
                  <c:pt idx="0">
                    <c:v>0</c:v>
                  </c:pt>
                  <c:pt idx="1">
                    <c:v>0.07071067811864772</c:v>
                  </c:pt>
                  <c:pt idx="2">
                    <c:v>0</c:v>
                  </c:pt>
                  <c:pt idx="3">
                    <c:v>0.1414213562372703</c:v>
                  </c:pt>
                  <c:pt idx="4">
                    <c:v>0.1414213562372703</c:v>
                  </c:pt>
                  <c:pt idx="5">
                    <c:v>0.0707106781186545</c:v>
                  </c:pt>
                </c:numCache>
              </c:numRef>
            </c:plus>
            <c:minus>
              <c:numRef>
                <c:f>Sheet1!$B$26:$G$26</c:f>
                <c:numCache>
                  <c:ptCount val="6"/>
                  <c:pt idx="0">
                    <c:v>0</c:v>
                  </c:pt>
                  <c:pt idx="1">
                    <c:v>0.07071067811864772</c:v>
                  </c:pt>
                  <c:pt idx="2">
                    <c:v>0</c:v>
                  </c:pt>
                  <c:pt idx="3">
                    <c:v>0.1414213562372703</c:v>
                  </c:pt>
                  <c:pt idx="4">
                    <c:v>0.1414213562372703</c:v>
                  </c:pt>
                  <c:pt idx="5">
                    <c:v>0.0707106781186545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Sheet1!$B$14:$G$14</c:f>
              <c:numCache/>
            </c:numRef>
          </c:cat>
          <c:val>
            <c:numRef>
              <c:f>Sheet1!$B$18:$G$18</c:f>
              <c:numCache/>
            </c:numRef>
          </c:val>
          <c:smooth val="0"/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37ºC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Sheet1!$B$27:$G$27</c:f>
                <c:numCache>
                  <c:ptCount val="6"/>
                  <c:pt idx="0">
                    <c:v>0</c:v>
                  </c:pt>
                  <c:pt idx="1">
                    <c:v>0.141421356237308</c:v>
                  </c:pt>
                  <c:pt idx="2">
                    <c:v>0.2121320343559641</c:v>
                  </c:pt>
                  <c:pt idx="3">
                    <c:v>0.141421356237308</c:v>
                  </c:pt>
                  <c:pt idx="4">
                    <c:v>0.07071067811864772</c:v>
                  </c:pt>
                  <c:pt idx="5">
                    <c:v>0.07071067811867283</c:v>
                  </c:pt>
                </c:numCache>
              </c:numRef>
            </c:plus>
            <c:minus>
              <c:numRef>
                <c:f>Sheet1!$B$27:$G$27</c:f>
                <c:numCache>
                  <c:ptCount val="6"/>
                  <c:pt idx="0">
                    <c:v>0</c:v>
                  </c:pt>
                  <c:pt idx="1">
                    <c:v>0.141421356237308</c:v>
                  </c:pt>
                  <c:pt idx="2">
                    <c:v>0.2121320343559641</c:v>
                  </c:pt>
                  <c:pt idx="3">
                    <c:v>0.141421356237308</c:v>
                  </c:pt>
                  <c:pt idx="4">
                    <c:v>0.07071067811864772</c:v>
                  </c:pt>
                  <c:pt idx="5">
                    <c:v>0.07071067811867283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Sheet1!$B$14:$G$14</c:f>
              <c:numCache/>
            </c:numRef>
          </c:cat>
          <c:val>
            <c:numRef>
              <c:f>Sheet1!$B$19:$G$19</c:f>
              <c:numCache/>
            </c:numRef>
          </c:val>
          <c:smooth val="0"/>
        </c:ser>
        <c:marker val="1"/>
        <c:axId val="17817137"/>
        <c:axId val="26136506"/>
      </c:lineChart>
      <c:catAx>
        <c:axId val="1781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36506"/>
        <c:crosses val="autoZero"/>
        <c:auto val="1"/>
        <c:lblOffset val="100"/>
        <c:tickLblSkip val="1"/>
        <c:noMultiLvlLbl val="0"/>
      </c:catAx>
      <c:valAx>
        <c:axId val="2613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cells X 10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5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per ml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8171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925"/>
          <c:y val="0.895"/>
          <c:w val="0.8767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-0.00875"/>
          <c:w val="0.904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Sheet2!$A$19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Sheet2!$B$26:$G$26</c:f>
                <c:numCache>
                  <c:ptCount val="6"/>
                  <c:pt idx="0">
                    <c:v>0.070710678118654</c:v>
                  </c:pt>
                  <c:pt idx="1">
                    <c:v>0.1414213562373127</c:v>
                  </c:pt>
                  <c:pt idx="2">
                    <c:v>0</c:v>
                  </c:pt>
                  <c:pt idx="3">
                    <c:v>0.07071067811863516</c:v>
                  </c:pt>
                  <c:pt idx="4">
                    <c:v>0.07071067811863516</c:v>
                  </c:pt>
                  <c:pt idx="5">
                    <c:v>0.07071067811867283</c:v>
                  </c:pt>
                </c:numCache>
              </c:numRef>
            </c:plus>
            <c:minus>
              <c:numRef>
                <c:f>Sheet2!$B$26:$G$26</c:f>
                <c:numCache>
                  <c:ptCount val="6"/>
                  <c:pt idx="0">
                    <c:v>0.070710678118654</c:v>
                  </c:pt>
                  <c:pt idx="1">
                    <c:v>0.1414213562373127</c:v>
                  </c:pt>
                  <c:pt idx="2">
                    <c:v>0</c:v>
                  </c:pt>
                  <c:pt idx="3">
                    <c:v>0.07071067811863516</c:v>
                  </c:pt>
                  <c:pt idx="4">
                    <c:v>0.07071067811863516</c:v>
                  </c:pt>
                  <c:pt idx="5">
                    <c:v>0.07071067811867283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Sheet2!$B$25:$G$25</c:f>
              <c:numCache/>
            </c:numRef>
          </c:cat>
          <c:val>
            <c:numRef>
              <c:f>Sheet2!$B$19:$G$19</c:f>
              <c:numCache/>
            </c:numRef>
          </c:val>
          <c:smooth val="0"/>
        </c:ser>
        <c:ser>
          <c:idx val="1"/>
          <c:order val="1"/>
          <c:tx>
            <c:strRef>
              <c:f>Sheet2!$A$20</c:f>
              <c:strCache>
                <c:ptCount val="1"/>
                <c:pt idx="0">
                  <c:v>7.50%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Sheet2!$B$27:$G$27</c:f>
                <c:numCache>
                  <c:ptCount val="6"/>
                  <c:pt idx="0">
                    <c:v>0.14142135623731114</c:v>
                  </c:pt>
                  <c:pt idx="1">
                    <c:v>0</c:v>
                  </c:pt>
                  <c:pt idx="2">
                    <c:v>0.14142135623729543</c:v>
                  </c:pt>
                  <c:pt idx="3">
                    <c:v>0.07071067811864772</c:v>
                  </c:pt>
                  <c:pt idx="4">
                    <c:v>0.0707106781186226</c:v>
                  </c:pt>
                  <c:pt idx="5">
                    <c:v>0.2121320343559599</c:v>
                  </c:pt>
                </c:numCache>
              </c:numRef>
            </c:plus>
            <c:minus>
              <c:numRef>
                <c:f>Sheet2!$B$27:$G$27</c:f>
                <c:numCache>
                  <c:ptCount val="6"/>
                  <c:pt idx="0">
                    <c:v>0.14142135623731114</c:v>
                  </c:pt>
                  <c:pt idx="1">
                    <c:v>0</c:v>
                  </c:pt>
                  <c:pt idx="2">
                    <c:v>0.14142135623729543</c:v>
                  </c:pt>
                  <c:pt idx="3">
                    <c:v>0.07071067811864772</c:v>
                  </c:pt>
                  <c:pt idx="4">
                    <c:v>0.0707106781186226</c:v>
                  </c:pt>
                  <c:pt idx="5">
                    <c:v>0.2121320343559599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Sheet2!$B$25:$G$25</c:f>
              <c:numCache/>
            </c:numRef>
          </c:cat>
          <c:val>
            <c:numRef>
              <c:f>Sheet2!$B$20:$G$20</c:f>
              <c:numCache/>
            </c:numRef>
          </c:val>
          <c:smooth val="0"/>
        </c:ser>
        <c:ser>
          <c:idx val="2"/>
          <c:order val="2"/>
          <c:tx>
            <c:strRef>
              <c:f>Sheet2!$A$21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Sheet2!$B$28:$G$28</c:f>
                <c:numCache>
                  <c:ptCount val="6"/>
                  <c:pt idx="0">
                    <c:v>0.141421356237308</c:v>
                  </c:pt>
                  <c:pt idx="1">
                    <c:v>0.07071067811864772</c:v>
                  </c:pt>
                  <c:pt idx="2">
                    <c:v>0</c:v>
                  </c:pt>
                  <c:pt idx="3">
                    <c:v>0.21213203435596828</c:v>
                  </c:pt>
                  <c:pt idx="4">
                    <c:v>0</c:v>
                  </c:pt>
                  <c:pt idx="5">
                    <c:v>0.14142135623729543</c:v>
                  </c:pt>
                </c:numCache>
              </c:numRef>
            </c:plus>
            <c:minus>
              <c:numRef>
                <c:f>Sheet2!$B$28:$G$28</c:f>
                <c:numCache>
                  <c:ptCount val="6"/>
                  <c:pt idx="0">
                    <c:v>0.141421356237308</c:v>
                  </c:pt>
                  <c:pt idx="1">
                    <c:v>0.07071067811864772</c:v>
                  </c:pt>
                  <c:pt idx="2">
                    <c:v>0</c:v>
                  </c:pt>
                  <c:pt idx="3">
                    <c:v>0.21213203435596828</c:v>
                  </c:pt>
                  <c:pt idx="4">
                    <c:v>0</c:v>
                  </c:pt>
                  <c:pt idx="5">
                    <c:v>0.14142135623729543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Sheet2!$B$25:$G$25</c:f>
              <c:numCache/>
            </c:numRef>
          </c:cat>
          <c:val>
            <c:numRef>
              <c:f>Sheet2!$B$21:$G$21</c:f>
              <c:numCache/>
            </c:numRef>
          </c:val>
          <c:smooth val="0"/>
        </c:ser>
        <c:ser>
          <c:idx val="3"/>
          <c:order val="3"/>
          <c:tx>
            <c:strRef>
              <c:f>Sheet2!$A$22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Sheet2!$B$29:$G$29</c:f>
                <c:numCache>
                  <c:ptCount val="6"/>
                  <c:pt idx="0">
                    <c:v>0.21213203435596303</c:v>
                  </c:pt>
                  <c:pt idx="1">
                    <c:v>0.07071067811866028</c:v>
                  </c:pt>
                  <c:pt idx="2">
                    <c:v>0.07071067811867283</c:v>
                  </c:pt>
                  <c:pt idx="3">
                    <c:v>0.21213203435595152</c:v>
                  </c:pt>
                  <c:pt idx="4">
                    <c:v>0.07071067811867283</c:v>
                  </c:pt>
                  <c:pt idx="5">
                    <c:v>0.0707106781186545</c:v>
                  </c:pt>
                </c:numCache>
              </c:numRef>
            </c:plus>
            <c:minus>
              <c:numRef>
                <c:f>Sheet2!$B$29:$G$29</c:f>
                <c:numCache>
                  <c:ptCount val="6"/>
                  <c:pt idx="0">
                    <c:v>0.21213203435596303</c:v>
                  </c:pt>
                  <c:pt idx="1">
                    <c:v>0.07071067811866028</c:v>
                  </c:pt>
                  <c:pt idx="2">
                    <c:v>0.07071067811867283</c:v>
                  </c:pt>
                  <c:pt idx="3">
                    <c:v>0.21213203435595152</c:v>
                  </c:pt>
                  <c:pt idx="4">
                    <c:v>0.07071067811867283</c:v>
                  </c:pt>
                  <c:pt idx="5">
                    <c:v>0.0707106781186545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Sheet2!$B$25:$G$25</c:f>
              <c:numCache/>
            </c:numRef>
          </c:cat>
          <c:val>
            <c:numRef>
              <c:f>Sheet2!$B$22:$G$22</c:f>
              <c:numCache/>
            </c:numRef>
          </c:val>
          <c:smooth val="0"/>
        </c:ser>
        <c:ser>
          <c:idx val="4"/>
          <c:order val="4"/>
          <c:tx>
            <c:strRef>
              <c:f>Sheet2!$A$23</c:f>
              <c:strCache>
                <c:ptCount val="1"/>
                <c:pt idx="0">
                  <c:v>20%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Sheet2!$B$30:$G$30</c:f>
                <c:numCache>
                  <c:ptCount val="6"/>
                  <c:pt idx="0">
                    <c:v>0.07071067811866028</c:v>
                  </c:pt>
                  <c:pt idx="1">
                    <c:v>0.14142135623730487</c:v>
                  </c:pt>
                  <c:pt idx="2">
                    <c:v>0.1414213562372703</c:v>
                  </c:pt>
                  <c:pt idx="3">
                    <c:v>0.07071067811867283</c:v>
                  </c:pt>
                  <c:pt idx="4">
                    <c:v>0.07071067811865513</c:v>
                  </c:pt>
                  <c:pt idx="5">
                    <c:v>0.21213203435596828</c:v>
                  </c:pt>
                </c:numCache>
              </c:numRef>
            </c:plus>
            <c:minus>
              <c:numRef>
                <c:f>Sheet2!$B$30:$G$30</c:f>
                <c:numCache>
                  <c:ptCount val="6"/>
                  <c:pt idx="0">
                    <c:v>0.07071067811866028</c:v>
                  </c:pt>
                  <c:pt idx="1">
                    <c:v>0.14142135623730487</c:v>
                  </c:pt>
                  <c:pt idx="2">
                    <c:v>0.1414213562372703</c:v>
                  </c:pt>
                  <c:pt idx="3">
                    <c:v>0.07071067811867283</c:v>
                  </c:pt>
                  <c:pt idx="4">
                    <c:v>0.07071067811865513</c:v>
                  </c:pt>
                  <c:pt idx="5">
                    <c:v>0.21213203435596828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Sheet2!$B$25:$G$25</c:f>
              <c:numCache/>
            </c:numRef>
          </c:cat>
          <c:val>
            <c:numRef>
              <c:f>Sheet2!$B$23:$G$23</c:f>
              <c:numCache/>
            </c:numRef>
          </c:val>
          <c:smooth val="0"/>
        </c:ser>
        <c:marker val="1"/>
        <c:axId val="33901963"/>
        <c:axId val="36682212"/>
      </c:lineChart>
      <c:catAx>
        <c:axId val="3390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82212"/>
        <c:crosses val="autoZero"/>
        <c:auto val="1"/>
        <c:lblOffset val="100"/>
        <c:tickLblSkip val="1"/>
        <c:noMultiLvlLbl val="0"/>
      </c:catAx>
      <c:valAx>
        <c:axId val="3668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cells X 10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5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per ml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90196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975"/>
          <c:w val="0.867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-0.0085"/>
          <c:w val="0.91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5"/>
              <c:pt idx="0">
                <c:v>82</c:v>
              </c:pt>
              <c:pt idx="1">
                <c:v>84</c:v>
              </c:pt>
              <c:pt idx="2">
                <c:v>87</c:v>
              </c:pt>
              <c:pt idx="3">
                <c:v>90</c:v>
              </c:pt>
              <c:pt idx="4">
                <c:v>92</c:v>
              </c:pt>
              <c:pt idx="5">
                <c:v>94</c:v>
              </c:pt>
              <c:pt idx="6">
                <c:v>95</c:v>
              </c:pt>
              <c:pt idx="7">
                <c:v>97</c:v>
              </c:pt>
              <c:pt idx="8">
                <c:v>98</c:v>
              </c:pt>
              <c:pt idx="9">
                <c:v>99</c:v>
              </c:pt>
              <c:pt idx="10">
                <c:v>100</c:v>
              </c:pt>
              <c:pt idx="11">
                <c:v>102</c:v>
              </c:pt>
              <c:pt idx="12">
                <c:v>104</c:v>
              </c:pt>
              <c:pt idx="13">
                <c:v>112</c:v>
              </c:pt>
              <c:pt idx="14">
                <c:v>114</c:v>
              </c:pt>
            </c:numLit>
          </c:cat>
          <c:val>
            <c:numRef>
              <c:f>Sheet3!$A$6:$A$20</c:f>
              <c:numCache/>
            </c:numRef>
          </c:val>
        </c:ser>
        <c:axId val="61704453"/>
        <c:axId val="18469166"/>
      </c:barChart>
      <c:catAx>
        <c:axId val="6170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Chromosome number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66"/>
        <c:crosses val="autoZero"/>
        <c:auto val="1"/>
        <c:lblOffset val="100"/>
        <c:tickLblSkip val="1"/>
        <c:noMultiLvlLbl val="0"/>
      </c:catAx>
      <c:valAx>
        <c:axId val="1846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Numbe rof spread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57150</xdr:rowOff>
    </xdr:from>
    <xdr:to>
      <xdr:col>18</xdr:col>
      <xdr:colOff>342900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6743700" y="216217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19</xdr:row>
      <xdr:rowOff>152400</xdr:rowOff>
    </xdr:from>
    <xdr:to>
      <xdr:col>17</xdr:col>
      <xdr:colOff>409575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6219825" y="3228975"/>
        <a:ext cx="45529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114300</xdr:rowOff>
    </xdr:from>
    <xdr:to>
      <xdr:col>15</xdr:col>
      <xdr:colOff>276225</xdr:colOff>
      <xdr:row>24</xdr:row>
      <xdr:rowOff>57150</xdr:rowOff>
    </xdr:to>
    <xdr:graphicFrame macro="[0]!Chart8_Click">
      <xdr:nvGraphicFramePr>
        <xdr:cNvPr id="1" name="Chart 8"/>
        <xdr:cNvGraphicFramePr/>
      </xdr:nvGraphicFramePr>
      <xdr:xfrm>
        <a:off x="4114800" y="11239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V27"/>
  <sheetViews>
    <sheetView zoomScalePageLayoutView="0" workbookViewId="0" topLeftCell="A1">
      <selection activeCell="S30" sqref="S30"/>
    </sheetView>
  </sheetViews>
  <sheetFormatPr defaultColWidth="9.140625" defaultRowHeight="12.75"/>
  <sheetData>
    <row r="6" spans="5:22" ht="12.75">
      <c r="E6" t="s">
        <v>3</v>
      </c>
      <c r="F6" t="s">
        <v>4</v>
      </c>
      <c r="I6" t="s">
        <v>3</v>
      </c>
      <c r="J6" t="s">
        <v>4</v>
      </c>
      <c r="M6" t="s">
        <v>3</v>
      </c>
      <c r="N6" t="s">
        <v>4</v>
      </c>
      <c r="Q6" t="s">
        <v>3</v>
      </c>
      <c r="R6" t="s">
        <v>4</v>
      </c>
      <c r="U6" t="s">
        <v>3</v>
      </c>
      <c r="V6" t="s">
        <v>4</v>
      </c>
    </row>
    <row r="7" spans="1:22" ht="12.75">
      <c r="A7" t="s">
        <v>1</v>
      </c>
      <c r="C7">
        <v>1.2</v>
      </c>
      <c r="D7">
        <v>1.3</v>
      </c>
      <c r="E7">
        <f>AVERAGE(C7:D7)</f>
        <v>1.25</v>
      </c>
      <c r="F7">
        <f>STDEV(C7:D7)</f>
        <v>0.070710678118654</v>
      </c>
      <c r="G7">
        <v>1.3</v>
      </c>
      <c r="H7">
        <v>1.5</v>
      </c>
      <c r="I7">
        <f>AVERAGE(G7:H7)</f>
        <v>1.4</v>
      </c>
      <c r="J7">
        <f>STDEV(G7:H7)</f>
        <v>0.1414213562373127</v>
      </c>
      <c r="K7">
        <v>1.9</v>
      </c>
      <c r="L7">
        <v>1.7</v>
      </c>
      <c r="M7">
        <f>AVERAGE(K7:L7)</f>
        <v>1.7999999999999998</v>
      </c>
      <c r="N7">
        <f>STDEV(K7:L7)</f>
        <v>0.14142135623731428</v>
      </c>
      <c r="O7">
        <v>2.5</v>
      </c>
      <c r="P7">
        <v>2.6</v>
      </c>
      <c r="Q7">
        <f>AVERAGE(O7:P7)</f>
        <v>2.55</v>
      </c>
      <c r="R7">
        <f>STDEV(O7:P7)</f>
        <v>0.07071067811867283</v>
      </c>
      <c r="S7">
        <v>3</v>
      </c>
      <c r="T7">
        <v>2.9</v>
      </c>
      <c r="U7">
        <f>AVERAGE(S7:T7)</f>
        <v>2.95</v>
      </c>
      <c r="V7">
        <f>STDEV(S7:T7)</f>
        <v>0.07071067811864772</v>
      </c>
    </row>
    <row r="8" spans="1:22" ht="12.75">
      <c r="A8" t="s">
        <v>7</v>
      </c>
      <c r="C8">
        <v>1.5</v>
      </c>
      <c r="D8">
        <v>1.8</v>
      </c>
      <c r="E8">
        <f>AVERAGE(C8:D8)</f>
        <v>1.65</v>
      </c>
      <c r="F8">
        <f>STDEV(C8:D8)</f>
        <v>0.21213203435596617</v>
      </c>
      <c r="G8">
        <v>1.6</v>
      </c>
      <c r="H8">
        <v>1.6</v>
      </c>
      <c r="I8">
        <f>AVERAGE(G8:H8)</f>
        <v>1.6</v>
      </c>
      <c r="J8">
        <f>STDEV(G8:H8)</f>
        <v>0</v>
      </c>
      <c r="K8">
        <v>2.4</v>
      </c>
      <c r="L8">
        <v>2.3</v>
      </c>
      <c r="M8">
        <f>AVERAGE(K8:L8)</f>
        <v>2.3499999999999996</v>
      </c>
      <c r="N8">
        <f>STDEV(K8:L8)</f>
        <v>0.07071067811867283</v>
      </c>
      <c r="O8">
        <v>2.8</v>
      </c>
      <c r="P8">
        <v>2.9</v>
      </c>
      <c r="Q8">
        <f>AVERAGE(O8:P8)</f>
        <v>2.8499999999999996</v>
      </c>
      <c r="R8">
        <f>STDEV(O8:P8)</f>
        <v>0.07071067811867283</v>
      </c>
      <c r="S8">
        <v>3.5</v>
      </c>
      <c r="T8">
        <v>2.6</v>
      </c>
      <c r="U8">
        <f>AVERAGE(S8:T8)</f>
        <v>3.05</v>
      </c>
      <c r="V8">
        <f>STDEV(S8:T8)</f>
        <v>0.6363961030678964</v>
      </c>
    </row>
    <row r="9" spans="1:22" ht="12.75">
      <c r="A9" t="s">
        <v>0</v>
      </c>
      <c r="C9">
        <v>1.9</v>
      </c>
      <c r="D9">
        <v>2.1</v>
      </c>
      <c r="E9">
        <f>AVERAGE(C9:D9)</f>
        <v>2</v>
      </c>
      <c r="F9">
        <f>STDEV(C9:D9)</f>
        <v>0.141421356237308</v>
      </c>
      <c r="G9">
        <v>2.8</v>
      </c>
      <c r="H9">
        <v>2.5</v>
      </c>
      <c r="I9">
        <f>AVERAGE(G9:H9)</f>
        <v>2.65</v>
      </c>
      <c r="J9">
        <f>STDEV(G9:H9)</f>
        <v>0.2121320343559641</v>
      </c>
      <c r="K9">
        <v>4.8</v>
      </c>
      <c r="L9">
        <v>5.3</v>
      </c>
      <c r="M9">
        <f>AVERAGE(K9:L9)</f>
        <v>5.05</v>
      </c>
      <c r="N9">
        <f>STDEV(K9:L9)</f>
        <v>0.3535533905932738</v>
      </c>
      <c r="O9">
        <v>5.3</v>
      </c>
      <c r="P9">
        <v>5.2</v>
      </c>
      <c r="Q9">
        <f>AVERAGE(O9:P9)</f>
        <v>5.25</v>
      </c>
      <c r="R9">
        <f>STDEV(O9:P9)</f>
        <v>0.0707106781186545</v>
      </c>
      <c r="S9">
        <v>5.6</v>
      </c>
      <c r="T9">
        <v>5.3</v>
      </c>
      <c r="U9">
        <f>AVERAGE(S9:T9)</f>
        <v>5.449999999999999</v>
      </c>
      <c r="V9">
        <f>STDEV(S9:T9)</f>
        <v>0.21213203435598502</v>
      </c>
    </row>
    <row r="10" spans="1:22" ht="12.75">
      <c r="A10" t="s">
        <v>2</v>
      </c>
      <c r="C10">
        <v>1.9</v>
      </c>
      <c r="D10">
        <v>1.8</v>
      </c>
      <c r="E10">
        <f>AVERAGE(C10:D10)</f>
        <v>1.85</v>
      </c>
      <c r="F10">
        <f>STDEV(C10:D10)</f>
        <v>0.07071067811864772</v>
      </c>
      <c r="G10">
        <v>2.3</v>
      </c>
      <c r="H10">
        <v>2.3</v>
      </c>
      <c r="I10">
        <f>AVERAGE(G10:H10)</f>
        <v>2.3</v>
      </c>
      <c r="J10">
        <f>STDEV(G10:H10)</f>
        <v>0</v>
      </c>
      <c r="K10">
        <v>4.2</v>
      </c>
      <c r="L10">
        <v>4.4</v>
      </c>
      <c r="M10">
        <f>AVERAGE(K10:L10)</f>
        <v>4.300000000000001</v>
      </c>
      <c r="N10">
        <f>STDEV(K10:L10)</f>
        <v>0.1414213562372703</v>
      </c>
      <c r="O10">
        <v>5</v>
      </c>
      <c r="P10">
        <v>4.8</v>
      </c>
      <c r="Q10">
        <f>AVERAGE(O10:P10)</f>
        <v>4.9</v>
      </c>
      <c r="R10">
        <f>STDEV(O10:P10)</f>
        <v>0.1414213562372703</v>
      </c>
      <c r="S10">
        <v>5.2</v>
      </c>
      <c r="T10">
        <v>5.3</v>
      </c>
      <c r="U10">
        <f>AVERAGE(S10:T10)</f>
        <v>5.25</v>
      </c>
      <c r="V10">
        <f>STDEV(S10:T10)</f>
        <v>0.0707106781186545</v>
      </c>
    </row>
    <row r="11" spans="1:22" ht="12.75">
      <c r="A11" t="s">
        <v>6</v>
      </c>
      <c r="C11">
        <v>1.2</v>
      </c>
      <c r="D11">
        <v>1</v>
      </c>
      <c r="E11">
        <f>AVERAGE(C11:D11)</f>
        <v>1.1</v>
      </c>
      <c r="F11">
        <f>STDEV(C11:D11)</f>
        <v>0.141421356237308</v>
      </c>
      <c r="G11">
        <v>2</v>
      </c>
      <c r="H11">
        <v>2.3</v>
      </c>
      <c r="I11">
        <v>2.2</v>
      </c>
      <c r="J11">
        <f>STDEV(G11:H11)</f>
        <v>0.2121320343559641</v>
      </c>
      <c r="K11">
        <v>2.3</v>
      </c>
      <c r="L11">
        <v>2.5</v>
      </c>
      <c r="M11">
        <f>AVERAGE(K11:L11)</f>
        <v>2.4</v>
      </c>
      <c r="N11">
        <f>STDEV(K11:L11)</f>
        <v>0.141421356237308</v>
      </c>
      <c r="O11">
        <v>3.3</v>
      </c>
      <c r="P11">
        <v>3.4</v>
      </c>
      <c r="Q11">
        <f>AVERAGE(O11:P11)</f>
        <v>3.3499999999999996</v>
      </c>
      <c r="R11">
        <f>STDEV(O11:P11)</f>
        <v>0.07071067811864772</v>
      </c>
      <c r="S11">
        <v>3.2</v>
      </c>
      <c r="T11">
        <v>3.3</v>
      </c>
      <c r="U11">
        <f>AVERAGE(S11:T11)</f>
        <v>3.25</v>
      </c>
      <c r="V11">
        <f>STDEV(S11:T11)</f>
        <v>0.07071067811867283</v>
      </c>
    </row>
    <row r="14" spans="2:7" ht="12.75">
      <c r="B14">
        <v>0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</row>
    <row r="15" spans="1:7" ht="12.75">
      <c r="A15" s="1" t="s">
        <v>1</v>
      </c>
      <c r="B15" s="1">
        <v>1</v>
      </c>
      <c r="C15">
        <f>E7</f>
        <v>1.25</v>
      </c>
      <c r="D15">
        <f>I7</f>
        <v>1.4</v>
      </c>
      <c r="E15">
        <f>M7</f>
        <v>1.7999999999999998</v>
      </c>
      <c r="F15">
        <f>Q7</f>
        <v>2.55</v>
      </c>
      <c r="G15">
        <f>U7</f>
        <v>2.95</v>
      </c>
    </row>
    <row r="16" spans="1:7" ht="12.75">
      <c r="A16" s="1" t="s">
        <v>7</v>
      </c>
      <c r="B16" s="1">
        <v>1</v>
      </c>
      <c r="C16">
        <f>E8</f>
        <v>1.65</v>
      </c>
      <c r="D16">
        <f>I8</f>
        <v>1.6</v>
      </c>
      <c r="E16">
        <f>M8</f>
        <v>2.3499999999999996</v>
      </c>
      <c r="F16">
        <f>Q8</f>
        <v>2.8499999999999996</v>
      </c>
      <c r="G16">
        <f>U8</f>
        <v>3.05</v>
      </c>
    </row>
    <row r="17" spans="1:7" ht="12.75">
      <c r="A17" s="1" t="s">
        <v>0</v>
      </c>
      <c r="B17" s="1">
        <v>1</v>
      </c>
      <c r="C17">
        <f>E9</f>
        <v>2</v>
      </c>
      <c r="D17">
        <f>I9</f>
        <v>2.65</v>
      </c>
      <c r="E17">
        <f>M9</f>
        <v>5.05</v>
      </c>
      <c r="F17">
        <f>Q9</f>
        <v>5.25</v>
      </c>
      <c r="G17">
        <f>U9</f>
        <v>5.449999999999999</v>
      </c>
    </row>
    <row r="18" spans="1:7" ht="12.75">
      <c r="A18" s="1" t="s">
        <v>2</v>
      </c>
      <c r="B18" s="1">
        <v>1</v>
      </c>
      <c r="C18">
        <f>E10</f>
        <v>1.85</v>
      </c>
      <c r="D18">
        <f>I10</f>
        <v>2.3</v>
      </c>
      <c r="E18">
        <f>M10</f>
        <v>4.300000000000001</v>
      </c>
      <c r="F18">
        <f>Q10</f>
        <v>4.9</v>
      </c>
      <c r="G18">
        <f>U10</f>
        <v>5.25</v>
      </c>
    </row>
    <row r="19" spans="1:7" ht="12.75">
      <c r="A19" s="1" t="s">
        <v>6</v>
      </c>
      <c r="B19" s="1">
        <v>1</v>
      </c>
      <c r="C19">
        <f>E11</f>
        <v>1.1</v>
      </c>
      <c r="D19">
        <f>I11</f>
        <v>2.2</v>
      </c>
      <c r="E19">
        <f>M11</f>
        <v>2.4</v>
      </c>
      <c r="F19">
        <f>Q11</f>
        <v>3.3499999999999996</v>
      </c>
      <c r="G19">
        <f>U11</f>
        <v>3.25</v>
      </c>
    </row>
    <row r="22" spans="2:7" ht="12.75">
      <c r="B22" s="1">
        <v>0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</row>
    <row r="23" spans="1:7" ht="12.75">
      <c r="A23" s="1" t="s">
        <v>1</v>
      </c>
      <c r="B23" s="1">
        <v>0</v>
      </c>
      <c r="C23">
        <f>F7</f>
        <v>0.070710678118654</v>
      </c>
      <c r="D23">
        <f>J7</f>
        <v>0.1414213562373127</v>
      </c>
      <c r="E23">
        <f>N7</f>
        <v>0.14142135623731428</v>
      </c>
      <c r="F23">
        <f>R7</f>
        <v>0.07071067811867283</v>
      </c>
      <c r="G23">
        <f>V7</f>
        <v>0.07071067811864772</v>
      </c>
    </row>
    <row r="24" spans="1:7" ht="12.75">
      <c r="A24" s="1" t="s">
        <v>7</v>
      </c>
      <c r="B24" s="1">
        <v>0</v>
      </c>
      <c r="C24">
        <f>F8</f>
        <v>0.21213203435596617</v>
      </c>
      <c r="D24">
        <f>J8</f>
        <v>0</v>
      </c>
      <c r="E24">
        <f>N8</f>
        <v>0.07071067811867283</v>
      </c>
      <c r="F24">
        <f>R8</f>
        <v>0.07071067811867283</v>
      </c>
      <c r="G24">
        <f>V8</f>
        <v>0.6363961030678964</v>
      </c>
    </row>
    <row r="25" spans="1:7" ht="12.75">
      <c r="A25" s="1" t="s">
        <v>0</v>
      </c>
      <c r="B25" s="1">
        <v>0</v>
      </c>
      <c r="C25">
        <f>F9</f>
        <v>0.141421356237308</v>
      </c>
      <c r="D25">
        <f>J9</f>
        <v>0.2121320343559641</v>
      </c>
      <c r="E25">
        <f>N9</f>
        <v>0.3535533905932738</v>
      </c>
      <c r="F25">
        <f>R9</f>
        <v>0.0707106781186545</v>
      </c>
      <c r="G25">
        <f>V9</f>
        <v>0.21213203435598502</v>
      </c>
    </row>
    <row r="26" spans="1:7" ht="12.75">
      <c r="A26" s="1" t="s">
        <v>2</v>
      </c>
      <c r="B26" s="1">
        <v>0</v>
      </c>
      <c r="C26">
        <f>F10</f>
        <v>0.07071067811864772</v>
      </c>
      <c r="D26">
        <f>J10</f>
        <v>0</v>
      </c>
      <c r="E26">
        <f>N10</f>
        <v>0.1414213562372703</v>
      </c>
      <c r="F26">
        <f>R10</f>
        <v>0.1414213562372703</v>
      </c>
      <c r="G26">
        <f>V10</f>
        <v>0.0707106781186545</v>
      </c>
    </row>
    <row r="27" spans="1:7" ht="12.75">
      <c r="A27" s="1" t="s">
        <v>6</v>
      </c>
      <c r="B27" s="1">
        <v>0</v>
      </c>
      <c r="C27">
        <f>F11</f>
        <v>0.141421356237308</v>
      </c>
      <c r="D27">
        <f>J11</f>
        <v>0.2121320343559641</v>
      </c>
      <c r="E27">
        <f>N11</f>
        <v>0.141421356237308</v>
      </c>
      <c r="F27">
        <f>R11</f>
        <v>0.07071067811864772</v>
      </c>
      <c r="G27">
        <f>V11</f>
        <v>0.07071067811867283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Z30"/>
  <sheetViews>
    <sheetView zoomScale="98" zoomScaleNormal="98" zoomScalePageLayoutView="0" workbookViewId="0" topLeftCell="A1">
      <selection activeCell="A2" sqref="A2:Z39"/>
    </sheetView>
  </sheetViews>
  <sheetFormatPr defaultColWidth="9.140625" defaultRowHeight="12.75"/>
  <sheetData>
    <row r="2" spans="2:13" ht="12.75">
      <c r="B2" s="1">
        <v>0</v>
      </c>
      <c r="C2" s="1">
        <v>0</v>
      </c>
      <c r="D2" s="1">
        <v>1</v>
      </c>
      <c r="E2" s="1">
        <v>1</v>
      </c>
      <c r="F2" s="1">
        <v>2</v>
      </c>
      <c r="G2" s="1">
        <v>2</v>
      </c>
      <c r="H2" s="1">
        <v>3</v>
      </c>
      <c r="I2" s="1">
        <v>3</v>
      </c>
      <c r="J2" s="1">
        <v>4</v>
      </c>
      <c r="K2" s="1">
        <v>4</v>
      </c>
      <c r="L2" s="1">
        <v>5</v>
      </c>
      <c r="M2" s="1">
        <v>5</v>
      </c>
    </row>
    <row r="3" spans="1:13" ht="12.75">
      <c r="A3" s="2">
        <v>0.05</v>
      </c>
      <c r="B3">
        <v>1</v>
      </c>
      <c r="C3">
        <v>1</v>
      </c>
      <c r="D3">
        <v>1</v>
      </c>
      <c r="E3">
        <v>1</v>
      </c>
      <c r="F3">
        <v>1.2</v>
      </c>
      <c r="G3">
        <v>1.4</v>
      </c>
      <c r="H3">
        <v>2.4</v>
      </c>
      <c r="I3">
        <v>2.4</v>
      </c>
      <c r="J3">
        <v>2.2</v>
      </c>
      <c r="K3">
        <v>2.6</v>
      </c>
      <c r="L3">
        <v>2.8</v>
      </c>
      <c r="M3">
        <v>3</v>
      </c>
    </row>
    <row r="4" spans="1:13" ht="12.75">
      <c r="A4" s="3">
        <v>0.075</v>
      </c>
      <c r="B4">
        <v>1</v>
      </c>
      <c r="C4">
        <v>1</v>
      </c>
      <c r="D4">
        <v>1</v>
      </c>
      <c r="E4">
        <v>1</v>
      </c>
      <c r="F4">
        <v>1.5</v>
      </c>
      <c r="G4">
        <v>1.5</v>
      </c>
      <c r="H4">
        <v>3</v>
      </c>
      <c r="I4">
        <v>2.6</v>
      </c>
      <c r="J4">
        <v>3.3</v>
      </c>
      <c r="K4">
        <v>3.5</v>
      </c>
      <c r="L4">
        <v>3.3</v>
      </c>
      <c r="M4">
        <v>3.3</v>
      </c>
    </row>
    <row r="5" spans="1:13" ht="12.75">
      <c r="A5" s="2">
        <v>0.1</v>
      </c>
      <c r="B5">
        <v>1</v>
      </c>
      <c r="C5">
        <v>1</v>
      </c>
      <c r="D5">
        <v>1</v>
      </c>
      <c r="E5">
        <v>1.4</v>
      </c>
      <c r="F5">
        <v>1.8</v>
      </c>
      <c r="G5">
        <v>2.2</v>
      </c>
      <c r="H5">
        <v>3.4</v>
      </c>
      <c r="I5">
        <v>3.8</v>
      </c>
      <c r="J5">
        <v>3.8</v>
      </c>
      <c r="K5">
        <v>4</v>
      </c>
      <c r="L5">
        <v>4.2</v>
      </c>
      <c r="M5">
        <v>4.4</v>
      </c>
    </row>
    <row r="6" spans="1:13" ht="12.75">
      <c r="A6" s="2">
        <v>0.15</v>
      </c>
      <c r="B6">
        <v>1</v>
      </c>
      <c r="C6">
        <v>1</v>
      </c>
      <c r="D6">
        <v>1.1</v>
      </c>
      <c r="E6">
        <v>1.3</v>
      </c>
      <c r="F6">
        <v>2.2</v>
      </c>
      <c r="G6">
        <v>2</v>
      </c>
      <c r="H6">
        <v>3.5</v>
      </c>
      <c r="I6">
        <v>3.7</v>
      </c>
      <c r="J6">
        <v>4.7</v>
      </c>
      <c r="K6">
        <v>4.7</v>
      </c>
      <c r="L6">
        <v>5.1</v>
      </c>
      <c r="M6">
        <v>5.3</v>
      </c>
    </row>
    <row r="7" spans="1:13" ht="12.75">
      <c r="A7" s="2">
        <v>0.2</v>
      </c>
      <c r="B7">
        <v>1</v>
      </c>
      <c r="C7">
        <v>1</v>
      </c>
      <c r="D7">
        <v>1</v>
      </c>
      <c r="E7">
        <v>1</v>
      </c>
      <c r="F7">
        <v>1.6</v>
      </c>
      <c r="G7">
        <v>1.6</v>
      </c>
      <c r="H7">
        <v>4.2</v>
      </c>
      <c r="I7">
        <v>3.8</v>
      </c>
      <c r="J7">
        <v>5</v>
      </c>
      <c r="K7">
        <v>4.8</v>
      </c>
      <c r="L7">
        <v>5.2</v>
      </c>
      <c r="M7">
        <v>5.2</v>
      </c>
    </row>
    <row r="9" spans="2:25" ht="12.75">
      <c r="B9" s="1">
        <v>0</v>
      </c>
      <c r="C9" s="1">
        <v>0</v>
      </c>
      <c r="D9" s="6" t="s">
        <v>5</v>
      </c>
      <c r="E9" s="6" t="s">
        <v>4</v>
      </c>
      <c r="F9" s="1">
        <v>1</v>
      </c>
      <c r="G9" s="1">
        <v>1</v>
      </c>
      <c r="H9" s="6" t="s">
        <v>5</v>
      </c>
      <c r="I9" s="6" t="s">
        <v>4</v>
      </c>
      <c r="J9" s="1">
        <v>2</v>
      </c>
      <c r="K9" s="1">
        <v>2</v>
      </c>
      <c r="L9" s="6" t="s">
        <v>5</v>
      </c>
      <c r="M9" s="6" t="s">
        <v>4</v>
      </c>
      <c r="N9" s="1">
        <v>3</v>
      </c>
      <c r="O9" s="1">
        <v>3</v>
      </c>
      <c r="P9" s="6" t="s">
        <v>5</v>
      </c>
      <c r="Q9" s="6" t="s">
        <v>4</v>
      </c>
      <c r="R9" s="1">
        <v>4</v>
      </c>
      <c r="S9" s="1">
        <v>4</v>
      </c>
      <c r="T9" s="6" t="s">
        <v>5</v>
      </c>
      <c r="U9" s="6" t="s">
        <v>4</v>
      </c>
      <c r="V9" s="1">
        <v>5</v>
      </c>
      <c r="W9" s="1">
        <v>5</v>
      </c>
      <c r="X9" s="6" t="s">
        <v>5</v>
      </c>
      <c r="Y9" s="6" t="s">
        <v>4</v>
      </c>
    </row>
    <row r="10" spans="1:26" ht="12.75">
      <c r="A10" s="2">
        <v>0.05</v>
      </c>
      <c r="B10">
        <v>1</v>
      </c>
      <c r="C10">
        <v>1.1</v>
      </c>
      <c r="D10" s="1">
        <f>AVERAGE(B10:C10)</f>
        <v>1.05</v>
      </c>
      <c r="E10" s="1">
        <f>STDEV(B10:C10)</f>
        <v>0.070710678118654</v>
      </c>
      <c r="F10">
        <v>1.3</v>
      </c>
      <c r="G10">
        <v>1.5</v>
      </c>
      <c r="H10" s="1">
        <f>AVERAGE(F10:G10)</f>
        <v>1.4</v>
      </c>
      <c r="I10" s="1">
        <f>STDEV(F10:G10)</f>
        <v>0.1414213562373127</v>
      </c>
      <c r="J10">
        <v>2.5</v>
      </c>
      <c r="K10">
        <v>2.5</v>
      </c>
      <c r="L10" s="1">
        <f>AVERAGE(J10:K10)</f>
        <v>2.5</v>
      </c>
      <c r="M10" s="1">
        <f>STDEV(J10:K10)</f>
        <v>0</v>
      </c>
      <c r="N10">
        <v>2.5</v>
      </c>
      <c r="O10">
        <v>2.4</v>
      </c>
      <c r="P10" s="1">
        <f>AVERAGE(N10:O10)</f>
        <v>2.45</v>
      </c>
      <c r="Q10" s="1">
        <f>STDEV(N10:O10)</f>
        <v>0.07071067811863516</v>
      </c>
      <c r="R10">
        <v>2.6</v>
      </c>
      <c r="S10">
        <v>2.7</v>
      </c>
      <c r="T10" s="1">
        <f>AVERAGE(R10:S10)</f>
        <v>2.6500000000000004</v>
      </c>
      <c r="U10" s="1">
        <f>STDEV(R10:S10)</f>
        <v>0.07071067811863516</v>
      </c>
      <c r="V10">
        <v>3</v>
      </c>
      <c r="W10">
        <v>3.1</v>
      </c>
      <c r="X10" s="1">
        <f>AVERAGE(V10:W10)</f>
        <v>3.05</v>
      </c>
      <c r="Y10" s="1">
        <f>STDEV(V10:W10)</f>
        <v>0.07071067811867283</v>
      </c>
      <c r="Z10" s="1"/>
    </row>
    <row r="11" spans="1:25" ht="12.75">
      <c r="A11" s="3">
        <v>0.075</v>
      </c>
      <c r="B11">
        <v>1.4</v>
      </c>
      <c r="C11">
        <v>1.2</v>
      </c>
      <c r="D11" s="1">
        <f>AVERAGE(B11:C11)</f>
        <v>1.2999999999999998</v>
      </c>
      <c r="E11" s="1">
        <f>STDEV(B11:C11)</f>
        <v>0.14142135623731114</v>
      </c>
      <c r="F11">
        <v>1.5</v>
      </c>
      <c r="G11">
        <v>1.5</v>
      </c>
      <c r="H11" s="1">
        <f>AVERAGE(F11:G11)</f>
        <v>1.5</v>
      </c>
      <c r="I11" s="1">
        <f>STDEV(F11:G11)</f>
        <v>0</v>
      </c>
      <c r="J11">
        <v>3.1</v>
      </c>
      <c r="K11">
        <v>3.3</v>
      </c>
      <c r="L11" s="1">
        <f>AVERAGE(J11:K11)</f>
        <v>3.2</v>
      </c>
      <c r="M11" s="1">
        <f>STDEV(J11:K11)</f>
        <v>0.14142135623729543</v>
      </c>
      <c r="N11">
        <v>2.9</v>
      </c>
      <c r="O11">
        <v>3</v>
      </c>
      <c r="P11" s="1">
        <f>AVERAGE(N11:O11)</f>
        <v>2.95</v>
      </c>
      <c r="Q11" s="1">
        <f>STDEV(N11:O11)</f>
        <v>0.07071067811864772</v>
      </c>
      <c r="R11">
        <v>3.6</v>
      </c>
      <c r="S11">
        <v>3.7</v>
      </c>
      <c r="T11" s="1">
        <f>AVERAGE(R11:S11)</f>
        <v>3.6500000000000004</v>
      </c>
      <c r="U11" s="1">
        <f>STDEV(R11:S11)</f>
        <v>0.0707106781186226</v>
      </c>
      <c r="V11">
        <v>3.3</v>
      </c>
      <c r="W11">
        <v>3.6</v>
      </c>
      <c r="X11" s="1">
        <f>AVERAGE(V11:W11)</f>
        <v>3.45</v>
      </c>
      <c r="Y11" s="1">
        <f>STDEV(V11:W11)</f>
        <v>0.2121320343559599</v>
      </c>
    </row>
    <row r="12" spans="1:25" ht="12.75">
      <c r="A12" s="2">
        <v>0.1</v>
      </c>
      <c r="B12">
        <v>1.1</v>
      </c>
      <c r="C12">
        <v>1.3</v>
      </c>
      <c r="D12" s="1">
        <f>AVERAGE(B12:C12)</f>
        <v>1.2000000000000002</v>
      </c>
      <c r="E12" s="1">
        <f>STDEV(B12:C12)</f>
        <v>0.141421356237308</v>
      </c>
      <c r="F12">
        <v>2.2</v>
      </c>
      <c r="G12">
        <v>2.3</v>
      </c>
      <c r="H12" s="1">
        <f>AVERAGE(F12:G12)</f>
        <v>2.25</v>
      </c>
      <c r="I12" s="1">
        <f>STDEV(F12:G12)</f>
        <v>0.07071067811864772</v>
      </c>
      <c r="J12">
        <v>3.5</v>
      </c>
      <c r="K12">
        <v>3.5</v>
      </c>
      <c r="L12" s="1">
        <f>AVERAGE(J12:K12)</f>
        <v>3.5</v>
      </c>
      <c r="M12" s="1">
        <f>STDEV(J12:K12)</f>
        <v>0</v>
      </c>
      <c r="N12">
        <v>3.6</v>
      </c>
      <c r="O12">
        <v>3.9</v>
      </c>
      <c r="P12" s="1">
        <f>AVERAGE(N12:O12)</f>
        <v>3.75</v>
      </c>
      <c r="Q12" s="1">
        <f>STDEV(N12:O12)</f>
        <v>0.21213203435596828</v>
      </c>
      <c r="R12">
        <v>4.6</v>
      </c>
      <c r="S12">
        <v>4.6</v>
      </c>
      <c r="T12" s="1">
        <f>AVERAGE(R12:S12)</f>
        <v>4.6</v>
      </c>
      <c r="U12" s="1">
        <f>STDEV(R12:S12)</f>
        <v>0</v>
      </c>
      <c r="V12">
        <v>4.6</v>
      </c>
      <c r="W12">
        <v>4.4</v>
      </c>
      <c r="X12" s="1">
        <f>AVERAGE(V12:W12)</f>
        <v>4.5</v>
      </c>
      <c r="Y12" s="1">
        <f>STDEV(V12:W12)</f>
        <v>0.14142135623729543</v>
      </c>
    </row>
    <row r="13" spans="1:25" ht="12.75">
      <c r="A13" s="2">
        <v>0.15</v>
      </c>
      <c r="B13">
        <v>1.5</v>
      </c>
      <c r="C13">
        <v>1.2</v>
      </c>
      <c r="D13" s="1">
        <f>AVERAGE(B13:C13)</f>
        <v>1.35</v>
      </c>
      <c r="E13" s="1">
        <f>STDEV(B13:C13)</f>
        <v>0.21213203435596303</v>
      </c>
      <c r="F13">
        <v>2.1</v>
      </c>
      <c r="G13">
        <v>2</v>
      </c>
      <c r="H13" s="1">
        <f>AVERAGE(F13:G13)</f>
        <v>2.05</v>
      </c>
      <c r="I13" s="1">
        <f>STDEV(F13:G13)</f>
        <v>0.07071067811866028</v>
      </c>
      <c r="J13">
        <v>3.8</v>
      </c>
      <c r="K13">
        <v>3.9</v>
      </c>
      <c r="L13" s="1">
        <f>AVERAGE(J13:K13)</f>
        <v>3.8499999999999996</v>
      </c>
      <c r="M13" s="1">
        <f>STDEV(J13:K13)</f>
        <v>0.07071067811867283</v>
      </c>
      <c r="N13">
        <v>5.2</v>
      </c>
      <c r="O13">
        <v>4.9</v>
      </c>
      <c r="P13" s="1">
        <f>AVERAGE(N13:O13)</f>
        <v>5.050000000000001</v>
      </c>
      <c r="Q13" s="1">
        <f>STDEV(N13:O13)</f>
        <v>0.21213203435595152</v>
      </c>
      <c r="R13">
        <v>4.7</v>
      </c>
      <c r="S13">
        <v>4.8</v>
      </c>
      <c r="T13" s="1">
        <f>AVERAGE(R13:S13)</f>
        <v>4.75</v>
      </c>
      <c r="U13" s="1">
        <f>STDEV(R13:S13)</f>
        <v>0.07071067811867283</v>
      </c>
      <c r="V13">
        <v>5.4</v>
      </c>
      <c r="W13">
        <v>5.5</v>
      </c>
      <c r="X13" s="1">
        <f>AVERAGE(V13:W13)</f>
        <v>5.45</v>
      </c>
      <c r="Y13" s="1">
        <f>STDEV(V13:W13)</f>
        <v>0.0707106781186545</v>
      </c>
    </row>
    <row r="14" spans="1:25" ht="12.75">
      <c r="A14" s="2">
        <v>0.2</v>
      </c>
      <c r="B14">
        <v>1.2</v>
      </c>
      <c r="C14">
        <v>1.1</v>
      </c>
      <c r="D14" s="1">
        <f>AVERAGE(B14:C14)</f>
        <v>1.15</v>
      </c>
      <c r="E14" s="1">
        <f>STDEV(B14:C14)</f>
        <v>0.07071067811866028</v>
      </c>
      <c r="F14">
        <v>1.7</v>
      </c>
      <c r="G14">
        <v>1.5</v>
      </c>
      <c r="H14" s="1">
        <f>AVERAGE(F14:G14)</f>
        <v>1.6</v>
      </c>
      <c r="I14" s="1">
        <f>STDEV(F14:G14)</f>
        <v>0.14142135623730487</v>
      </c>
      <c r="J14">
        <v>4.2</v>
      </c>
      <c r="K14">
        <v>4.4</v>
      </c>
      <c r="L14" s="1">
        <f>AVERAGE(J14:K14)</f>
        <v>4.300000000000001</v>
      </c>
      <c r="M14" s="1">
        <f>STDEV(J14:K14)</f>
        <v>0.1414213562372703</v>
      </c>
      <c r="N14">
        <v>4.8</v>
      </c>
      <c r="O14">
        <v>4.7</v>
      </c>
      <c r="P14" s="1">
        <f>AVERAGE(N14:O14)</f>
        <v>4.75</v>
      </c>
      <c r="Q14" s="1">
        <f>STDEV(N14:O14)</f>
        <v>0.07071067811867283</v>
      </c>
      <c r="R14">
        <v>5.7</v>
      </c>
      <c r="S14">
        <v>5.6</v>
      </c>
      <c r="T14" s="1">
        <f>AVERAGE(R14:S14)</f>
        <v>5.65</v>
      </c>
      <c r="U14" s="1">
        <f>STDEV(R14:S14)</f>
        <v>0.07071067811865513</v>
      </c>
      <c r="V14">
        <v>5.6</v>
      </c>
      <c r="W14">
        <v>5.9</v>
      </c>
      <c r="X14" s="1">
        <f>AVERAGE(V14:W14)</f>
        <v>5.75</v>
      </c>
      <c r="Y14" s="1">
        <f>STDEV(V14:W14)</f>
        <v>0.21213203435596828</v>
      </c>
    </row>
    <row r="15" ht="12.75">
      <c r="A15" s="4">
        <v>0.2</v>
      </c>
    </row>
    <row r="18" spans="2:7" ht="12.75">
      <c r="B18" s="1">
        <v>0</v>
      </c>
      <c r="C18" s="1">
        <v>1</v>
      </c>
      <c r="D18" s="1">
        <v>2</v>
      </c>
      <c r="E18" s="1">
        <v>3</v>
      </c>
      <c r="F18" s="1">
        <v>4</v>
      </c>
      <c r="G18" s="1">
        <v>5</v>
      </c>
    </row>
    <row r="19" spans="1:7" ht="12.75">
      <c r="A19" s="4">
        <v>0.05</v>
      </c>
      <c r="B19">
        <f>D10</f>
        <v>1.05</v>
      </c>
      <c r="C19">
        <f>H10</f>
        <v>1.4</v>
      </c>
      <c r="D19">
        <f>L10</f>
        <v>2.5</v>
      </c>
      <c r="E19">
        <f>P10</f>
        <v>2.45</v>
      </c>
      <c r="F19">
        <f>T10</f>
        <v>2.6500000000000004</v>
      </c>
      <c r="G19">
        <f>X10</f>
        <v>3.05</v>
      </c>
    </row>
    <row r="20" spans="1:7" ht="12.75">
      <c r="A20" s="5">
        <v>0.075</v>
      </c>
      <c r="B20">
        <f>D11</f>
        <v>1.2999999999999998</v>
      </c>
      <c r="C20">
        <f>H11</f>
        <v>1.5</v>
      </c>
      <c r="D20">
        <f>L11</f>
        <v>3.2</v>
      </c>
      <c r="E20">
        <f>P11</f>
        <v>2.95</v>
      </c>
      <c r="F20">
        <f>T11</f>
        <v>3.6500000000000004</v>
      </c>
      <c r="G20">
        <f>X11</f>
        <v>3.45</v>
      </c>
    </row>
    <row r="21" spans="1:7" ht="12.75">
      <c r="A21" s="4">
        <v>0.1</v>
      </c>
      <c r="B21">
        <f>D12</f>
        <v>1.2000000000000002</v>
      </c>
      <c r="C21">
        <f>H12</f>
        <v>2.25</v>
      </c>
      <c r="D21">
        <f>L12</f>
        <v>3.5</v>
      </c>
      <c r="E21">
        <f>P12</f>
        <v>3.75</v>
      </c>
      <c r="F21">
        <f>T12</f>
        <v>4.6</v>
      </c>
      <c r="G21">
        <f>X12</f>
        <v>4.5</v>
      </c>
    </row>
    <row r="22" spans="1:7" ht="12.75">
      <c r="A22" s="4">
        <v>0.15</v>
      </c>
      <c r="B22">
        <f>D13</f>
        <v>1.35</v>
      </c>
      <c r="C22">
        <f>H13</f>
        <v>2.05</v>
      </c>
      <c r="D22">
        <f>L13</f>
        <v>3.8499999999999996</v>
      </c>
      <c r="E22">
        <f>P13</f>
        <v>5.050000000000001</v>
      </c>
      <c r="F22">
        <f>T13</f>
        <v>4.75</v>
      </c>
      <c r="G22">
        <f>X13</f>
        <v>5.45</v>
      </c>
    </row>
    <row r="23" spans="1:7" ht="12.75">
      <c r="A23" s="4">
        <v>0.2</v>
      </c>
      <c r="B23">
        <f>D14</f>
        <v>1.15</v>
      </c>
      <c r="C23">
        <f>H14</f>
        <v>1.6</v>
      </c>
      <c r="D23">
        <f>L14</f>
        <v>4.300000000000001</v>
      </c>
      <c r="E23">
        <f>P14</f>
        <v>4.75</v>
      </c>
      <c r="F23">
        <f>T14</f>
        <v>5.65</v>
      </c>
      <c r="G23">
        <f>X14</f>
        <v>5.75</v>
      </c>
    </row>
    <row r="25" spans="1:26" s="1" customFormat="1" ht="12.75">
      <c r="A25"/>
      <c r="B25" s="1">
        <v>0</v>
      </c>
      <c r="C25" s="1">
        <v>1</v>
      </c>
      <c r="D25" s="1">
        <v>2</v>
      </c>
      <c r="E25" s="1">
        <v>3</v>
      </c>
      <c r="F25" s="1">
        <v>4</v>
      </c>
      <c r="G25" s="1">
        <v>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7" ht="12.75">
      <c r="A26" s="4">
        <v>0.05</v>
      </c>
      <c r="B26">
        <f>E10</f>
        <v>0.070710678118654</v>
      </c>
      <c r="C26">
        <f>I10</f>
        <v>0.1414213562373127</v>
      </c>
      <c r="D26">
        <f>M10</f>
        <v>0</v>
      </c>
      <c r="E26">
        <f>Q10</f>
        <v>0.07071067811863516</v>
      </c>
      <c r="F26">
        <f>U10</f>
        <v>0.07071067811863516</v>
      </c>
      <c r="G26">
        <f>Y10</f>
        <v>0.07071067811867283</v>
      </c>
    </row>
    <row r="27" spans="1:7" ht="12.75">
      <c r="A27" s="5">
        <v>0.075</v>
      </c>
      <c r="B27">
        <f>E11</f>
        <v>0.14142135623731114</v>
      </c>
      <c r="C27">
        <f>I11</f>
        <v>0</v>
      </c>
      <c r="D27">
        <f>M11</f>
        <v>0.14142135623729543</v>
      </c>
      <c r="E27">
        <f>Q11</f>
        <v>0.07071067811864772</v>
      </c>
      <c r="F27">
        <f>U11</f>
        <v>0.0707106781186226</v>
      </c>
      <c r="G27">
        <f>Y11</f>
        <v>0.2121320343559599</v>
      </c>
    </row>
    <row r="28" spans="1:7" ht="12.75">
      <c r="A28" s="4">
        <v>0.1</v>
      </c>
      <c r="B28">
        <f>E12</f>
        <v>0.141421356237308</v>
      </c>
      <c r="C28">
        <f>I12</f>
        <v>0.07071067811864772</v>
      </c>
      <c r="D28">
        <f>M12</f>
        <v>0</v>
      </c>
      <c r="E28">
        <f>Q12</f>
        <v>0.21213203435596828</v>
      </c>
      <c r="F28">
        <f>U12</f>
        <v>0</v>
      </c>
      <c r="G28">
        <f>Y12</f>
        <v>0.14142135623729543</v>
      </c>
    </row>
    <row r="29" spans="1:7" ht="12.75">
      <c r="A29" s="4">
        <v>0.15</v>
      </c>
      <c r="B29">
        <f>E13</f>
        <v>0.21213203435596303</v>
      </c>
      <c r="C29">
        <f>I13</f>
        <v>0.07071067811866028</v>
      </c>
      <c r="D29">
        <f>M13</f>
        <v>0.07071067811867283</v>
      </c>
      <c r="E29">
        <f>Q13</f>
        <v>0.21213203435595152</v>
      </c>
      <c r="F29">
        <f>U13</f>
        <v>0.07071067811867283</v>
      </c>
      <c r="G29">
        <f>Y13</f>
        <v>0.0707106781186545</v>
      </c>
    </row>
    <row r="30" spans="1:7" ht="12.75">
      <c r="A30" s="4">
        <v>0.2</v>
      </c>
      <c r="B30">
        <f>E14</f>
        <v>0.07071067811866028</v>
      </c>
      <c r="C30">
        <f>I14</f>
        <v>0.14142135623730487</v>
      </c>
      <c r="D30">
        <f>M14</f>
        <v>0.1414213562372703</v>
      </c>
      <c r="E30">
        <f>Q14</f>
        <v>0.07071067811867283</v>
      </c>
      <c r="F30">
        <f>U14</f>
        <v>0.07071067811865513</v>
      </c>
      <c r="G30">
        <f>Y14</f>
        <v>0.21213203435596828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21"/>
  <sheetViews>
    <sheetView tabSelected="1" zoomScalePageLayoutView="0" workbookViewId="0" topLeftCell="A1">
      <selection activeCell="R14" sqref="R14"/>
    </sheetView>
  </sheetViews>
  <sheetFormatPr defaultColWidth="9.140625" defaultRowHeight="12.75"/>
  <sheetData>
    <row r="2" ht="15.75">
      <c r="A2" s="7" t="s">
        <v>8</v>
      </c>
    </row>
    <row r="6" spans="1:2" ht="12.75">
      <c r="A6">
        <v>3</v>
      </c>
      <c r="B6">
        <v>82</v>
      </c>
    </row>
    <row r="7" spans="1:2" ht="12.75">
      <c r="A7">
        <v>1</v>
      </c>
      <c r="B7">
        <v>84</v>
      </c>
    </row>
    <row r="8" spans="1:2" ht="12.75">
      <c r="A8">
        <v>2</v>
      </c>
      <c r="B8">
        <v>87</v>
      </c>
    </row>
    <row r="9" spans="1:2" ht="12.75">
      <c r="A9">
        <v>3</v>
      </c>
      <c r="B9">
        <v>90</v>
      </c>
    </row>
    <row r="10" spans="1:2" ht="12.75">
      <c r="A10">
        <v>1</v>
      </c>
      <c r="B10">
        <v>92</v>
      </c>
    </row>
    <row r="11" spans="1:2" ht="12.75">
      <c r="A11">
        <v>2</v>
      </c>
      <c r="B11">
        <v>94</v>
      </c>
    </row>
    <row r="12" spans="1:2" ht="12.75">
      <c r="A12">
        <v>3</v>
      </c>
      <c r="B12">
        <v>95</v>
      </c>
    </row>
    <row r="13" spans="1:2" ht="12.75">
      <c r="A13">
        <v>3</v>
      </c>
      <c r="B13">
        <v>97</v>
      </c>
    </row>
    <row r="14" spans="1:2" ht="12.75">
      <c r="A14">
        <v>5</v>
      </c>
      <c r="B14">
        <v>98</v>
      </c>
    </row>
    <row r="15" spans="1:2" ht="12.75">
      <c r="A15">
        <v>5</v>
      </c>
      <c r="B15">
        <v>99</v>
      </c>
    </row>
    <row r="16" spans="1:2" ht="12.75">
      <c r="A16">
        <v>60</v>
      </c>
      <c r="B16">
        <v>100</v>
      </c>
    </row>
    <row r="17" spans="1:2" ht="12.75">
      <c r="A17">
        <v>3</v>
      </c>
      <c r="B17">
        <v>102</v>
      </c>
    </row>
    <row r="18" spans="1:2" ht="12.75">
      <c r="A18">
        <v>3</v>
      </c>
      <c r="B18">
        <v>104</v>
      </c>
    </row>
    <row r="19" spans="1:2" ht="12.75">
      <c r="A19">
        <v>4</v>
      </c>
      <c r="B19">
        <v>112</v>
      </c>
    </row>
    <row r="20" spans="1:2" ht="12.75">
      <c r="A20">
        <v>2</v>
      </c>
      <c r="B20">
        <v>114</v>
      </c>
    </row>
    <row r="21" ht="12.75">
      <c r="A21">
        <f>SUM(A6:A20)</f>
        <v>100</v>
      </c>
    </row>
    <row r="22" ht="3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NBFGR COCHIN</dc:creator>
  <cp:keywords/>
  <dc:description/>
  <cp:lastModifiedBy>XYZ</cp:lastModifiedBy>
  <dcterms:created xsi:type="dcterms:W3CDTF">2009-05-29T09:06:23Z</dcterms:created>
  <dcterms:modified xsi:type="dcterms:W3CDTF">2020-03-09T05:57:43Z</dcterms:modified>
  <cp:category/>
  <cp:version/>
  <cp:contentType/>
  <cp:contentStatus/>
</cp:coreProperties>
</file>