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c\Desktop\작업용\manuscripts\2019\PD gait study\PeerJ\submitted ver\"/>
    </mc:Choice>
  </mc:AlternateContent>
  <bookViews>
    <workbookView xWindow="-105" yWindow="-105" windowWidth="23250" windowHeight="12570" tabRatio="809"/>
  </bookViews>
  <sheets>
    <sheet name="All" sheetId="11" r:id="rId1"/>
  </sheets>
  <definedNames>
    <definedName name="_xlnm._FilterDatabase" localSheetId="0" hidden="1">All!$A$1:$Y$117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7" i="11" l="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</calcChain>
</file>

<file path=xl/sharedStrings.xml><?xml version="1.0" encoding="utf-8"?>
<sst xmlns="http://schemas.openxmlformats.org/spreadsheetml/2006/main" count="152" uniqueCount="152">
  <si>
    <t>Height(cm)</t>
  </si>
  <si>
    <t>Weight(Kg)</t>
  </si>
  <si>
    <t>Foot Size(mm)</t>
  </si>
  <si>
    <t>Walking speed(m/s)</t>
    <phoneticPr fontId="2" type="noConversion"/>
  </si>
  <si>
    <t>2.5~3</t>
    <phoneticPr fontId="5" type="noConversion"/>
  </si>
  <si>
    <t>MOCA</t>
    <phoneticPr fontId="2" type="noConversion"/>
  </si>
  <si>
    <t>CV_stride_length(%)</t>
    <phoneticPr fontId="2" type="noConversion"/>
  </si>
  <si>
    <t>CV_Stance phase(%)</t>
    <phoneticPr fontId="2" type="noConversion"/>
  </si>
  <si>
    <t>MMSE</t>
    <phoneticPr fontId="5" type="noConversion"/>
  </si>
  <si>
    <t>CV_step_length(%)</t>
    <phoneticPr fontId="2" type="noConversion"/>
  </si>
  <si>
    <t>UPDRS Part III</t>
    <phoneticPr fontId="5" type="noConversion"/>
  </si>
  <si>
    <t>UPDRS total</t>
    <phoneticPr fontId="5" type="noConversion"/>
  </si>
  <si>
    <t>Group</t>
    <phoneticPr fontId="2" type="noConversion"/>
  </si>
  <si>
    <t>Gender(M/F)</t>
    <phoneticPr fontId="2" type="noConversion"/>
  </si>
  <si>
    <t>Cadence(beats/min)</t>
    <phoneticPr fontId="2" type="noConversion"/>
  </si>
  <si>
    <t>Stride Length(m)</t>
    <phoneticPr fontId="2" type="noConversion"/>
  </si>
  <si>
    <t>Step Length(m)</t>
    <phoneticPr fontId="2" type="noConversion"/>
  </si>
  <si>
    <t>Stance phase(%)</t>
    <phoneticPr fontId="2" type="noConversion"/>
  </si>
  <si>
    <t>PCI(%)</t>
    <phoneticPr fontId="2" type="noConversion"/>
  </si>
  <si>
    <t>GA(%)</t>
    <phoneticPr fontId="2" type="noConversion"/>
  </si>
  <si>
    <t>Disease duration(years)</t>
    <phoneticPr fontId="5" type="noConversion"/>
  </si>
  <si>
    <r>
      <t>BMI(kg/m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  <phoneticPr fontId="2" type="noConversion"/>
  </si>
  <si>
    <t>H &amp; Y stage</t>
    <phoneticPr fontId="5" type="noConversion"/>
  </si>
  <si>
    <t>LED dose (mm)</t>
    <phoneticPr fontId="5" type="noConversion"/>
  </si>
  <si>
    <r>
      <t>50s_3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</si>
  <si>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50s_1</t>
    <phoneticPr fontId="2" type="noConversion"/>
  </si>
  <si>
    <r>
      <t>50s_2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</si>
  <si>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50s_4</t>
  </si>
  <si>
    <t>50s_5</t>
  </si>
  <si>
    <t>50s_6</t>
  </si>
  <si>
    <t>50s_7</t>
  </si>
  <si>
    <t>50s_8</t>
  </si>
  <si>
    <t>50s_9</t>
  </si>
  <si>
    <t>50s_10</t>
  </si>
  <si>
    <t>50s_11</t>
  </si>
  <si>
    <t>50s_12</t>
  </si>
  <si>
    <t>50s_13</t>
  </si>
  <si>
    <t>50s_14</t>
  </si>
  <si>
    <t>50s_15</t>
  </si>
  <si>
    <t>50s_16</t>
  </si>
  <si>
    <t>50s_17</t>
  </si>
  <si>
    <t>50s_18</t>
  </si>
  <si>
    <t>50s_19</t>
  </si>
  <si>
    <t>50s_20</t>
  </si>
  <si>
    <t>50s_21</t>
  </si>
  <si>
    <t>50s_22</t>
  </si>
  <si>
    <t>50s_23</t>
  </si>
  <si>
    <t>50s_24</t>
  </si>
  <si>
    <t>50s_25</t>
  </si>
  <si>
    <t>50s_26</t>
  </si>
  <si>
    <t>50s_27</t>
  </si>
  <si>
    <t>50s_28</t>
  </si>
  <si>
    <t>50s_29</t>
  </si>
  <si>
    <t>50s_30</t>
  </si>
  <si>
    <t>60s_1</t>
    <phoneticPr fontId="2" type="noConversion"/>
  </si>
  <si>
    <t>60s_2</t>
  </si>
  <si>
    <t>60s_3</t>
  </si>
  <si>
    <t>60s_4</t>
  </si>
  <si>
    <t>60s_5</t>
  </si>
  <si>
    <t>60s_6</t>
  </si>
  <si>
    <t>60s_7</t>
  </si>
  <si>
    <t>60s_8</t>
  </si>
  <si>
    <t>60s_9</t>
  </si>
  <si>
    <t>60s_10</t>
  </si>
  <si>
    <t>60s_11</t>
  </si>
  <si>
    <t>60s_12</t>
  </si>
  <si>
    <t>60s_13</t>
  </si>
  <si>
    <t>60s_14</t>
  </si>
  <si>
    <t>60s_15</t>
  </si>
  <si>
    <t>60s_16</t>
  </si>
  <si>
    <t>60s_17</t>
  </si>
  <si>
    <t>60s_18</t>
  </si>
  <si>
    <t>60s_19</t>
  </si>
  <si>
    <t>60s_20</t>
  </si>
  <si>
    <t>60s_21</t>
  </si>
  <si>
    <t>60s_22</t>
  </si>
  <si>
    <t>60s_23</t>
  </si>
  <si>
    <t>60s_24</t>
  </si>
  <si>
    <t>60s_25</t>
  </si>
  <si>
    <t>60s_26</t>
  </si>
  <si>
    <t>60s_27</t>
  </si>
  <si>
    <t>60s_28</t>
  </si>
  <si>
    <t>60s_29</t>
  </si>
  <si>
    <t>60s_30</t>
  </si>
  <si>
    <t>70s_1</t>
    <phoneticPr fontId="2" type="noConversion"/>
  </si>
  <si>
    <t>70s_2</t>
  </si>
  <si>
    <t>70s_3</t>
  </si>
  <si>
    <t>70s_4</t>
  </si>
  <si>
    <t>70s_5</t>
  </si>
  <si>
    <t>70s_6</t>
  </si>
  <si>
    <t>70s_7</t>
  </si>
  <si>
    <t>70s_8</t>
  </si>
  <si>
    <t>70s_9</t>
  </si>
  <si>
    <t>70s_10</t>
  </si>
  <si>
    <t>70s_11</t>
  </si>
  <si>
    <t>70s_12</t>
  </si>
  <si>
    <t>70s_13</t>
  </si>
  <si>
    <t>70s_14</t>
  </si>
  <si>
    <t>70s_15</t>
  </si>
  <si>
    <t>70s_16</t>
  </si>
  <si>
    <t>70s_17</t>
  </si>
  <si>
    <t>70s_18</t>
  </si>
  <si>
    <t>70s_19</t>
  </si>
  <si>
    <t>70s_20</t>
  </si>
  <si>
    <t>70s_21</t>
  </si>
  <si>
    <t>70s_22</t>
  </si>
  <si>
    <t>70s_23</t>
  </si>
  <si>
    <t>70s_24</t>
  </si>
  <si>
    <t>70s_25</t>
  </si>
  <si>
    <t>70s_26</t>
  </si>
  <si>
    <t>70s_27</t>
  </si>
  <si>
    <t>70s_28</t>
  </si>
  <si>
    <t>70s_29</t>
  </si>
  <si>
    <t>70s_30</t>
  </si>
  <si>
    <t>PD_1</t>
    <phoneticPr fontId="2" type="noConversion"/>
  </si>
  <si>
    <t>PD_2</t>
  </si>
  <si>
    <t>PD_3</t>
  </si>
  <si>
    <t>PD_4</t>
  </si>
  <si>
    <t>PD_5</t>
  </si>
  <si>
    <t>PD_6</t>
  </si>
  <si>
    <t>PD_7</t>
  </si>
  <si>
    <t>PD_8</t>
  </si>
  <si>
    <t>PD_9</t>
  </si>
  <si>
    <t>PD_10</t>
  </si>
  <si>
    <t>PD_11</t>
  </si>
  <si>
    <t>PD_12</t>
  </si>
  <si>
    <t>PD_13</t>
  </si>
  <si>
    <t>PD_14</t>
  </si>
  <si>
    <t>PD_15</t>
  </si>
  <si>
    <t>PD_16</t>
  </si>
  <si>
    <t>PD_17</t>
  </si>
  <si>
    <t>PD_18</t>
  </si>
  <si>
    <t>PD_19</t>
  </si>
  <si>
    <t>PD_20</t>
  </si>
  <si>
    <t>PD_21</t>
  </si>
  <si>
    <t>PD_22</t>
  </si>
  <si>
    <t>PD_23</t>
  </si>
  <si>
    <t>PD_24</t>
  </si>
  <si>
    <t>PD_25</t>
  </si>
  <si>
    <t>PD_26</t>
  </si>
  <si>
    <t>Age(year)</t>
    <phoneticPr fontId="2" type="noConversion"/>
  </si>
  <si>
    <t>1: Aged 50s</t>
    <phoneticPr fontId="2" type="noConversion"/>
  </si>
  <si>
    <t>2: Aged 60s</t>
    <phoneticPr fontId="2" type="noConversion"/>
  </si>
  <si>
    <t>3: Aged 70s</t>
    <phoneticPr fontId="2" type="noConversion"/>
  </si>
  <si>
    <t>4: patients with PD</t>
    <phoneticPr fontId="2" type="noConversion"/>
  </si>
  <si>
    <r>
      <t>1</t>
    </r>
    <r>
      <rPr>
        <sz val="10"/>
        <rFont val="Arial"/>
        <family val="2"/>
      </rPr>
      <t>: Male</t>
    </r>
    <phoneticPr fontId="2" type="noConversion"/>
  </si>
  <si>
    <t>2: Female</t>
    <phoneticPr fontId="2" type="noConversion"/>
  </si>
  <si>
    <r>
      <t>5</t>
    </r>
    <r>
      <rPr>
        <sz val="10"/>
        <rFont val="Arial"/>
        <family val="2"/>
      </rPr>
      <t>0s: 50-59 years</t>
    </r>
    <phoneticPr fontId="2" type="noConversion"/>
  </si>
  <si>
    <t>60s: 60-69 years</t>
    <phoneticPr fontId="2" type="noConversion"/>
  </si>
  <si>
    <t>70s: 70-79 years</t>
    <phoneticPr fontId="2" type="noConversion"/>
  </si>
  <si>
    <t>PD: Parkinson's Disease</t>
    <phoneticPr fontId="2" type="noConversion"/>
  </si>
  <si>
    <t>Subject_number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</si>
</sst>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 x14ac:knownFonts="1">
    <font>
      <sz val="10"/>
      <name val="Arial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76" fontId="0" fillId="0" borderId="0" xfId="0" applyNumberFormat="1" applyFill="1" applyBorder="1"/>
    <xf numFmtId="176" fontId="3" fillId="0" borderId="0" xfId="0" applyNumberFormat="1" applyFont="1" applyFill="1" applyBorder="1"/>
    <xf numFmtId="176" fontId="4" fillId="0" borderId="0" xfId="0" applyNumberFormat="1" applyFont="1" applyFill="1" applyBorder="1"/>
    <xf numFmtId="176" fontId="6" fillId="2" borderId="0" xfId="0" applyNumberFormat="1" applyFont="1" applyFill="1" applyBorder="1"/>
    <xf numFmtId="177" fontId="6" fillId="2" borderId="0" xfId="0" applyNumberFormat="1" applyFont="1" applyFill="1" applyBorder="1"/>
    <xf numFmtId="177" fontId="3" fillId="0" borderId="0" xfId="0" applyNumberFormat="1" applyFont="1" applyFill="1" applyBorder="1"/>
    <xf numFmtId="177" fontId="0" fillId="0" borderId="0" xfId="0" applyNumberForma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23.85546875" style="1" bestFit="1" customWidth="1"/>
    <col min="2" max="2" width="18.28515625" style="7" bestFit="1" customWidth="1"/>
    <col min="3" max="3" width="15.42578125" style="7" bestFit="1" customWidth="1"/>
    <col min="4" max="4" width="12.7109375" style="7" bestFit="1" customWidth="1"/>
    <col min="5" max="5" width="13.85546875" style="1" bestFit="1" customWidth="1"/>
    <col min="6" max="6" width="14.140625" style="1" bestFit="1" customWidth="1"/>
    <col min="7" max="7" width="13.85546875" style="1" bestFit="1" customWidth="1"/>
    <col min="8" max="8" width="17.7109375" style="7" bestFit="1" customWidth="1"/>
    <col min="9" max="9" width="22.85546875" style="1" bestFit="1" customWidth="1"/>
    <col min="10" max="10" width="23.140625" style="1" bestFit="1" customWidth="1"/>
    <col min="11" max="11" width="20" style="1" bestFit="1" customWidth="1"/>
    <col min="12" max="12" width="23" style="1" bestFit="1" customWidth="1"/>
    <col min="13" max="13" width="18.5703125" style="1" bestFit="1" customWidth="1"/>
    <col min="14" max="14" width="21.5703125" style="1" bestFit="1" customWidth="1"/>
    <col min="15" max="15" width="19.7109375" style="1" bestFit="1" customWidth="1"/>
    <col min="16" max="16" width="23.7109375" style="1" bestFit="1" customWidth="1"/>
    <col min="17" max="17" width="9.7109375" style="1" bestFit="1" customWidth="1"/>
    <col min="18" max="18" width="9.28515625" style="1" bestFit="1" customWidth="1"/>
    <col min="19" max="19" width="17.5703125" style="1" bestFit="1" customWidth="1"/>
    <col min="20" max="20" width="19.85546875" style="1" bestFit="1" customWidth="1"/>
    <col min="21" max="21" width="16.85546875" style="1" bestFit="1" customWidth="1"/>
    <col min="22" max="22" width="29" style="1" bestFit="1" customWidth="1"/>
    <col min="23" max="23" width="20.42578125" style="1" bestFit="1" customWidth="1"/>
    <col min="24" max="25" width="11.85546875" style="1" bestFit="1" customWidth="1"/>
    <col min="26" max="16384" width="9.140625" style="1"/>
  </cols>
  <sheetData>
    <row r="1" spans="1:25" s="4" customFormat="1" ht="17.25" customHeight="1" x14ac:dyDescent="0.2">
      <c r="A1" s="4" t="s">
        <v>151</v>
      </c>
      <c r="B1" s="5" t="s">
        <v>12</v>
      </c>
      <c r="C1" s="5" t="s">
        <v>13</v>
      </c>
      <c r="D1" s="5" t="s">
        <v>140</v>
      </c>
      <c r="E1" s="4" t="s">
        <v>0</v>
      </c>
      <c r="F1" s="4" t="s">
        <v>1</v>
      </c>
      <c r="G1" s="4" t="s">
        <v>21</v>
      </c>
      <c r="H1" s="5" t="s">
        <v>2</v>
      </c>
      <c r="I1" s="4" t="s">
        <v>3</v>
      </c>
      <c r="J1" s="4" t="s">
        <v>14</v>
      </c>
      <c r="K1" s="4" t="s">
        <v>15</v>
      </c>
      <c r="L1" s="4" t="s">
        <v>6</v>
      </c>
      <c r="M1" s="4" t="s">
        <v>16</v>
      </c>
      <c r="N1" s="4" t="s">
        <v>9</v>
      </c>
      <c r="O1" s="4" t="s">
        <v>17</v>
      </c>
      <c r="P1" s="4" t="s">
        <v>7</v>
      </c>
      <c r="Q1" s="4" t="s">
        <v>18</v>
      </c>
      <c r="R1" s="4" t="s">
        <v>19</v>
      </c>
      <c r="S1" s="10" t="s">
        <v>11</v>
      </c>
      <c r="T1" s="10" t="s">
        <v>10</v>
      </c>
      <c r="U1" s="10" t="s">
        <v>22</v>
      </c>
      <c r="V1" s="10" t="s">
        <v>20</v>
      </c>
      <c r="W1" s="10" t="s">
        <v>23</v>
      </c>
      <c r="X1" s="12" t="s">
        <v>5</v>
      </c>
      <c r="Y1" s="11" t="s">
        <v>8</v>
      </c>
    </row>
    <row r="2" spans="1:25" ht="16.5" customHeight="1" x14ac:dyDescent="0.2">
      <c r="A2" s="2" t="s">
        <v>25</v>
      </c>
      <c r="B2" s="6">
        <v>1</v>
      </c>
      <c r="C2" s="6">
        <v>1</v>
      </c>
      <c r="D2" s="6">
        <v>52</v>
      </c>
      <c r="E2" s="2">
        <v>177</v>
      </c>
      <c r="F2" s="2">
        <v>95</v>
      </c>
      <c r="G2" s="2">
        <f>(F2/(E2/100)^2)</f>
        <v>30.323342589932647</v>
      </c>
      <c r="H2" s="6">
        <v>275</v>
      </c>
      <c r="I2" s="2">
        <v>0.64344005021971118</v>
      </c>
      <c r="J2" s="2">
        <v>102</v>
      </c>
      <c r="K2" s="2">
        <v>0.76661016949152538</v>
      </c>
      <c r="L2" s="2">
        <v>1.7376009875451397</v>
      </c>
      <c r="M2" s="2">
        <v>0.3833333333333333</v>
      </c>
      <c r="N2" s="2">
        <v>1.0350999999999999</v>
      </c>
      <c r="O2" s="2">
        <v>61.973300000000002</v>
      </c>
      <c r="P2" s="2">
        <v>2.6149971035913855</v>
      </c>
      <c r="Q2" s="2">
        <v>4.6028000000000002</v>
      </c>
      <c r="R2" s="2">
        <v>0.36099999999999999</v>
      </c>
      <c r="S2" s="2"/>
      <c r="T2" s="2"/>
      <c r="U2" s="2"/>
      <c r="V2" s="2"/>
      <c r="W2" s="2"/>
      <c r="X2" s="2"/>
      <c r="Y2" s="2"/>
    </row>
    <row r="3" spans="1:25" ht="16.5" x14ac:dyDescent="0.3">
      <c r="A3" s="2" t="s">
        <v>26</v>
      </c>
      <c r="B3" s="6">
        <v>1</v>
      </c>
      <c r="C3" s="6">
        <v>1</v>
      </c>
      <c r="D3" s="6">
        <v>58</v>
      </c>
      <c r="E3" s="2">
        <v>177</v>
      </c>
      <c r="F3" s="2">
        <v>70.2</v>
      </c>
      <c r="G3" s="2">
        <f t="shared" ref="G3:G31" si="0">(F3/(E3/100)^2)</f>
        <v>22.407354208560758</v>
      </c>
      <c r="H3" s="6">
        <v>265</v>
      </c>
      <c r="I3" s="2">
        <v>0.86315128688010034</v>
      </c>
      <c r="J3" s="2">
        <v>116</v>
      </c>
      <c r="K3" s="2">
        <v>0.90338983050847455</v>
      </c>
      <c r="L3" s="2">
        <v>1.4018687679799875</v>
      </c>
      <c r="M3" s="2">
        <v>0.45169491525423727</v>
      </c>
      <c r="N3" s="2">
        <v>0.73360000000000003</v>
      </c>
      <c r="O3" s="2">
        <v>59.494999999999997</v>
      </c>
      <c r="P3" s="2">
        <v>1.5396251785864359</v>
      </c>
      <c r="Q3" s="2">
        <v>2.1341999999999999</v>
      </c>
      <c r="R3" s="2">
        <v>0.12640000000000001</v>
      </c>
      <c r="S3" s="2"/>
      <c r="T3" s="2"/>
      <c r="U3" s="2"/>
      <c r="V3" s="2"/>
      <c r="W3" s="2"/>
      <c r="X3" s="2"/>
      <c r="Y3" s="2"/>
    </row>
    <row r="4" spans="1:25" ht="16.5" x14ac:dyDescent="0.3">
      <c r="A4" s="2" t="s">
        <v>24</v>
      </c>
      <c r="B4" s="6">
        <v>1</v>
      </c>
      <c r="C4" s="6">
        <v>1</v>
      </c>
      <c r="D4" s="6">
        <v>56</v>
      </c>
      <c r="E4" s="2">
        <v>167</v>
      </c>
      <c r="F4" s="2">
        <v>73.099999999999994</v>
      </c>
      <c r="G4" s="2">
        <f t="shared" si="0"/>
        <v>26.211050951988238</v>
      </c>
      <c r="H4" s="6">
        <v>260</v>
      </c>
      <c r="I4" s="2">
        <v>0.81503659347970736</v>
      </c>
      <c r="J4" s="2">
        <v>116</v>
      </c>
      <c r="K4" s="2">
        <v>0.85592814371257486</v>
      </c>
      <c r="L4" s="2">
        <v>0.99363918427312159</v>
      </c>
      <c r="M4" s="2">
        <v>0.42796407185628743</v>
      </c>
      <c r="N4" s="2">
        <v>0.52180000000000004</v>
      </c>
      <c r="O4" s="2">
        <v>59.445700000000002</v>
      </c>
      <c r="P4" s="2">
        <v>1.5198744400351916</v>
      </c>
      <c r="Q4" s="2">
        <v>2.3769999999999998</v>
      </c>
      <c r="R4" s="2">
        <v>0.83509999999999995</v>
      </c>
      <c r="S4" s="2"/>
      <c r="T4" s="2"/>
      <c r="U4" s="2"/>
      <c r="V4" s="2"/>
      <c r="W4" s="2"/>
      <c r="X4" s="2"/>
      <c r="Y4" s="2"/>
    </row>
    <row r="5" spans="1:25" ht="16.5" customHeight="1" x14ac:dyDescent="0.2">
      <c r="A5" s="2" t="s">
        <v>27</v>
      </c>
      <c r="B5" s="6">
        <v>1</v>
      </c>
      <c r="C5" s="6">
        <v>1</v>
      </c>
      <c r="D5" s="6">
        <v>57</v>
      </c>
      <c r="E5" s="2">
        <v>172.3</v>
      </c>
      <c r="F5" s="2">
        <v>86.2</v>
      </c>
      <c r="G5" s="2">
        <f t="shared" si="0"/>
        <v>29.035994865142623</v>
      </c>
      <c r="H5" s="6">
        <v>265</v>
      </c>
      <c r="I5" s="2">
        <v>0.85445282775520726</v>
      </c>
      <c r="J5" s="2">
        <v>116</v>
      </c>
      <c r="K5" s="2">
        <v>0.90464306442251885</v>
      </c>
      <c r="L5" s="2">
        <v>1.0417890549817157</v>
      </c>
      <c r="M5" s="2">
        <v>0.45235055136390012</v>
      </c>
      <c r="N5" s="2">
        <v>0.55149999999999999</v>
      </c>
      <c r="O5" s="2">
        <v>60.330599999999997</v>
      </c>
      <c r="P5" s="2">
        <v>1.6886952889578422</v>
      </c>
      <c r="Q5" s="2">
        <v>8.6327999999999996</v>
      </c>
      <c r="R5" s="2">
        <v>1.0257000000000001</v>
      </c>
      <c r="S5" s="2"/>
      <c r="T5" s="2"/>
      <c r="U5" s="2"/>
      <c r="V5" s="2"/>
      <c r="W5" s="2"/>
      <c r="X5" s="2"/>
      <c r="Y5" s="2"/>
    </row>
    <row r="6" spans="1:25" ht="16.5" customHeight="1" x14ac:dyDescent="0.2">
      <c r="A6" s="2" t="s">
        <v>28</v>
      </c>
      <c r="B6" s="6">
        <v>1</v>
      </c>
      <c r="C6" s="6">
        <v>1</v>
      </c>
      <c r="D6" s="6">
        <v>58</v>
      </c>
      <c r="E6" s="2">
        <v>169.5</v>
      </c>
      <c r="F6" s="2">
        <v>60.4</v>
      </c>
      <c r="G6" s="2">
        <f t="shared" si="0"/>
        <v>21.023137633678786</v>
      </c>
      <c r="H6" s="6">
        <v>250</v>
      </c>
      <c r="I6" s="2">
        <v>0.73746312684365778</v>
      </c>
      <c r="J6" s="2">
        <v>119</v>
      </c>
      <c r="K6" s="2">
        <v>0.75663716814159288</v>
      </c>
      <c r="L6" s="2">
        <v>2.015399610136452</v>
      </c>
      <c r="M6" s="2">
        <v>0.37828908554572271</v>
      </c>
      <c r="N6" s="2">
        <v>1.0339</v>
      </c>
      <c r="O6" s="2">
        <v>61.491100000000003</v>
      </c>
      <c r="P6" s="2">
        <v>2.1385208591161975</v>
      </c>
      <c r="Q6" s="2">
        <v>9.5556000000000001</v>
      </c>
      <c r="R6" s="2">
        <v>2.1091000000000002</v>
      </c>
      <c r="S6" s="2"/>
      <c r="T6" s="2"/>
      <c r="U6" s="2"/>
      <c r="V6" s="2"/>
      <c r="W6" s="2"/>
      <c r="X6" s="2"/>
      <c r="Y6" s="2"/>
    </row>
    <row r="7" spans="1:25" ht="16.5" customHeight="1" x14ac:dyDescent="0.2">
      <c r="A7" s="2" t="s">
        <v>29</v>
      </c>
      <c r="B7" s="6">
        <v>1</v>
      </c>
      <c r="C7" s="6">
        <v>1</v>
      </c>
      <c r="D7" s="6">
        <v>55</v>
      </c>
      <c r="E7" s="2">
        <v>167.7</v>
      </c>
      <c r="F7" s="2">
        <v>76.900000000000006</v>
      </c>
      <c r="G7" s="2">
        <f t="shared" si="0"/>
        <v>27.343884730413841</v>
      </c>
      <c r="H7" s="6">
        <v>255</v>
      </c>
      <c r="I7" s="2">
        <v>0.46379116146558008</v>
      </c>
      <c r="J7" s="2">
        <v>110</v>
      </c>
      <c r="K7" s="2">
        <v>0.50709600477042349</v>
      </c>
      <c r="L7" s="2">
        <v>2.3093452728127937</v>
      </c>
      <c r="M7" s="2">
        <v>0.25354800238521175</v>
      </c>
      <c r="N7" s="2">
        <v>1.2625</v>
      </c>
      <c r="O7" s="2">
        <v>62.295099999999998</v>
      </c>
      <c r="P7" s="2">
        <v>3.6453910500183802</v>
      </c>
      <c r="Q7" s="2">
        <v>10.3361</v>
      </c>
      <c r="R7" s="2">
        <v>0.91949999999999998</v>
      </c>
      <c r="S7" s="2"/>
      <c r="T7" s="2"/>
      <c r="U7" s="2"/>
      <c r="V7" s="2"/>
      <c r="W7" s="2"/>
      <c r="X7" s="2"/>
      <c r="Y7" s="2"/>
    </row>
    <row r="8" spans="1:25" ht="16.5" customHeight="1" x14ac:dyDescent="0.2">
      <c r="A8" s="2" t="s">
        <v>30</v>
      </c>
      <c r="B8" s="6">
        <v>1</v>
      </c>
      <c r="C8" s="6">
        <v>1</v>
      </c>
      <c r="D8" s="6">
        <v>57</v>
      </c>
      <c r="E8" s="2">
        <v>169.5</v>
      </c>
      <c r="F8" s="2">
        <v>73.900000000000006</v>
      </c>
      <c r="G8" s="2">
        <f t="shared" si="0"/>
        <v>25.722017733921565</v>
      </c>
      <c r="H8" s="6">
        <v>265</v>
      </c>
      <c r="I8" s="2">
        <v>0.65552277941658477</v>
      </c>
      <c r="J8" s="2">
        <v>84</v>
      </c>
      <c r="K8" s="2">
        <v>0.78943952802359885</v>
      </c>
      <c r="L8" s="2">
        <v>2.5518515208130932</v>
      </c>
      <c r="M8" s="2">
        <v>0.3946902654867257</v>
      </c>
      <c r="N8" s="2">
        <v>1.5366</v>
      </c>
      <c r="O8" s="2">
        <v>63.566499999999998</v>
      </c>
      <c r="P8" s="2">
        <v>3.2989074433860601</v>
      </c>
      <c r="Q8" s="2">
        <v>3.1423999999999999</v>
      </c>
      <c r="R8" s="2">
        <v>5.9718999999999998</v>
      </c>
      <c r="S8" s="2"/>
      <c r="T8" s="2"/>
      <c r="U8" s="2"/>
      <c r="V8" s="2"/>
      <c r="W8" s="2"/>
      <c r="X8" s="2"/>
      <c r="Y8" s="2"/>
    </row>
    <row r="9" spans="1:25" ht="16.5" customHeight="1" x14ac:dyDescent="0.2">
      <c r="A9" s="2" t="s">
        <v>31</v>
      </c>
      <c r="B9" s="6">
        <v>1</v>
      </c>
      <c r="C9" s="6">
        <v>1</v>
      </c>
      <c r="D9" s="6">
        <v>52</v>
      </c>
      <c r="E9" s="2">
        <v>165.7</v>
      </c>
      <c r="F9" s="2">
        <v>76.900000000000006</v>
      </c>
      <c r="G9" s="2">
        <f t="shared" si="0"/>
        <v>28.00795003294304</v>
      </c>
      <c r="H9" s="6">
        <v>265</v>
      </c>
      <c r="I9" s="2">
        <v>0.70408368537517618</v>
      </c>
      <c r="J9" s="2">
        <v>111</v>
      </c>
      <c r="K9" s="2">
        <v>0.77875678937839476</v>
      </c>
      <c r="L9" s="2">
        <v>2.2787900495970246</v>
      </c>
      <c r="M9" s="2">
        <v>0.38937839468919738</v>
      </c>
      <c r="N9" s="2">
        <v>1.2602</v>
      </c>
      <c r="O9" s="2">
        <v>62.043700000000001</v>
      </c>
      <c r="P9" s="2">
        <v>2.4498861286480338</v>
      </c>
      <c r="Q9" s="2">
        <v>3.1307999999999998</v>
      </c>
      <c r="R9" s="2">
        <v>0.44209999999999999</v>
      </c>
      <c r="S9" s="2"/>
      <c r="T9" s="2"/>
      <c r="U9" s="2"/>
      <c r="V9" s="2"/>
      <c r="W9" s="2"/>
      <c r="X9" s="2"/>
      <c r="Y9" s="2"/>
    </row>
    <row r="10" spans="1:25" ht="16.5" customHeight="1" x14ac:dyDescent="0.2">
      <c r="A10" s="2" t="s">
        <v>32</v>
      </c>
      <c r="B10" s="6">
        <v>1</v>
      </c>
      <c r="C10" s="6">
        <v>1</v>
      </c>
      <c r="D10" s="6">
        <v>53</v>
      </c>
      <c r="E10" s="2">
        <v>179.1</v>
      </c>
      <c r="F10" s="2">
        <v>78.900000000000006</v>
      </c>
      <c r="G10" s="2">
        <f t="shared" si="0"/>
        <v>24.597209011744003</v>
      </c>
      <c r="H10" s="6">
        <v>270</v>
      </c>
      <c r="I10" s="2">
        <v>0.46528941001302809</v>
      </c>
      <c r="J10" s="2">
        <v>108</v>
      </c>
      <c r="K10" s="2">
        <v>0.52523729759910665</v>
      </c>
      <c r="L10" s="2">
        <v>5.7372532263208251</v>
      </c>
      <c r="M10" s="2">
        <v>0.2626465661641541</v>
      </c>
      <c r="N10" s="2">
        <v>3.2383999999999999</v>
      </c>
      <c r="O10" s="2">
        <v>63.236800000000002</v>
      </c>
      <c r="P10" s="2">
        <v>7.772847455911748</v>
      </c>
      <c r="Q10" s="2">
        <v>5.0968999999999998</v>
      </c>
      <c r="R10" s="2">
        <v>0.41620000000000001</v>
      </c>
      <c r="S10" s="2"/>
      <c r="T10" s="2"/>
      <c r="U10" s="2"/>
      <c r="V10" s="2"/>
      <c r="W10" s="2"/>
      <c r="X10" s="2"/>
      <c r="Y10" s="2"/>
    </row>
    <row r="11" spans="1:25" ht="16.5" customHeight="1" x14ac:dyDescent="0.2">
      <c r="A11" s="2" t="s">
        <v>33</v>
      </c>
      <c r="B11" s="6">
        <v>1</v>
      </c>
      <c r="C11" s="6">
        <v>1</v>
      </c>
      <c r="D11" s="6">
        <v>50</v>
      </c>
      <c r="E11" s="2">
        <v>175.7</v>
      </c>
      <c r="F11" s="2">
        <v>80.2</v>
      </c>
      <c r="G11" s="2">
        <f t="shared" si="0"/>
        <v>25.979503402764262</v>
      </c>
      <c r="H11" s="6">
        <v>265</v>
      </c>
      <c r="I11" s="2">
        <v>0.63239107063808264</v>
      </c>
      <c r="J11" s="2">
        <v>109</v>
      </c>
      <c r="K11" s="2">
        <v>0.7140011383039272</v>
      </c>
      <c r="L11" s="2">
        <v>2.2797699481865283</v>
      </c>
      <c r="M11" s="2">
        <v>0.35697211155378489</v>
      </c>
      <c r="N11" s="2">
        <v>1.2869999999999999</v>
      </c>
      <c r="O11" s="2">
        <v>61.011800000000001</v>
      </c>
      <c r="P11" s="2">
        <v>3.4717874247276752</v>
      </c>
      <c r="Q11" s="2">
        <v>4.3338999999999999</v>
      </c>
      <c r="R11" s="2">
        <v>0.96579999999999999</v>
      </c>
      <c r="S11" s="2"/>
      <c r="T11" s="2"/>
      <c r="U11" s="2"/>
      <c r="V11" s="2"/>
      <c r="W11" s="2"/>
      <c r="X11" s="2"/>
      <c r="Y11" s="2"/>
    </row>
    <row r="12" spans="1:25" ht="16.5" customHeight="1" x14ac:dyDescent="0.2">
      <c r="A12" s="2" t="s">
        <v>34</v>
      </c>
      <c r="B12" s="6">
        <v>1</v>
      </c>
      <c r="C12" s="6">
        <v>1</v>
      </c>
      <c r="D12" s="6">
        <v>59</v>
      </c>
      <c r="E12" s="2">
        <v>157.4</v>
      </c>
      <c r="F12" s="2">
        <v>57.8</v>
      </c>
      <c r="G12" s="2">
        <f t="shared" si="0"/>
        <v>23.33019573146218</v>
      </c>
      <c r="H12" s="6">
        <v>240</v>
      </c>
      <c r="I12" s="2">
        <v>0.70591557249752934</v>
      </c>
      <c r="J12" s="2">
        <v>121</v>
      </c>
      <c r="K12" s="2">
        <v>0.71651842439644209</v>
      </c>
      <c r="L12" s="2">
        <v>1.0861746320269552</v>
      </c>
      <c r="M12" s="2">
        <v>0.35825921219822104</v>
      </c>
      <c r="N12" s="2">
        <v>0.55130000000000001</v>
      </c>
      <c r="O12" s="2">
        <v>61.831200000000003</v>
      </c>
      <c r="P12" s="2">
        <v>1.6533724074577236</v>
      </c>
      <c r="Q12" s="2">
        <v>2.6674000000000002</v>
      </c>
      <c r="R12" s="2">
        <v>2.2959000000000001</v>
      </c>
      <c r="S12" s="2"/>
      <c r="T12" s="2"/>
      <c r="U12" s="2"/>
      <c r="V12" s="2"/>
      <c r="W12" s="2"/>
      <c r="X12" s="2"/>
      <c r="Y12" s="2"/>
    </row>
    <row r="13" spans="1:25" ht="16.5" customHeight="1" x14ac:dyDescent="0.2">
      <c r="A13" s="2" t="s">
        <v>35</v>
      </c>
      <c r="B13" s="6">
        <v>1</v>
      </c>
      <c r="C13" s="6">
        <v>1</v>
      </c>
      <c r="D13" s="6">
        <v>54</v>
      </c>
      <c r="E13" s="2">
        <v>164</v>
      </c>
      <c r="F13" s="2">
        <v>74.900000000000006</v>
      </c>
      <c r="G13" s="2">
        <f t="shared" si="0"/>
        <v>27.848007138607979</v>
      </c>
      <c r="H13" s="6">
        <v>245</v>
      </c>
      <c r="I13" s="2">
        <v>0.6775067750677507</v>
      </c>
      <c r="J13" s="2">
        <v>120</v>
      </c>
      <c r="K13" s="2">
        <v>0.69091463414634147</v>
      </c>
      <c r="L13" s="2">
        <v>1.8613450004412673</v>
      </c>
      <c r="M13" s="2">
        <v>0.34548780487804881</v>
      </c>
      <c r="N13" s="2">
        <v>0.94910000000000005</v>
      </c>
      <c r="O13" s="2">
        <v>61.403199999999998</v>
      </c>
      <c r="P13" s="2">
        <v>2.1347421632748782</v>
      </c>
      <c r="Q13" s="2">
        <v>5.6730999999999998</v>
      </c>
      <c r="R13" s="2">
        <v>3.4864999999999999</v>
      </c>
      <c r="S13" s="2"/>
      <c r="T13" s="2"/>
      <c r="U13" s="2"/>
      <c r="V13" s="2"/>
      <c r="W13" s="2"/>
      <c r="X13" s="2"/>
      <c r="Y13" s="2"/>
    </row>
    <row r="14" spans="1:25" ht="16.5" customHeight="1" x14ac:dyDescent="0.2">
      <c r="A14" s="2" t="s">
        <v>36</v>
      </c>
      <c r="B14" s="6">
        <v>1</v>
      </c>
      <c r="C14" s="6">
        <v>1</v>
      </c>
      <c r="D14" s="6">
        <v>59</v>
      </c>
      <c r="E14" s="2">
        <v>171.2</v>
      </c>
      <c r="F14" s="2">
        <v>68</v>
      </c>
      <c r="G14" s="2">
        <f t="shared" si="0"/>
        <v>23.200716219757187</v>
      </c>
      <c r="H14" s="6">
        <v>265</v>
      </c>
      <c r="I14" s="2">
        <v>0.48676012461059187</v>
      </c>
      <c r="J14" s="2">
        <v>118</v>
      </c>
      <c r="K14" s="2">
        <v>0.49889018691588782</v>
      </c>
      <c r="L14" s="2">
        <v>2.3412598173515984</v>
      </c>
      <c r="M14" s="2">
        <v>0.24941588785046728</v>
      </c>
      <c r="N14" s="2">
        <v>1.1999</v>
      </c>
      <c r="O14" s="2">
        <v>62.701099999999997</v>
      </c>
      <c r="P14" s="2">
        <v>3.7136509566817808</v>
      </c>
      <c r="Q14" s="2">
        <v>4.9633000000000003</v>
      </c>
      <c r="R14" s="2">
        <v>0.86819999999999997</v>
      </c>
      <c r="S14" s="2"/>
      <c r="T14" s="2"/>
      <c r="U14" s="2"/>
      <c r="V14" s="2"/>
      <c r="W14" s="2"/>
      <c r="X14" s="2"/>
      <c r="Y14" s="2"/>
    </row>
    <row r="15" spans="1:25" ht="16.5" customHeight="1" x14ac:dyDescent="0.2">
      <c r="A15" s="2" t="s">
        <v>37</v>
      </c>
      <c r="B15" s="6">
        <v>1</v>
      </c>
      <c r="C15" s="6">
        <v>1</v>
      </c>
      <c r="D15" s="6">
        <v>55</v>
      </c>
      <c r="E15" s="2">
        <v>179.5</v>
      </c>
      <c r="F15" s="2">
        <v>81.2</v>
      </c>
      <c r="G15" s="2">
        <f t="shared" si="0"/>
        <v>25.201542508205247</v>
      </c>
      <c r="H15" s="6">
        <v>270</v>
      </c>
      <c r="I15" s="2">
        <v>0.6499535747446612</v>
      </c>
      <c r="J15" s="2">
        <v>118</v>
      </c>
      <c r="K15" s="2">
        <v>0.67448467966573822</v>
      </c>
      <c r="L15" s="2">
        <v>1.9609464194267776</v>
      </c>
      <c r="M15" s="2">
        <v>0.33721448467966575</v>
      </c>
      <c r="N15" s="2">
        <v>1.0175000000000001</v>
      </c>
      <c r="O15" s="2">
        <v>60.862200000000001</v>
      </c>
      <c r="P15" s="2">
        <v>2.6438413333727664</v>
      </c>
      <c r="Q15" s="2">
        <v>4.6448</v>
      </c>
      <c r="R15" s="2">
        <v>1.1596</v>
      </c>
      <c r="S15" s="2"/>
      <c r="T15" s="2"/>
      <c r="U15" s="2"/>
      <c r="V15" s="2"/>
      <c r="W15" s="2"/>
      <c r="X15" s="2"/>
      <c r="Y15" s="2"/>
    </row>
    <row r="16" spans="1:25" ht="17.25" customHeight="1" x14ac:dyDescent="0.2">
      <c r="A16" s="2" t="s">
        <v>38</v>
      </c>
      <c r="B16" s="6">
        <v>1</v>
      </c>
      <c r="C16" s="6">
        <v>1</v>
      </c>
      <c r="D16" s="6">
        <v>57</v>
      </c>
      <c r="E16" s="2">
        <v>163.4</v>
      </c>
      <c r="F16" s="2">
        <v>73.099999999999994</v>
      </c>
      <c r="G16" s="2">
        <f t="shared" si="0"/>
        <v>27.378728338594339</v>
      </c>
      <c r="H16" s="6">
        <v>260</v>
      </c>
      <c r="I16" s="2">
        <v>0.71399428804569565</v>
      </c>
      <c r="J16" s="2">
        <v>115</v>
      </c>
      <c r="K16" s="2">
        <v>0.75722154222766214</v>
      </c>
      <c r="L16" s="2">
        <v>1.1145554028933968</v>
      </c>
      <c r="M16" s="2">
        <v>0.37864137086903304</v>
      </c>
      <c r="N16" s="2">
        <v>0.59099999999999997</v>
      </c>
      <c r="O16" s="2">
        <v>61.014899999999997</v>
      </c>
      <c r="P16" s="2">
        <v>1.5835476252521925</v>
      </c>
      <c r="Q16" s="2">
        <v>2.8626</v>
      </c>
      <c r="R16" s="2">
        <v>3.7724000000000002</v>
      </c>
      <c r="S16" s="2"/>
      <c r="T16" s="2"/>
      <c r="U16" s="2"/>
      <c r="V16" s="2"/>
      <c r="W16" s="2"/>
      <c r="X16" s="2"/>
      <c r="Y16" s="2"/>
    </row>
    <row r="17" spans="1:25" ht="16.5" customHeight="1" x14ac:dyDescent="0.2">
      <c r="A17" s="2" t="s">
        <v>39</v>
      </c>
      <c r="B17" s="6">
        <v>1</v>
      </c>
      <c r="C17" s="6">
        <v>2</v>
      </c>
      <c r="D17" s="6">
        <v>55</v>
      </c>
      <c r="E17" s="2">
        <v>152.5</v>
      </c>
      <c r="F17" s="2">
        <v>59.1</v>
      </c>
      <c r="G17" s="2">
        <f t="shared" si="0"/>
        <v>25.412523515184095</v>
      </c>
      <c r="H17" s="6">
        <v>230</v>
      </c>
      <c r="I17" s="2">
        <v>0.76502732240437166</v>
      </c>
      <c r="J17" s="2">
        <v>116</v>
      </c>
      <c r="K17" s="2">
        <v>0.78465573770491814</v>
      </c>
      <c r="L17" s="2">
        <v>1.9756679007187028</v>
      </c>
      <c r="M17" s="2">
        <v>0.39232786885245907</v>
      </c>
      <c r="N17" s="2">
        <v>1.0132000000000001</v>
      </c>
      <c r="O17" s="2">
        <v>61.358199999999997</v>
      </c>
      <c r="P17" s="2">
        <v>2.4203773904710375</v>
      </c>
      <c r="Q17" s="2">
        <v>2.4855</v>
      </c>
      <c r="R17" s="2">
        <v>0.73640000000000005</v>
      </c>
      <c r="S17" s="2"/>
      <c r="T17" s="2"/>
      <c r="U17" s="2"/>
      <c r="V17" s="2"/>
      <c r="W17" s="2"/>
      <c r="X17" s="2"/>
      <c r="Y17" s="2"/>
    </row>
    <row r="18" spans="1:25" ht="16.5" customHeight="1" x14ac:dyDescent="0.2">
      <c r="A18" s="2" t="s">
        <v>40</v>
      </c>
      <c r="B18" s="6">
        <v>1</v>
      </c>
      <c r="C18" s="6">
        <v>2</v>
      </c>
      <c r="D18" s="6">
        <v>55</v>
      </c>
      <c r="E18" s="2">
        <v>150</v>
      </c>
      <c r="F18" s="2">
        <v>51.3</v>
      </c>
      <c r="G18" s="2">
        <f t="shared" si="0"/>
        <v>22.799999999999997</v>
      </c>
      <c r="H18" s="6">
        <v>230</v>
      </c>
      <c r="I18" s="2">
        <v>0.70370370370370372</v>
      </c>
      <c r="J18" s="2">
        <v>116</v>
      </c>
      <c r="K18" s="2">
        <v>0.72826666666666673</v>
      </c>
      <c r="L18" s="2">
        <v>1.368008897839619</v>
      </c>
      <c r="M18" s="2">
        <v>0.36413333333333336</v>
      </c>
      <c r="N18" s="2">
        <v>0.70789999999999997</v>
      </c>
      <c r="O18" s="2">
        <v>61.908799999999999</v>
      </c>
      <c r="P18" s="2">
        <v>1.8861615796138838</v>
      </c>
      <c r="Q18" s="2">
        <v>2.8069999999999999</v>
      </c>
      <c r="R18" s="2">
        <v>0.84919999999999995</v>
      </c>
      <c r="S18" s="2"/>
      <c r="T18" s="2"/>
      <c r="U18" s="2"/>
      <c r="V18" s="2"/>
      <c r="W18" s="2"/>
      <c r="X18" s="2"/>
      <c r="Y18" s="2"/>
    </row>
    <row r="19" spans="1:25" ht="16.5" customHeight="1" x14ac:dyDescent="0.2">
      <c r="A19" s="2" t="s">
        <v>41</v>
      </c>
      <c r="B19" s="6">
        <v>1</v>
      </c>
      <c r="C19" s="6">
        <v>2</v>
      </c>
      <c r="D19" s="6">
        <v>50</v>
      </c>
      <c r="E19" s="2">
        <v>154.1</v>
      </c>
      <c r="F19" s="2">
        <v>50.1</v>
      </c>
      <c r="G19" s="2">
        <f t="shared" si="0"/>
        <v>21.097570578953555</v>
      </c>
      <c r="H19" s="6">
        <v>240</v>
      </c>
      <c r="I19" s="2">
        <v>0.61287764078159923</v>
      </c>
      <c r="J19" s="2">
        <v>110</v>
      </c>
      <c r="K19" s="2">
        <v>0.67611940298507467</v>
      </c>
      <c r="L19" s="2">
        <v>1.6590222862078892</v>
      </c>
      <c r="M19" s="2">
        <v>0.33809214795587283</v>
      </c>
      <c r="N19" s="2">
        <v>0.91510000000000002</v>
      </c>
      <c r="O19" s="2">
        <v>62.801400000000001</v>
      </c>
      <c r="P19" s="2">
        <v>2.7731865850124362</v>
      </c>
      <c r="Q19" s="2">
        <v>3.0712999999999999</v>
      </c>
      <c r="R19" s="2">
        <v>5.8052000000000001</v>
      </c>
      <c r="S19" s="2"/>
      <c r="T19" s="2"/>
      <c r="U19" s="2"/>
      <c r="V19" s="2"/>
      <c r="W19" s="2"/>
      <c r="X19" s="2"/>
      <c r="Y19" s="2"/>
    </row>
    <row r="20" spans="1:25" ht="16.5" customHeight="1" x14ac:dyDescent="0.2">
      <c r="A20" s="2" t="s">
        <v>42</v>
      </c>
      <c r="B20" s="6">
        <v>1</v>
      </c>
      <c r="C20" s="6">
        <v>2</v>
      </c>
      <c r="D20" s="6">
        <v>53</v>
      </c>
      <c r="E20" s="2">
        <v>160.80000000000001</v>
      </c>
      <c r="F20" s="2">
        <v>78.8</v>
      </c>
      <c r="G20" s="2">
        <f t="shared" si="0"/>
        <v>30.4757307987426</v>
      </c>
      <c r="H20" s="6">
        <v>245</v>
      </c>
      <c r="I20" s="2">
        <v>0.86373687119955767</v>
      </c>
      <c r="J20" s="2">
        <v>125</v>
      </c>
      <c r="K20" s="2">
        <v>0.84427860696517398</v>
      </c>
      <c r="L20" s="2">
        <v>1.3678250589275192</v>
      </c>
      <c r="M20" s="2">
        <v>0.42213930348258699</v>
      </c>
      <c r="N20" s="2">
        <v>0.66849999999999998</v>
      </c>
      <c r="O20" s="2">
        <v>62.421100000000003</v>
      </c>
      <c r="P20" s="2">
        <v>1.5611708220457505</v>
      </c>
      <c r="Q20" s="2">
        <v>2.1131000000000002</v>
      </c>
      <c r="R20" s="2">
        <v>5.6439000000000004</v>
      </c>
      <c r="S20" s="2"/>
      <c r="T20" s="2"/>
      <c r="U20" s="2"/>
      <c r="V20" s="2"/>
      <c r="W20" s="2"/>
      <c r="X20" s="2"/>
      <c r="Y20" s="2"/>
    </row>
    <row r="21" spans="1:25" ht="16.5" customHeight="1" x14ac:dyDescent="0.2">
      <c r="A21" s="2" t="s">
        <v>43</v>
      </c>
      <c r="B21" s="6">
        <v>1</v>
      </c>
      <c r="C21" s="6">
        <v>2</v>
      </c>
      <c r="D21" s="6">
        <v>55</v>
      </c>
      <c r="E21" s="2">
        <v>157</v>
      </c>
      <c r="F21" s="2">
        <v>46.5</v>
      </c>
      <c r="G21" s="2">
        <f t="shared" si="0"/>
        <v>18.864862671913667</v>
      </c>
      <c r="H21" s="6">
        <v>225</v>
      </c>
      <c r="I21" s="2">
        <v>0.72540693559801839</v>
      </c>
      <c r="J21" s="2">
        <v>118</v>
      </c>
      <c r="K21" s="2">
        <v>0.75038216560509552</v>
      </c>
      <c r="L21" s="2">
        <v>2.3402505050505051</v>
      </c>
      <c r="M21" s="2">
        <v>0.37515923566878978</v>
      </c>
      <c r="N21" s="2">
        <v>1.2103999999999999</v>
      </c>
      <c r="O21" s="2">
        <v>61.109200000000001</v>
      </c>
      <c r="P21" s="2">
        <v>3.0458588886779729</v>
      </c>
      <c r="Q21" s="2">
        <v>3.8647999999999998</v>
      </c>
      <c r="R21" s="2">
        <v>0.60870000000000002</v>
      </c>
      <c r="S21" s="2"/>
      <c r="T21" s="2"/>
      <c r="U21" s="2"/>
      <c r="V21" s="2"/>
      <c r="W21" s="2"/>
      <c r="X21" s="2"/>
      <c r="Y21" s="2"/>
    </row>
    <row r="22" spans="1:25" ht="16.5" customHeight="1" x14ac:dyDescent="0.2">
      <c r="A22" s="2" t="s">
        <v>44</v>
      </c>
      <c r="B22" s="6">
        <v>1</v>
      </c>
      <c r="C22" s="6">
        <v>2</v>
      </c>
      <c r="D22" s="6">
        <v>57</v>
      </c>
      <c r="E22" s="2">
        <v>158</v>
      </c>
      <c r="F22" s="2">
        <v>52.8</v>
      </c>
      <c r="G22" s="2">
        <f t="shared" si="0"/>
        <v>21.150456657586922</v>
      </c>
      <c r="H22" s="6">
        <v>230</v>
      </c>
      <c r="I22" s="2">
        <v>0.9142053445850914</v>
      </c>
      <c r="J22" s="2">
        <v>122</v>
      </c>
      <c r="K22" s="2">
        <v>0.91499999999999992</v>
      </c>
      <c r="L22" s="2">
        <v>1.1962233658435362</v>
      </c>
      <c r="M22" s="2">
        <v>0.4574683544303797</v>
      </c>
      <c r="N22" s="2">
        <v>0.59860000000000002</v>
      </c>
      <c r="O22" s="2">
        <v>59.796799999999998</v>
      </c>
      <c r="P22" s="2">
        <v>1.4380368180237069</v>
      </c>
      <c r="Q22" s="2">
        <v>2.6598999999999999</v>
      </c>
      <c r="R22" s="2">
        <v>0.50680000000000003</v>
      </c>
      <c r="S22" s="2"/>
      <c r="T22" s="2"/>
      <c r="U22" s="2"/>
      <c r="V22" s="2"/>
      <c r="W22" s="2"/>
      <c r="X22" s="2"/>
      <c r="Y22" s="2"/>
    </row>
    <row r="23" spans="1:25" ht="16.5" customHeight="1" x14ac:dyDescent="0.2">
      <c r="A23" s="2" t="s">
        <v>45</v>
      </c>
      <c r="B23" s="6">
        <v>1</v>
      </c>
      <c r="C23" s="6">
        <v>2</v>
      </c>
      <c r="D23" s="6">
        <v>52</v>
      </c>
      <c r="E23" s="2">
        <v>152</v>
      </c>
      <c r="F23" s="2">
        <v>51.9</v>
      </c>
      <c r="G23" s="2">
        <f t="shared" si="0"/>
        <v>22.463642659279778</v>
      </c>
      <c r="H23" s="6">
        <v>230</v>
      </c>
      <c r="I23" s="2">
        <v>0.8771929824561403</v>
      </c>
      <c r="J23" s="2">
        <v>128</v>
      </c>
      <c r="K23" s="2">
        <v>0.83572368421052634</v>
      </c>
      <c r="L23" s="2">
        <v>1.1798492718255531</v>
      </c>
      <c r="M23" s="2">
        <v>0.41789473684210526</v>
      </c>
      <c r="N23" s="2">
        <v>0.56200000000000006</v>
      </c>
      <c r="O23" s="2">
        <v>60.1828</v>
      </c>
      <c r="P23" s="2">
        <v>1.6330247180257482</v>
      </c>
      <c r="Q23" s="2">
        <v>2.9630999999999998</v>
      </c>
      <c r="R23" s="2">
        <v>0.93979999999999997</v>
      </c>
      <c r="S23" s="2"/>
      <c r="T23" s="2"/>
      <c r="U23" s="2"/>
      <c r="V23" s="2"/>
      <c r="W23" s="2"/>
      <c r="X23" s="2"/>
      <c r="Y23" s="2"/>
    </row>
    <row r="24" spans="1:25" ht="16.5" customHeight="1" x14ac:dyDescent="0.2">
      <c r="A24" s="2" t="s">
        <v>46</v>
      </c>
      <c r="B24" s="6">
        <v>1</v>
      </c>
      <c r="C24" s="6">
        <v>2</v>
      </c>
      <c r="D24" s="6">
        <v>51</v>
      </c>
      <c r="E24" s="2">
        <v>159.30000000000001</v>
      </c>
      <c r="F24" s="2">
        <v>69.5</v>
      </c>
      <c r="G24" s="2">
        <f t="shared" si="0"/>
        <v>27.387554385969054</v>
      </c>
      <c r="H24" s="6">
        <v>240</v>
      </c>
      <c r="I24" s="2">
        <v>0.64518379019320637</v>
      </c>
      <c r="J24" s="2">
        <v>110</v>
      </c>
      <c r="K24" s="2">
        <v>0.7201506591337099</v>
      </c>
      <c r="L24" s="2">
        <v>2.5651099895397489</v>
      </c>
      <c r="M24" s="2">
        <v>0.36007532956685495</v>
      </c>
      <c r="N24" s="2">
        <v>1.4315</v>
      </c>
      <c r="O24" s="2">
        <v>62.170400000000001</v>
      </c>
      <c r="P24" s="2">
        <v>3.370253368162341</v>
      </c>
      <c r="Q24" s="2">
        <v>4.2926000000000002</v>
      </c>
      <c r="R24" s="2">
        <v>0.93400000000000005</v>
      </c>
      <c r="S24" s="2"/>
      <c r="T24" s="2"/>
      <c r="U24" s="2"/>
      <c r="V24" s="2"/>
      <c r="W24" s="2"/>
      <c r="X24" s="2"/>
      <c r="Y24" s="2"/>
    </row>
    <row r="25" spans="1:25" ht="16.5" customHeight="1" x14ac:dyDescent="0.2">
      <c r="A25" s="2" t="s">
        <v>47</v>
      </c>
      <c r="B25" s="6">
        <v>1</v>
      </c>
      <c r="C25" s="6">
        <v>2</v>
      </c>
      <c r="D25" s="6">
        <v>51</v>
      </c>
      <c r="E25" s="2">
        <v>161.30000000000001</v>
      </c>
      <c r="F25" s="2">
        <v>57.2</v>
      </c>
      <c r="G25" s="2">
        <f t="shared" si="0"/>
        <v>21.985041715847942</v>
      </c>
      <c r="H25" s="6">
        <v>250</v>
      </c>
      <c r="I25" s="2">
        <v>0.58552042433009566</v>
      </c>
      <c r="J25" s="2">
        <v>126</v>
      </c>
      <c r="K25" s="2">
        <v>0.56794792312461251</v>
      </c>
      <c r="L25" s="2">
        <v>3.3651401812029254</v>
      </c>
      <c r="M25" s="2">
        <v>0.28400495970241785</v>
      </c>
      <c r="N25" s="2">
        <v>1.6322000000000001</v>
      </c>
      <c r="O25" s="2">
        <v>62.802100000000003</v>
      </c>
      <c r="P25" s="2">
        <v>4.4600419412726646</v>
      </c>
      <c r="Q25" s="2">
        <v>6.7282999999999999</v>
      </c>
      <c r="R25" s="2">
        <v>4.6974999999999998</v>
      </c>
      <c r="S25" s="2"/>
      <c r="T25" s="2"/>
      <c r="U25" s="2"/>
      <c r="V25" s="2"/>
      <c r="W25" s="2"/>
      <c r="X25" s="2"/>
      <c r="Y25" s="2"/>
    </row>
    <row r="26" spans="1:25" ht="16.5" customHeight="1" x14ac:dyDescent="0.2">
      <c r="A26" s="2" t="s">
        <v>48</v>
      </c>
      <c r="B26" s="6">
        <v>1</v>
      </c>
      <c r="C26" s="6">
        <v>2</v>
      </c>
      <c r="D26" s="6">
        <v>56</v>
      </c>
      <c r="E26" s="2">
        <v>153.19999999999999</v>
      </c>
      <c r="F26" s="2">
        <v>58.2</v>
      </c>
      <c r="G26" s="2">
        <f t="shared" si="0"/>
        <v>24.797360401938803</v>
      </c>
      <c r="H26" s="6">
        <v>230</v>
      </c>
      <c r="I26" s="2">
        <v>1.0153756890049319</v>
      </c>
      <c r="J26" s="2">
        <v>128</v>
      </c>
      <c r="K26" s="2">
        <v>0.9659268929503918</v>
      </c>
      <c r="L26" s="2">
        <v>0.97164554669549941</v>
      </c>
      <c r="M26" s="2">
        <v>0.4829634464751959</v>
      </c>
      <c r="N26" s="2">
        <v>0.46210000000000001</v>
      </c>
      <c r="O26" s="2">
        <v>58.697899999999997</v>
      </c>
      <c r="P26" s="2">
        <v>1.1528521463289148</v>
      </c>
      <c r="Q26" s="2">
        <v>2.2970999999999999</v>
      </c>
      <c r="R26" s="2">
        <v>1.2392000000000001</v>
      </c>
      <c r="S26" s="2"/>
      <c r="T26" s="2"/>
      <c r="U26" s="2"/>
      <c r="V26" s="2"/>
      <c r="W26" s="2"/>
      <c r="X26" s="2"/>
      <c r="Y26" s="2"/>
    </row>
    <row r="27" spans="1:25" ht="16.5" customHeight="1" x14ac:dyDescent="0.2">
      <c r="A27" s="2" t="s">
        <v>49</v>
      </c>
      <c r="B27" s="6">
        <v>1</v>
      </c>
      <c r="C27" s="6">
        <v>2</v>
      </c>
      <c r="D27" s="6">
        <v>50</v>
      </c>
      <c r="E27" s="2">
        <v>163</v>
      </c>
      <c r="F27" s="2">
        <v>60</v>
      </c>
      <c r="G27" s="2">
        <f t="shared" si="0"/>
        <v>22.582709172343712</v>
      </c>
      <c r="H27" s="6">
        <v>235</v>
      </c>
      <c r="I27" s="2">
        <v>0.69870483980913434</v>
      </c>
      <c r="J27" s="2">
        <v>108</v>
      </c>
      <c r="K27" s="2">
        <v>0.79319018404907982</v>
      </c>
      <c r="L27" s="2">
        <v>1.9885164049810504</v>
      </c>
      <c r="M27" s="2">
        <v>0.39656441717791413</v>
      </c>
      <c r="N27" s="2">
        <v>1.1287</v>
      </c>
      <c r="O27" s="2">
        <v>62.713900000000002</v>
      </c>
      <c r="P27" s="2">
        <v>2.3616773952823857</v>
      </c>
      <c r="Q27" s="2">
        <v>2.5800999999999998</v>
      </c>
      <c r="R27" s="2">
        <v>5.91</v>
      </c>
      <c r="S27" s="2"/>
      <c r="T27" s="2"/>
      <c r="U27" s="2"/>
      <c r="V27" s="2"/>
      <c r="W27" s="2"/>
      <c r="X27" s="2"/>
      <c r="Y27" s="2"/>
    </row>
    <row r="28" spans="1:25" ht="16.5" customHeight="1" x14ac:dyDescent="0.2">
      <c r="A28" s="2" t="s">
        <v>50</v>
      </c>
      <c r="B28" s="6">
        <v>1</v>
      </c>
      <c r="C28" s="6">
        <v>2</v>
      </c>
      <c r="D28" s="6">
        <v>50</v>
      </c>
      <c r="E28" s="2">
        <v>155.4</v>
      </c>
      <c r="F28" s="2">
        <v>58.2</v>
      </c>
      <c r="G28" s="2">
        <f>(F28/(E28/100)^2)</f>
        <v>24.100217150410199</v>
      </c>
      <c r="H28" s="6">
        <v>230</v>
      </c>
      <c r="I28" s="2">
        <v>0.64350064350064351</v>
      </c>
      <c r="J28" s="2">
        <v>126</v>
      </c>
      <c r="K28" s="2">
        <v>0.62200772200772203</v>
      </c>
      <c r="L28" s="2">
        <v>1.6532174632733292</v>
      </c>
      <c r="M28" s="2">
        <v>0.31100386100386102</v>
      </c>
      <c r="N28" s="2">
        <v>0.79900000000000004</v>
      </c>
      <c r="O28" s="2">
        <v>61.584099999999999</v>
      </c>
      <c r="P28" s="2">
        <v>2.363272338152218</v>
      </c>
      <c r="Q28" s="2">
        <v>2.8555000000000001</v>
      </c>
      <c r="R28" s="2">
        <v>0.221</v>
      </c>
      <c r="S28" s="2"/>
      <c r="T28" s="2"/>
      <c r="U28" s="2"/>
      <c r="V28" s="2"/>
      <c r="W28" s="2"/>
      <c r="X28" s="2"/>
      <c r="Y28" s="2"/>
    </row>
    <row r="29" spans="1:25" ht="16.5" customHeight="1" x14ac:dyDescent="0.2">
      <c r="A29" s="2" t="s">
        <v>51</v>
      </c>
      <c r="B29" s="6">
        <v>1</v>
      </c>
      <c r="C29" s="6">
        <v>2</v>
      </c>
      <c r="D29" s="6">
        <v>50</v>
      </c>
      <c r="E29" s="2">
        <v>158</v>
      </c>
      <c r="F29" s="2">
        <v>56.9</v>
      </c>
      <c r="G29" s="2">
        <f t="shared" si="0"/>
        <v>22.792821663194996</v>
      </c>
      <c r="H29" s="6">
        <v>235</v>
      </c>
      <c r="I29" s="2">
        <v>0.72081575246132201</v>
      </c>
      <c r="J29" s="2">
        <v>105</v>
      </c>
      <c r="K29" s="2">
        <v>0.83525316455696208</v>
      </c>
      <c r="L29" s="2">
        <v>2.4387493445480026</v>
      </c>
      <c r="M29" s="2">
        <v>0.41765822784810125</v>
      </c>
      <c r="N29" s="2">
        <v>1.4129</v>
      </c>
      <c r="O29" s="2">
        <v>61.805300000000003</v>
      </c>
      <c r="P29" s="2">
        <v>3.4985672749748002</v>
      </c>
      <c r="Q29" s="2">
        <v>3.1251000000000002</v>
      </c>
      <c r="R29" s="2">
        <v>2.4681999999999999</v>
      </c>
      <c r="S29" s="2"/>
      <c r="T29" s="2"/>
      <c r="U29" s="2"/>
      <c r="V29" s="2"/>
      <c r="W29" s="2"/>
      <c r="X29" s="2"/>
      <c r="Y29" s="2"/>
    </row>
    <row r="30" spans="1:25" ht="16.5" customHeight="1" x14ac:dyDescent="0.2">
      <c r="A30" s="2" t="s">
        <v>52</v>
      </c>
      <c r="B30" s="6">
        <v>1</v>
      </c>
      <c r="C30" s="6">
        <v>2</v>
      </c>
      <c r="D30" s="6">
        <v>54</v>
      </c>
      <c r="E30" s="2">
        <v>157.9</v>
      </c>
      <c r="F30" s="2">
        <v>65.3</v>
      </c>
      <c r="G30" s="2">
        <f t="shared" si="0"/>
        <v>26.190809472489825</v>
      </c>
      <c r="H30" s="6">
        <v>240</v>
      </c>
      <c r="I30" s="2">
        <v>0.70368024769544724</v>
      </c>
      <c r="J30" s="2">
        <v>108</v>
      </c>
      <c r="K30" s="2">
        <v>0.80303989867004433</v>
      </c>
      <c r="L30" s="2">
        <v>2.0015572712933758</v>
      </c>
      <c r="M30" s="2">
        <v>0.40151994933502216</v>
      </c>
      <c r="N30" s="2">
        <v>1.1420999999999999</v>
      </c>
      <c r="O30" s="2">
        <v>60.4146</v>
      </c>
      <c r="P30" s="2">
        <v>3.4264896233691853</v>
      </c>
      <c r="Q30" s="2">
        <v>4.1810999999999998</v>
      </c>
      <c r="R30" s="2">
        <v>6.5077999999999996</v>
      </c>
      <c r="S30" s="2"/>
      <c r="T30" s="2"/>
      <c r="U30" s="2"/>
      <c r="V30" s="2"/>
      <c r="W30" s="2"/>
      <c r="X30" s="2"/>
      <c r="Y30" s="2"/>
    </row>
    <row r="31" spans="1:25" ht="16.5" customHeight="1" x14ac:dyDescent="0.2">
      <c r="A31" s="2" t="s">
        <v>53</v>
      </c>
      <c r="B31" s="6">
        <v>1</v>
      </c>
      <c r="C31" s="6">
        <v>2</v>
      </c>
      <c r="D31" s="6">
        <v>50</v>
      </c>
      <c r="E31" s="2">
        <v>160.19999999999999</v>
      </c>
      <c r="F31" s="2">
        <v>59.2</v>
      </c>
      <c r="G31" s="2">
        <f t="shared" si="0"/>
        <v>23.067295718055309</v>
      </c>
      <c r="H31" s="6">
        <v>245</v>
      </c>
      <c r="I31" s="2">
        <v>0.95366902483007354</v>
      </c>
      <c r="J31" s="2">
        <v>125</v>
      </c>
      <c r="K31" s="2">
        <v>0.93651685393258433</v>
      </c>
      <c r="L31" s="2">
        <v>1.0809569419449443</v>
      </c>
      <c r="M31" s="2">
        <v>0.46822721598002498</v>
      </c>
      <c r="N31" s="2">
        <v>0.53069999999999995</v>
      </c>
      <c r="O31" s="2">
        <v>59.063099999999999</v>
      </c>
      <c r="P31" s="2">
        <v>1.6357082510061274</v>
      </c>
      <c r="Q31" s="2">
        <v>2.3891</v>
      </c>
      <c r="R31" s="2">
        <v>1.5880000000000001</v>
      </c>
      <c r="S31" s="2"/>
      <c r="T31" s="2"/>
      <c r="U31" s="2"/>
      <c r="V31" s="2"/>
      <c r="W31" s="2"/>
      <c r="X31" s="2"/>
      <c r="Y31" s="2"/>
    </row>
    <row r="32" spans="1:25" ht="16.5" customHeight="1" x14ac:dyDescent="0.2">
      <c r="A32" s="2" t="s">
        <v>54</v>
      </c>
      <c r="B32" s="6">
        <v>2</v>
      </c>
      <c r="C32" s="6">
        <v>1</v>
      </c>
      <c r="D32" s="6">
        <v>61</v>
      </c>
      <c r="E32" s="2">
        <v>174.1</v>
      </c>
      <c r="F32" s="2">
        <v>72.400000000000006</v>
      </c>
      <c r="G32" s="2">
        <f>(F32/(E32/100)^2)</f>
        <v>23.885867781164549</v>
      </c>
      <c r="H32" s="6">
        <v>265</v>
      </c>
      <c r="I32" s="2">
        <v>0.76584338502776184</v>
      </c>
      <c r="J32" s="2">
        <v>126</v>
      </c>
      <c r="K32" s="2">
        <v>0.74462952326249288</v>
      </c>
      <c r="L32" s="2">
        <v>1.7006671397716757</v>
      </c>
      <c r="M32" s="2">
        <v>0.37231476163124644</v>
      </c>
      <c r="N32" s="2">
        <v>0.82679999999999998</v>
      </c>
      <c r="O32" s="2">
        <v>59.669499999999999</v>
      </c>
      <c r="P32" s="2">
        <v>1.8077912501361666</v>
      </c>
      <c r="Q32" s="2">
        <v>3.0543</v>
      </c>
      <c r="R32" s="2">
        <v>1.474</v>
      </c>
      <c r="S32" s="2"/>
      <c r="T32" s="2"/>
      <c r="U32" s="2"/>
      <c r="V32" s="2"/>
      <c r="W32" s="2"/>
      <c r="X32" s="2"/>
      <c r="Y32" s="2"/>
    </row>
    <row r="33" spans="1:25" s="3" customFormat="1" ht="16.5" customHeight="1" x14ac:dyDescent="0.2">
      <c r="A33" s="2" t="s">
        <v>55</v>
      </c>
      <c r="B33" s="6">
        <v>2</v>
      </c>
      <c r="C33" s="6">
        <v>1</v>
      </c>
      <c r="D33" s="6">
        <v>60</v>
      </c>
      <c r="E33" s="2">
        <v>166</v>
      </c>
      <c r="F33" s="2">
        <v>69.900000000000006</v>
      </c>
      <c r="G33" s="2">
        <f t="shared" ref="G33:G61" si="1">(F33/(E33/100)^2)</f>
        <v>25.366526346349257</v>
      </c>
      <c r="H33" s="6">
        <v>250</v>
      </c>
      <c r="I33" s="2">
        <v>0.5689424364123159</v>
      </c>
      <c r="J33" s="2">
        <v>131</v>
      </c>
      <c r="K33" s="2">
        <v>0.53210843373493977</v>
      </c>
      <c r="L33" s="2">
        <v>2.1791872297067814</v>
      </c>
      <c r="M33" s="2">
        <v>0.2660240963855422</v>
      </c>
      <c r="N33" s="2">
        <v>1.0190999999999999</v>
      </c>
      <c r="O33" s="2">
        <v>62.406700000000001</v>
      </c>
      <c r="P33" s="2">
        <v>3.0256366704216053</v>
      </c>
      <c r="Q33" s="2">
        <v>3.9367000000000001</v>
      </c>
      <c r="R33" s="2">
        <v>2.8483999999999998</v>
      </c>
    </row>
    <row r="34" spans="1:25" ht="16.5" customHeight="1" x14ac:dyDescent="0.2">
      <c r="A34" s="2" t="s">
        <v>56</v>
      </c>
      <c r="B34" s="6">
        <v>2</v>
      </c>
      <c r="C34" s="6">
        <v>1</v>
      </c>
      <c r="D34" s="6">
        <v>69</v>
      </c>
      <c r="E34" s="2">
        <v>176</v>
      </c>
      <c r="F34" s="2">
        <v>83.5</v>
      </c>
      <c r="G34" s="2">
        <f t="shared" si="1"/>
        <v>26.956353305785125</v>
      </c>
      <c r="H34" s="6">
        <v>275</v>
      </c>
      <c r="I34" s="2">
        <v>0.59974747474747481</v>
      </c>
      <c r="J34" s="2">
        <v>102</v>
      </c>
      <c r="K34" s="2">
        <v>0.71909090909090911</v>
      </c>
      <c r="L34" s="2">
        <v>3.8175420353982297</v>
      </c>
      <c r="M34" s="2">
        <v>0.35954545454545456</v>
      </c>
      <c r="N34" s="2">
        <v>2.2885</v>
      </c>
      <c r="O34" s="2">
        <v>62.655299999999997</v>
      </c>
      <c r="P34" s="2">
        <v>5.00197110220524</v>
      </c>
      <c r="Q34" s="2">
        <v>4.5471000000000004</v>
      </c>
      <c r="R34" s="2">
        <v>0</v>
      </c>
      <c r="S34" s="2"/>
      <c r="T34" s="2"/>
      <c r="U34" s="2"/>
      <c r="V34" s="2"/>
      <c r="W34" s="2"/>
      <c r="X34" s="2"/>
      <c r="Y34" s="2"/>
    </row>
    <row r="35" spans="1:25" ht="16.5" customHeight="1" x14ac:dyDescent="0.2">
      <c r="A35" s="2" t="s">
        <v>57</v>
      </c>
      <c r="B35" s="6">
        <v>2</v>
      </c>
      <c r="C35" s="6">
        <v>1</v>
      </c>
      <c r="D35" s="6">
        <v>64</v>
      </c>
      <c r="E35" s="2">
        <v>167.7</v>
      </c>
      <c r="F35" s="2">
        <v>62.6</v>
      </c>
      <c r="G35" s="2">
        <f t="shared" si="1"/>
        <v>22.259131132950667</v>
      </c>
      <c r="H35" s="6">
        <v>265</v>
      </c>
      <c r="I35" s="2">
        <v>0.66255880209368589</v>
      </c>
      <c r="J35" s="2">
        <v>145</v>
      </c>
      <c r="K35" s="2">
        <v>0.55909361955873593</v>
      </c>
      <c r="L35" s="2">
        <v>2.59086809940273</v>
      </c>
      <c r="M35" s="2">
        <v>0.27954680977936797</v>
      </c>
      <c r="N35" s="2">
        <v>1.0931</v>
      </c>
      <c r="O35" s="2">
        <v>60.910800000000002</v>
      </c>
      <c r="P35" s="2">
        <v>2.6530598842898141</v>
      </c>
      <c r="Q35" s="2">
        <v>5.3571999999999997</v>
      </c>
      <c r="R35" s="2">
        <v>0.99119999999999997</v>
      </c>
      <c r="S35" s="2"/>
      <c r="T35" s="2"/>
      <c r="U35" s="2"/>
      <c r="V35" s="2"/>
      <c r="W35" s="2"/>
      <c r="X35" s="2"/>
      <c r="Y35" s="2"/>
    </row>
    <row r="36" spans="1:25" s="3" customFormat="1" ht="16.5" customHeight="1" x14ac:dyDescent="0.2">
      <c r="A36" s="2" t="s">
        <v>58</v>
      </c>
      <c r="B36" s="6">
        <v>2</v>
      </c>
      <c r="C36" s="6">
        <v>1</v>
      </c>
      <c r="D36" s="6">
        <v>66</v>
      </c>
      <c r="E36" s="2">
        <v>173.5</v>
      </c>
      <c r="F36" s="2">
        <v>86.4</v>
      </c>
      <c r="G36" s="2">
        <f t="shared" si="1"/>
        <v>28.7021734255745</v>
      </c>
      <c r="H36" s="6">
        <v>275</v>
      </c>
      <c r="I36" s="2">
        <v>0.52833813640730065</v>
      </c>
      <c r="J36" s="2">
        <v>96</v>
      </c>
      <c r="K36" s="2">
        <v>0.67435158501440917</v>
      </c>
      <c r="L36" s="2">
        <v>6.1266900170940168</v>
      </c>
      <c r="M36" s="2">
        <v>0.33717579250720459</v>
      </c>
      <c r="N36" s="2">
        <v>3.9098000000000002</v>
      </c>
      <c r="O36" s="2">
        <v>63.447499999999998</v>
      </c>
      <c r="P36" s="2">
        <v>7.9453091138342726</v>
      </c>
      <c r="Q36" s="2">
        <v>8.4097000000000008</v>
      </c>
      <c r="R36" s="2">
        <v>3.0291000000000001</v>
      </c>
    </row>
    <row r="37" spans="1:25" ht="16.5" customHeight="1" x14ac:dyDescent="0.2">
      <c r="A37" s="2" t="s">
        <v>59</v>
      </c>
      <c r="B37" s="6">
        <v>2</v>
      </c>
      <c r="C37" s="6">
        <v>1</v>
      </c>
      <c r="D37" s="6">
        <v>69</v>
      </c>
      <c r="E37" s="2">
        <v>162.30000000000001</v>
      </c>
      <c r="F37" s="2">
        <v>59</v>
      </c>
      <c r="G37" s="2">
        <f t="shared" si="1"/>
        <v>22.3982956035942</v>
      </c>
      <c r="H37" s="6">
        <v>265</v>
      </c>
      <c r="I37" s="2">
        <v>0.51345245430273145</v>
      </c>
      <c r="J37" s="2">
        <v>135</v>
      </c>
      <c r="K37" s="2">
        <v>0.46789895255699315</v>
      </c>
      <c r="L37" s="2">
        <v>1.8908909138793784</v>
      </c>
      <c r="M37" s="2">
        <v>0.23394947627849658</v>
      </c>
      <c r="N37" s="2">
        <v>0.86160000000000003</v>
      </c>
      <c r="O37" s="2">
        <v>60.999499999999998</v>
      </c>
      <c r="P37" s="2">
        <v>2.6495299141796247</v>
      </c>
      <c r="Q37" s="2">
        <v>3.3134999999999999</v>
      </c>
      <c r="R37" s="2">
        <v>0.64729999999999999</v>
      </c>
      <c r="S37" s="2"/>
      <c r="T37" s="2"/>
      <c r="U37" s="2"/>
      <c r="V37" s="2"/>
      <c r="W37" s="2"/>
      <c r="X37" s="2"/>
      <c r="Y37" s="2"/>
    </row>
    <row r="38" spans="1:25" ht="16.5" customHeight="1" x14ac:dyDescent="0.2">
      <c r="A38" s="2" t="s">
        <v>60</v>
      </c>
      <c r="B38" s="6">
        <v>2</v>
      </c>
      <c r="C38" s="6">
        <v>1</v>
      </c>
      <c r="D38" s="6">
        <v>63</v>
      </c>
      <c r="E38" s="2">
        <v>170.1</v>
      </c>
      <c r="F38" s="2">
        <v>79.8</v>
      </c>
      <c r="G38" s="2">
        <f t="shared" si="1"/>
        <v>27.5800001451579</v>
      </c>
      <c r="H38" s="6">
        <v>265</v>
      </c>
      <c r="I38" s="2">
        <v>0.58788947677836567</v>
      </c>
      <c r="J38" s="2">
        <v>103</v>
      </c>
      <c r="K38" s="2">
        <v>0.69900058788947683</v>
      </c>
      <c r="L38" s="2">
        <v>2.6879730866274181</v>
      </c>
      <c r="M38" s="2">
        <v>0.34950029394473842</v>
      </c>
      <c r="N38" s="2">
        <v>1.5980000000000001</v>
      </c>
      <c r="O38" s="2">
        <v>64.006200000000007</v>
      </c>
      <c r="P38" s="2">
        <v>3.403107823929556</v>
      </c>
      <c r="Q38" s="2">
        <v>2.5708000000000002</v>
      </c>
      <c r="R38" s="2">
        <v>2.9137</v>
      </c>
      <c r="S38" s="2"/>
      <c r="T38" s="2"/>
      <c r="U38" s="2"/>
      <c r="V38" s="2"/>
      <c r="W38" s="2"/>
      <c r="X38" s="2"/>
      <c r="Y38" s="2"/>
    </row>
    <row r="39" spans="1:25" ht="16.5" customHeight="1" x14ac:dyDescent="0.2">
      <c r="A39" s="2" t="s">
        <v>61</v>
      </c>
      <c r="B39" s="6">
        <v>2</v>
      </c>
      <c r="C39" s="6">
        <v>1</v>
      </c>
      <c r="D39" s="6">
        <v>62</v>
      </c>
      <c r="E39" s="2">
        <v>166.9</v>
      </c>
      <c r="F39" s="2">
        <v>90</v>
      </c>
      <c r="G39" s="2">
        <f t="shared" si="1"/>
        <v>32.309470156998898</v>
      </c>
      <c r="H39" s="6">
        <v>260</v>
      </c>
      <c r="I39" s="2">
        <v>0.41608414885826506</v>
      </c>
      <c r="J39" s="2">
        <v>124</v>
      </c>
      <c r="K39" s="2">
        <v>0.40910724985020969</v>
      </c>
      <c r="L39" s="2">
        <v>3.1152403046280024</v>
      </c>
      <c r="M39" s="2">
        <v>0.20455362492510484</v>
      </c>
      <c r="N39" s="2">
        <v>1.5316000000000001</v>
      </c>
      <c r="O39" s="2">
        <v>64.5364</v>
      </c>
      <c r="P39" s="2">
        <v>3.9242969858870347</v>
      </c>
      <c r="Q39" s="2">
        <v>9.2127999999999997</v>
      </c>
      <c r="R39" s="2">
        <v>3.7067000000000001</v>
      </c>
      <c r="S39" s="2"/>
      <c r="T39" s="2"/>
      <c r="U39" s="2"/>
      <c r="V39" s="2"/>
      <c r="W39" s="2"/>
      <c r="X39" s="2"/>
      <c r="Y39" s="2"/>
    </row>
    <row r="40" spans="1:25" ht="16.5" customHeight="1" x14ac:dyDescent="0.2">
      <c r="A40" s="2" t="s">
        <v>62</v>
      </c>
      <c r="B40" s="6">
        <v>2</v>
      </c>
      <c r="C40" s="6">
        <v>1</v>
      </c>
      <c r="D40" s="6">
        <v>61</v>
      </c>
      <c r="E40" s="2">
        <v>166.5</v>
      </c>
      <c r="F40" s="2">
        <v>65.3</v>
      </c>
      <c r="G40" s="2">
        <f t="shared" si="1"/>
        <v>23.55508661814968</v>
      </c>
      <c r="H40" s="6">
        <v>260</v>
      </c>
      <c r="I40" s="2">
        <v>0.75075075075075071</v>
      </c>
      <c r="J40" s="2">
        <v>118</v>
      </c>
      <c r="K40" s="2">
        <v>0.77801801801801806</v>
      </c>
      <c r="L40" s="2">
        <v>1.4974139262004016</v>
      </c>
      <c r="M40" s="2">
        <v>0.38900900900900903</v>
      </c>
      <c r="N40" s="2">
        <v>0.77590000000000003</v>
      </c>
      <c r="O40" s="2">
        <v>61.757199999999997</v>
      </c>
      <c r="P40" s="2">
        <v>1.9183188356985097</v>
      </c>
      <c r="Q40" s="2">
        <v>2.6913999999999998</v>
      </c>
      <c r="R40" s="2">
        <v>5.4276999999999997</v>
      </c>
      <c r="S40" s="2"/>
      <c r="T40" s="2"/>
      <c r="U40" s="2"/>
      <c r="V40" s="2"/>
      <c r="W40" s="2"/>
      <c r="X40" s="2"/>
      <c r="Y40" s="2"/>
    </row>
    <row r="41" spans="1:25" ht="16.5" customHeight="1" x14ac:dyDescent="0.2">
      <c r="A41" s="2" t="s">
        <v>63</v>
      </c>
      <c r="B41" s="6">
        <v>2</v>
      </c>
      <c r="C41" s="6">
        <v>1</v>
      </c>
      <c r="D41" s="6">
        <v>68</v>
      </c>
      <c r="E41" s="2">
        <v>170</v>
      </c>
      <c r="F41" s="2">
        <v>67.2</v>
      </c>
      <c r="G41" s="2">
        <f t="shared" si="1"/>
        <v>23.252595155709347</v>
      </c>
      <c r="H41" s="6">
        <v>275</v>
      </c>
      <c r="I41" s="2">
        <v>0.40849673202614378</v>
      </c>
      <c r="J41" s="2">
        <v>124</v>
      </c>
      <c r="K41" s="2">
        <v>0.40123529411764708</v>
      </c>
      <c r="L41" s="2">
        <v>2.4664892537751064</v>
      </c>
      <c r="M41" s="2">
        <v>0.20058823529411768</v>
      </c>
      <c r="N41" s="2">
        <v>1.2114</v>
      </c>
      <c r="O41" s="2">
        <v>65.314800000000005</v>
      </c>
      <c r="P41" s="2">
        <v>2.9559915976164666</v>
      </c>
      <c r="Q41" s="2">
        <v>6.2618999999999998</v>
      </c>
      <c r="R41" s="2">
        <v>3.3673000000000002</v>
      </c>
      <c r="S41" s="2"/>
      <c r="T41" s="2"/>
      <c r="U41" s="2"/>
      <c r="V41" s="2"/>
      <c r="W41" s="2"/>
      <c r="X41" s="2"/>
      <c r="Y41" s="2"/>
    </row>
    <row r="42" spans="1:25" ht="16.5" customHeight="1" x14ac:dyDescent="0.2">
      <c r="A42" s="2" t="s">
        <v>64</v>
      </c>
      <c r="B42" s="6">
        <v>2</v>
      </c>
      <c r="C42" s="6">
        <v>1</v>
      </c>
      <c r="D42" s="6">
        <v>62</v>
      </c>
      <c r="E42" s="2">
        <v>165.6</v>
      </c>
      <c r="F42" s="2">
        <v>64.8</v>
      </c>
      <c r="G42" s="2">
        <f t="shared" si="1"/>
        <v>23.629489603024574</v>
      </c>
      <c r="H42" s="6">
        <v>255</v>
      </c>
      <c r="I42" s="2">
        <v>0.75483091787439616</v>
      </c>
      <c r="J42" s="2">
        <v>114</v>
      </c>
      <c r="K42" s="2">
        <v>0.8061594202898551</v>
      </c>
      <c r="L42" s="2">
        <v>2.2823970037453187</v>
      </c>
      <c r="M42" s="2">
        <v>0.40307971014492755</v>
      </c>
      <c r="N42" s="2">
        <v>1.2188000000000001</v>
      </c>
      <c r="O42" s="2">
        <v>59.908099999999997</v>
      </c>
      <c r="P42" s="2">
        <v>2.4756251658790718</v>
      </c>
      <c r="Q42" s="2">
        <v>2.8883999999999999</v>
      </c>
      <c r="R42" s="2">
        <v>0.98140000000000005</v>
      </c>
      <c r="S42" s="2"/>
      <c r="T42" s="2"/>
      <c r="U42" s="2"/>
      <c r="V42" s="2"/>
      <c r="W42" s="2"/>
      <c r="X42" s="2"/>
      <c r="Y42" s="2"/>
    </row>
    <row r="43" spans="1:25" ht="16.5" customHeight="1" x14ac:dyDescent="0.2">
      <c r="A43" s="2" t="s">
        <v>65</v>
      </c>
      <c r="B43" s="6">
        <v>2</v>
      </c>
      <c r="C43" s="6">
        <v>1</v>
      </c>
      <c r="D43" s="6">
        <v>66</v>
      </c>
      <c r="E43" s="2">
        <v>155.5</v>
      </c>
      <c r="F43" s="2">
        <v>51.9</v>
      </c>
      <c r="G43" s="2">
        <f t="shared" si="1"/>
        <v>21.463797934264537</v>
      </c>
      <c r="H43" s="6">
        <v>250</v>
      </c>
      <c r="I43" s="2">
        <v>0.8217220435869953</v>
      </c>
      <c r="J43" s="2">
        <v>113</v>
      </c>
      <c r="K43" s="2">
        <v>0.88958199356913181</v>
      </c>
      <c r="L43" s="2">
        <v>1.5414334273115016</v>
      </c>
      <c r="M43" s="2">
        <v>0.44482315112540194</v>
      </c>
      <c r="N43" s="2">
        <v>0.83440000000000003</v>
      </c>
      <c r="O43" s="2">
        <v>59.305500000000002</v>
      </c>
      <c r="P43" s="2">
        <v>1.9301751102342952</v>
      </c>
      <c r="Q43" s="2">
        <v>2.1539000000000001</v>
      </c>
      <c r="R43" s="2">
        <v>8.2500000000000004E-2</v>
      </c>
      <c r="S43" s="2"/>
      <c r="T43" s="2"/>
      <c r="U43" s="2"/>
      <c r="V43" s="2"/>
      <c r="W43" s="2"/>
      <c r="X43" s="2"/>
      <c r="Y43" s="2"/>
    </row>
    <row r="44" spans="1:25" ht="16.5" customHeight="1" x14ac:dyDescent="0.2">
      <c r="A44" s="2" t="s">
        <v>66</v>
      </c>
      <c r="B44" s="6">
        <v>2</v>
      </c>
      <c r="C44" s="6">
        <v>1</v>
      </c>
      <c r="D44" s="6">
        <v>62</v>
      </c>
      <c r="E44" s="2">
        <v>155.6</v>
      </c>
      <c r="F44" s="2">
        <v>55.3</v>
      </c>
      <c r="G44" s="2">
        <f t="shared" si="1"/>
        <v>22.84051783955961</v>
      </c>
      <c r="H44" s="6">
        <v>245</v>
      </c>
      <c r="I44" s="2">
        <v>0.49985718366181081</v>
      </c>
      <c r="J44" s="2">
        <v>99</v>
      </c>
      <c r="K44" s="2">
        <v>0.61793059125964012</v>
      </c>
      <c r="L44" s="2">
        <v>2.2546897139885593</v>
      </c>
      <c r="M44" s="2">
        <v>0.3089331619537275</v>
      </c>
      <c r="N44" s="2">
        <v>1.3935999999999999</v>
      </c>
      <c r="O44" s="2">
        <v>64.216899999999995</v>
      </c>
      <c r="P44" s="2">
        <v>3.2050752994928127</v>
      </c>
      <c r="Q44" s="2">
        <v>4.8460999999999999</v>
      </c>
      <c r="R44" s="2">
        <v>1.1477999999999999</v>
      </c>
      <c r="S44" s="2"/>
      <c r="T44" s="2"/>
      <c r="U44" s="2"/>
      <c r="V44" s="2"/>
      <c r="W44" s="2"/>
      <c r="X44" s="2"/>
      <c r="Y44" s="2"/>
    </row>
    <row r="45" spans="1:25" ht="16.5" customHeight="1" x14ac:dyDescent="0.2">
      <c r="A45" s="2" t="s">
        <v>67</v>
      </c>
      <c r="B45" s="6">
        <v>2</v>
      </c>
      <c r="C45" s="6">
        <v>1</v>
      </c>
      <c r="D45" s="6">
        <v>62</v>
      </c>
      <c r="E45" s="2">
        <v>173</v>
      </c>
      <c r="F45" s="2">
        <v>68.7</v>
      </c>
      <c r="G45" s="2">
        <f t="shared" si="1"/>
        <v>22.954325236392798</v>
      </c>
      <c r="H45" s="6">
        <v>260</v>
      </c>
      <c r="I45" s="2">
        <v>0.61014771997430961</v>
      </c>
      <c r="J45" s="2">
        <v>121</v>
      </c>
      <c r="K45" s="2">
        <v>0.61687861271676292</v>
      </c>
      <c r="L45" s="2">
        <v>1.6601565217391305</v>
      </c>
      <c r="M45" s="2">
        <v>0.30843930635838146</v>
      </c>
      <c r="N45" s="2">
        <v>0.83919999999999995</v>
      </c>
      <c r="O45" s="2">
        <v>62.107799999999997</v>
      </c>
      <c r="P45" s="2">
        <v>2.0224512863118642</v>
      </c>
      <c r="Q45" s="2">
        <v>3.8632</v>
      </c>
      <c r="R45" s="2">
        <v>5.4729999999999999</v>
      </c>
      <c r="S45" s="2"/>
      <c r="T45" s="2"/>
      <c r="U45" s="2"/>
      <c r="V45" s="2"/>
      <c r="W45" s="2"/>
      <c r="X45" s="2"/>
      <c r="Y45" s="2"/>
    </row>
    <row r="46" spans="1:25" ht="16.5" customHeight="1" x14ac:dyDescent="0.2">
      <c r="A46" s="2" t="s">
        <v>68</v>
      </c>
      <c r="B46" s="6">
        <v>2</v>
      </c>
      <c r="C46" s="6">
        <v>1</v>
      </c>
      <c r="D46" s="6">
        <v>61</v>
      </c>
      <c r="E46" s="2">
        <v>171</v>
      </c>
      <c r="F46" s="2">
        <v>76</v>
      </c>
      <c r="G46" s="2">
        <f t="shared" si="1"/>
        <v>25.990903183885642</v>
      </c>
      <c r="H46" s="6">
        <v>275</v>
      </c>
      <c r="I46" s="2">
        <v>0.60103963612735556</v>
      </c>
      <c r="J46" s="2">
        <v>102</v>
      </c>
      <c r="K46" s="2">
        <v>0.72210526315789469</v>
      </c>
      <c r="L46" s="2">
        <v>3.7034260932944609</v>
      </c>
      <c r="M46" s="2">
        <v>0.36105263157894735</v>
      </c>
      <c r="N46" s="2">
        <v>2.2246000000000001</v>
      </c>
      <c r="O46" s="2">
        <v>61.168700000000001</v>
      </c>
      <c r="P46" s="2">
        <v>6.6314961736966787</v>
      </c>
      <c r="Q46" s="2">
        <v>7.0735000000000001</v>
      </c>
      <c r="R46" s="2">
        <v>7.2561</v>
      </c>
      <c r="S46" s="2"/>
      <c r="T46" s="2"/>
      <c r="U46" s="2"/>
      <c r="V46" s="2"/>
      <c r="W46" s="2"/>
      <c r="X46" s="2"/>
      <c r="Y46" s="2"/>
    </row>
    <row r="47" spans="1:25" ht="16.5" customHeight="1" x14ac:dyDescent="0.2">
      <c r="A47" s="2" t="s">
        <v>69</v>
      </c>
      <c r="B47" s="6">
        <v>2</v>
      </c>
      <c r="C47" s="6">
        <v>1</v>
      </c>
      <c r="D47" s="6">
        <v>69</v>
      </c>
      <c r="E47" s="2">
        <v>168.2</v>
      </c>
      <c r="F47" s="2">
        <v>65.5</v>
      </c>
      <c r="G47" s="2">
        <f t="shared" si="1"/>
        <v>23.1520428231495</v>
      </c>
      <c r="H47" s="6">
        <v>260</v>
      </c>
      <c r="I47" s="2">
        <v>0.85876601928920604</v>
      </c>
      <c r="J47" s="2">
        <v>113</v>
      </c>
      <c r="K47" s="2">
        <v>0.93097502972651613</v>
      </c>
      <c r="L47" s="2">
        <v>1.0123437001085638</v>
      </c>
      <c r="M47" s="2">
        <v>0.46545778834720575</v>
      </c>
      <c r="N47" s="2">
        <v>0.54869999999999997</v>
      </c>
      <c r="O47" s="2">
        <v>59.548999999999999</v>
      </c>
      <c r="P47" s="2">
        <v>1.4692102302305665</v>
      </c>
      <c r="Q47" s="2">
        <v>2.1741999999999999</v>
      </c>
      <c r="R47" s="2">
        <v>2.6964999999999999</v>
      </c>
      <c r="S47" s="2"/>
      <c r="T47" s="2"/>
      <c r="U47" s="2"/>
      <c r="V47" s="2"/>
      <c r="W47" s="2"/>
      <c r="X47" s="2"/>
      <c r="Y47" s="2"/>
    </row>
    <row r="48" spans="1:25" ht="16.5" customHeight="1" x14ac:dyDescent="0.2">
      <c r="A48" s="2" t="s">
        <v>70</v>
      </c>
      <c r="B48" s="6">
        <v>2</v>
      </c>
      <c r="C48" s="6">
        <v>2</v>
      </c>
      <c r="D48" s="6">
        <v>62</v>
      </c>
      <c r="E48" s="2">
        <v>152</v>
      </c>
      <c r="F48" s="2">
        <v>48</v>
      </c>
      <c r="G48" s="2">
        <f t="shared" si="1"/>
        <v>20.775623268698062</v>
      </c>
      <c r="H48" s="6">
        <v>225</v>
      </c>
      <c r="I48" s="2">
        <v>0.54824561403508765</v>
      </c>
      <c r="J48" s="2">
        <v>85</v>
      </c>
      <c r="K48" s="2">
        <v>0.78263157894736846</v>
      </c>
      <c r="L48" s="2">
        <v>2.5438205699394754</v>
      </c>
      <c r="M48" s="2">
        <v>0.39131578947368423</v>
      </c>
      <c r="N48" s="2">
        <v>1.8157000000000001</v>
      </c>
      <c r="O48" s="2">
        <v>65.113799999999998</v>
      </c>
      <c r="P48" s="2">
        <v>5.0582211451335972</v>
      </c>
      <c r="Q48" s="2">
        <v>2.6898</v>
      </c>
      <c r="R48" s="2">
        <v>1.9390000000000001</v>
      </c>
      <c r="S48" s="2"/>
      <c r="T48" s="2"/>
      <c r="U48" s="2"/>
      <c r="V48" s="2"/>
      <c r="W48" s="2"/>
      <c r="X48" s="2"/>
      <c r="Y48" s="2"/>
    </row>
    <row r="49" spans="1:25" ht="16.5" customHeight="1" x14ac:dyDescent="0.2">
      <c r="A49" s="2" t="s">
        <v>71</v>
      </c>
      <c r="B49" s="6">
        <v>2</v>
      </c>
      <c r="C49" s="6">
        <v>2</v>
      </c>
      <c r="D49" s="6">
        <v>63</v>
      </c>
      <c r="E49" s="2">
        <v>159.6</v>
      </c>
      <c r="F49" s="2">
        <v>59.3</v>
      </c>
      <c r="G49" s="2">
        <f t="shared" si="1"/>
        <v>23.280318590963628</v>
      </c>
      <c r="H49" s="6">
        <v>245</v>
      </c>
      <c r="I49" s="2">
        <v>0.66137566137566139</v>
      </c>
      <c r="J49" s="2">
        <v>106</v>
      </c>
      <c r="K49" s="2">
        <v>0.76704260651629075</v>
      </c>
      <c r="L49" s="2">
        <v>1.4638021238359746</v>
      </c>
      <c r="M49" s="2">
        <v>0.38352130325814537</v>
      </c>
      <c r="N49" s="2">
        <v>0.8488</v>
      </c>
      <c r="O49" s="2">
        <v>61.1158</v>
      </c>
      <c r="P49" s="2">
        <v>2.213012019805026</v>
      </c>
      <c r="Q49" s="2">
        <v>3.1204000000000001</v>
      </c>
      <c r="R49" s="2">
        <v>2.2867999999999999</v>
      </c>
      <c r="S49" s="2"/>
      <c r="T49" s="2"/>
      <c r="U49" s="2"/>
      <c r="V49" s="2"/>
      <c r="W49" s="2"/>
      <c r="X49" s="2"/>
      <c r="Y49" s="2"/>
    </row>
    <row r="50" spans="1:25" ht="16.5" customHeight="1" x14ac:dyDescent="0.2">
      <c r="A50" s="2" t="s">
        <v>72</v>
      </c>
      <c r="B50" s="6">
        <v>2</v>
      </c>
      <c r="C50" s="6">
        <v>2</v>
      </c>
      <c r="D50" s="6">
        <v>69</v>
      </c>
      <c r="E50" s="2">
        <v>158.4</v>
      </c>
      <c r="F50" s="2">
        <v>71.599999999999994</v>
      </c>
      <c r="G50" s="2">
        <f t="shared" si="1"/>
        <v>28.536628915416792</v>
      </c>
      <c r="H50" s="6">
        <v>245</v>
      </c>
      <c r="I50" s="2">
        <v>0.52609427609427606</v>
      </c>
      <c r="J50" s="2">
        <v>87</v>
      </c>
      <c r="K50" s="2">
        <v>0.74116161616161613</v>
      </c>
      <c r="L50" s="2">
        <v>2.4194801618398638</v>
      </c>
      <c r="M50" s="2">
        <v>0.37058080808080807</v>
      </c>
      <c r="N50" s="2">
        <v>1.7043999999999999</v>
      </c>
      <c r="O50" s="2">
        <v>62.240299999999998</v>
      </c>
      <c r="P50" s="2">
        <v>4.6598425778796058</v>
      </c>
      <c r="Q50" s="2">
        <v>5.0087999999999999</v>
      </c>
      <c r="R50" s="2">
        <v>5.0787000000000004</v>
      </c>
      <c r="S50" s="2"/>
      <c r="T50" s="2"/>
      <c r="U50" s="2"/>
      <c r="V50" s="2"/>
      <c r="W50" s="2"/>
      <c r="X50" s="2"/>
      <c r="Y50" s="2"/>
    </row>
    <row r="51" spans="1:25" ht="16.5" customHeight="1" x14ac:dyDescent="0.2">
      <c r="A51" s="2" t="s">
        <v>73</v>
      </c>
      <c r="B51" s="6">
        <v>2</v>
      </c>
      <c r="C51" s="6">
        <v>2</v>
      </c>
      <c r="D51" s="6">
        <v>65</v>
      </c>
      <c r="E51" s="2">
        <v>146</v>
      </c>
      <c r="F51" s="2">
        <v>52.5</v>
      </c>
      <c r="G51" s="2">
        <f t="shared" si="1"/>
        <v>24.629386376430855</v>
      </c>
      <c r="H51" s="6">
        <v>235</v>
      </c>
      <c r="I51" s="2">
        <v>0.38051750380517507</v>
      </c>
      <c r="J51" s="2">
        <v>88</v>
      </c>
      <c r="K51" s="2">
        <v>0.53253424657534243</v>
      </c>
      <c r="L51" s="2">
        <v>2.4397092733118972</v>
      </c>
      <c r="M51" s="2">
        <v>0.26630136986301367</v>
      </c>
      <c r="N51" s="2">
        <v>1.7071000000000001</v>
      </c>
      <c r="O51" s="2">
        <v>64.935500000000005</v>
      </c>
      <c r="P51" s="2">
        <v>4.6161190720022169</v>
      </c>
      <c r="Q51" s="2">
        <v>6.5804999999999998</v>
      </c>
      <c r="R51" s="2">
        <v>4.7260999999999997</v>
      </c>
      <c r="S51" s="2"/>
      <c r="T51" s="2"/>
      <c r="U51" s="2"/>
      <c r="V51" s="2"/>
      <c r="W51" s="2"/>
      <c r="X51" s="2"/>
      <c r="Y51" s="2"/>
    </row>
    <row r="52" spans="1:25" ht="16.5" customHeight="1" x14ac:dyDescent="0.2">
      <c r="A52" s="2" t="s">
        <v>74</v>
      </c>
      <c r="B52" s="6">
        <v>2</v>
      </c>
      <c r="C52" s="6">
        <v>2</v>
      </c>
      <c r="D52" s="6">
        <v>64</v>
      </c>
      <c r="E52" s="2">
        <v>156.6</v>
      </c>
      <c r="F52" s="2">
        <v>59</v>
      </c>
      <c r="G52" s="2">
        <f t="shared" si="1"/>
        <v>24.058497216554208</v>
      </c>
      <c r="H52" s="6">
        <v>235</v>
      </c>
      <c r="I52" s="2">
        <v>0.51440329218106995</v>
      </c>
      <c r="J52" s="2">
        <v>113</v>
      </c>
      <c r="K52" s="2">
        <v>0.557088122605364</v>
      </c>
      <c r="L52" s="2">
        <v>2.0543538743695553</v>
      </c>
      <c r="M52" s="2">
        <v>0.278544061302682</v>
      </c>
      <c r="N52" s="2">
        <v>1.1123000000000001</v>
      </c>
      <c r="O52" s="2">
        <v>63.303699999999999</v>
      </c>
      <c r="P52" s="2">
        <v>3.139784878293054</v>
      </c>
      <c r="Q52" s="2">
        <v>3.4904000000000002</v>
      </c>
      <c r="R52" s="2">
        <v>4.6600000000000003E-2</v>
      </c>
      <c r="S52" s="2"/>
      <c r="T52" s="2"/>
      <c r="U52" s="2"/>
      <c r="V52" s="2"/>
      <c r="W52" s="2"/>
      <c r="X52" s="2"/>
      <c r="Y52" s="2"/>
    </row>
    <row r="53" spans="1:25" ht="16.5" customHeight="1" x14ac:dyDescent="0.2">
      <c r="A53" s="2" t="s">
        <v>75</v>
      </c>
      <c r="B53" s="6">
        <v>2</v>
      </c>
      <c r="C53" s="6">
        <v>2</v>
      </c>
      <c r="D53" s="6">
        <v>61</v>
      </c>
      <c r="E53" s="2">
        <v>156.5</v>
      </c>
      <c r="F53" s="2">
        <v>76.5</v>
      </c>
      <c r="G53" s="2">
        <f t="shared" si="1"/>
        <v>31.234370055833992</v>
      </c>
      <c r="H53" s="6">
        <v>250</v>
      </c>
      <c r="I53" s="2">
        <v>0.53248136315228967</v>
      </c>
      <c r="J53" s="2">
        <v>89</v>
      </c>
      <c r="K53" s="2">
        <v>0.72977635782747596</v>
      </c>
      <c r="L53" s="2">
        <v>4.0245887400402767</v>
      </c>
      <c r="M53" s="2">
        <v>0.36485623003194884</v>
      </c>
      <c r="N53" s="2">
        <v>2.758</v>
      </c>
      <c r="O53" s="2">
        <v>63.8812</v>
      </c>
      <c r="P53" s="2">
        <v>5.3491481061720823</v>
      </c>
      <c r="Q53" s="2">
        <v>4.7313999999999998</v>
      </c>
      <c r="R53" s="2">
        <v>2.7305999999999999</v>
      </c>
      <c r="S53" s="2"/>
      <c r="T53" s="2"/>
      <c r="U53" s="2"/>
      <c r="V53" s="2"/>
      <c r="W53" s="2"/>
      <c r="X53" s="2"/>
      <c r="Y53" s="2"/>
    </row>
    <row r="54" spans="1:25" ht="16.5" customHeight="1" x14ac:dyDescent="0.2">
      <c r="A54" s="2" t="s">
        <v>76</v>
      </c>
      <c r="B54" s="6">
        <v>2</v>
      </c>
      <c r="C54" s="6">
        <v>2</v>
      </c>
      <c r="D54" s="6">
        <v>67</v>
      </c>
      <c r="E54" s="2">
        <v>151.19999999999999</v>
      </c>
      <c r="F54" s="2">
        <v>54.1</v>
      </c>
      <c r="G54" s="2">
        <f t="shared" si="1"/>
        <v>23.664301111391065</v>
      </c>
      <c r="H54" s="6">
        <v>230</v>
      </c>
      <c r="I54" s="2">
        <v>0.4960317460317461</v>
      </c>
      <c r="J54" s="2">
        <v>89</v>
      </c>
      <c r="K54" s="2">
        <v>0.68002645502645509</v>
      </c>
      <c r="L54" s="2">
        <v>3.9339622641509435</v>
      </c>
      <c r="M54" s="2">
        <v>0.34001322751322755</v>
      </c>
      <c r="N54" s="2">
        <v>2.6966000000000001</v>
      </c>
      <c r="O54" s="2">
        <v>64.4495</v>
      </c>
      <c r="P54" s="2">
        <v>4.845654349529477</v>
      </c>
      <c r="Q54" s="2">
        <v>3.2406999999999999</v>
      </c>
      <c r="R54" s="2">
        <v>5.3815999999999997</v>
      </c>
      <c r="S54" s="2"/>
      <c r="T54" s="2"/>
      <c r="U54" s="2"/>
      <c r="V54" s="2"/>
      <c r="W54" s="2"/>
      <c r="X54" s="2"/>
      <c r="Y54" s="2"/>
    </row>
    <row r="55" spans="1:25" ht="16.5" customHeight="1" x14ac:dyDescent="0.2">
      <c r="A55" s="2" t="s">
        <v>77</v>
      </c>
      <c r="B55" s="6">
        <v>2</v>
      </c>
      <c r="C55" s="6">
        <v>2</v>
      </c>
      <c r="D55" s="6">
        <v>65</v>
      </c>
      <c r="E55" s="2">
        <v>154.30000000000001</v>
      </c>
      <c r="F55" s="2">
        <v>54.4</v>
      </c>
      <c r="G55" s="2">
        <f t="shared" si="1"/>
        <v>22.848992103237119</v>
      </c>
      <c r="H55" s="6">
        <v>230</v>
      </c>
      <c r="I55" s="2">
        <v>0.36004896665946567</v>
      </c>
      <c r="J55" s="2">
        <v>89</v>
      </c>
      <c r="K55" s="2">
        <v>0.49837977965003238</v>
      </c>
      <c r="L55" s="2">
        <v>4.5726096749024707</v>
      </c>
      <c r="M55" s="2">
        <v>0.24918988982501619</v>
      </c>
      <c r="N55" s="2">
        <v>3.1644000000000001</v>
      </c>
      <c r="O55" s="2">
        <v>64.069500000000005</v>
      </c>
      <c r="P55" s="2">
        <v>7.8815973279017308</v>
      </c>
      <c r="Q55" s="2">
        <v>8.9974000000000007</v>
      </c>
      <c r="R55" s="2">
        <v>5.4093999999999998</v>
      </c>
      <c r="S55" s="2"/>
      <c r="T55" s="2"/>
      <c r="U55" s="2"/>
      <c r="V55" s="2"/>
      <c r="W55" s="2"/>
      <c r="X55" s="2"/>
      <c r="Y55" s="2"/>
    </row>
    <row r="56" spans="1:25" ht="16.5" customHeight="1" x14ac:dyDescent="0.2">
      <c r="A56" s="2" t="s">
        <v>78</v>
      </c>
      <c r="B56" s="6">
        <v>2</v>
      </c>
      <c r="C56" s="6">
        <v>2</v>
      </c>
      <c r="D56" s="6">
        <v>65</v>
      </c>
      <c r="E56" s="2">
        <v>153.5</v>
      </c>
      <c r="F56" s="2">
        <v>46.7</v>
      </c>
      <c r="G56" s="2">
        <f t="shared" si="1"/>
        <v>19.819838937283158</v>
      </c>
      <c r="H56" s="6">
        <v>235</v>
      </c>
      <c r="I56" s="2">
        <v>0.38002171552660158</v>
      </c>
      <c r="J56" s="2">
        <v>126</v>
      </c>
      <c r="K56" s="2">
        <v>0.36859934853420195</v>
      </c>
      <c r="L56" s="2">
        <v>5.3225867267585718</v>
      </c>
      <c r="M56" s="2">
        <v>0.18429967426710098</v>
      </c>
      <c r="N56" s="2">
        <v>2.5815000000000001</v>
      </c>
      <c r="O56" s="2">
        <v>63.7654</v>
      </c>
      <c r="P56" s="2">
        <v>6.2654668519291024</v>
      </c>
      <c r="Q56" s="2">
        <v>6.4383999999999997</v>
      </c>
      <c r="R56" s="2">
        <v>0.32600000000000001</v>
      </c>
      <c r="S56" s="2"/>
      <c r="T56" s="2"/>
      <c r="U56" s="2"/>
      <c r="V56" s="2"/>
      <c r="W56" s="2"/>
      <c r="X56" s="2"/>
      <c r="Y56" s="2"/>
    </row>
    <row r="57" spans="1:25" ht="16.5" customHeight="1" x14ac:dyDescent="0.2">
      <c r="A57" s="2" t="s">
        <v>79</v>
      </c>
      <c r="B57" s="6">
        <v>2</v>
      </c>
      <c r="C57" s="6">
        <v>2</v>
      </c>
      <c r="D57" s="6">
        <v>63</v>
      </c>
      <c r="E57" s="2">
        <v>158.9</v>
      </c>
      <c r="F57" s="2">
        <v>62.3</v>
      </c>
      <c r="G57" s="2">
        <f t="shared" si="1"/>
        <v>24.674039306576322</v>
      </c>
      <c r="H57" s="6">
        <v>245</v>
      </c>
      <c r="I57" s="2">
        <v>0.52443885043003979</v>
      </c>
      <c r="J57" s="2">
        <v>92</v>
      </c>
      <c r="K57" s="2">
        <v>0.70106985525487731</v>
      </c>
      <c r="L57" s="2">
        <v>4.9791545062836624</v>
      </c>
      <c r="M57" s="2">
        <v>0.35053492762743865</v>
      </c>
      <c r="N57" s="2">
        <v>3.3281999999999998</v>
      </c>
      <c r="O57" s="2">
        <v>63.379800000000003</v>
      </c>
      <c r="P57" s="2">
        <v>5.3859431553902031</v>
      </c>
      <c r="Q57" s="2">
        <v>4.9250999999999996</v>
      </c>
      <c r="R57" s="2">
        <v>0.32450000000000001</v>
      </c>
      <c r="S57" s="2"/>
      <c r="T57" s="2"/>
      <c r="U57" s="2"/>
      <c r="V57" s="2"/>
      <c r="W57" s="2"/>
      <c r="X57" s="2"/>
      <c r="Y57" s="2"/>
    </row>
    <row r="58" spans="1:25" ht="16.5" customHeight="1" x14ac:dyDescent="0.2">
      <c r="A58" s="2" t="s">
        <v>80</v>
      </c>
      <c r="B58" s="6">
        <v>2</v>
      </c>
      <c r="C58" s="6">
        <v>2</v>
      </c>
      <c r="D58" s="6">
        <v>65</v>
      </c>
      <c r="E58" s="2">
        <v>144.30000000000001</v>
      </c>
      <c r="F58" s="2">
        <v>53.4</v>
      </c>
      <c r="G58" s="2">
        <f>(F58/(E58/100)^2)</f>
        <v>25.645347890670134</v>
      </c>
      <c r="H58" s="6">
        <v>230</v>
      </c>
      <c r="I58" s="2">
        <v>0.86625086625086622</v>
      </c>
      <c r="J58" s="2">
        <v>126</v>
      </c>
      <c r="K58" s="2">
        <v>0.84282744282744271</v>
      </c>
      <c r="L58" s="2">
        <v>1.1966576221016281</v>
      </c>
      <c r="M58" s="2">
        <v>0.42141372141372135</v>
      </c>
      <c r="N58" s="2">
        <v>0.58209999999999995</v>
      </c>
      <c r="O58" s="2">
        <v>57.641100000000002</v>
      </c>
      <c r="P58" s="2">
        <v>1.7574265584799731</v>
      </c>
      <c r="Q58" s="2">
        <v>3.8283999999999998</v>
      </c>
      <c r="R58" s="2">
        <v>5.6036000000000001</v>
      </c>
      <c r="S58" s="2"/>
      <c r="T58" s="2"/>
      <c r="U58" s="2"/>
      <c r="V58" s="2"/>
      <c r="W58" s="2"/>
      <c r="X58" s="2"/>
      <c r="Y58" s="2"/>
    </row>
    <row r="59" spans="1:25" ht="16.5" customHeight="1" x14ac:dyDescent="0.2">
      <c r="A59" s="2" t="s">
        <v>81</v>
      </c>
      <c r="B59" s="6">
        <v>2</v>
      </c>
      <c r="C59" s="6">
        <v>2</v>
      </c>
      <c r="D59" s="6">
        <v>68</v>
      </c>
      <c r="E59" s="2">
        <v>150.6</v>
      </c>
      <c r="F59" s="2">
        <v>49</v>
      </c>
      <c r="G59" s="2">
        <f t="shared" si="1"/>
        <v>21.604595341520152</v>
      </c>
      <c r="H59" s="6">
        <v>225</v>
      </c>
      <c r="I59" s="2">
        <v>0.77467906153165123</v>
      </c>
      <c r="J59" s="2">
        <v>126</v>
      </c>
      <c r="K59" s="2">
        <v>0.75411686586985383</v>
      </c>
      <c r="L59" s="2">
        <v>1.144921326054416</v>
      </c>
      <c r="M59" s="2">
        <v>0.37702523240371844</v>
      </c>
      <c r="N59" s="2">
        <v>0.55730000000000002</v>
      </c>
      <c r="O59" s="2">
        <v>60.895899999999997</v>
      </c>
      <c r="P59" s="2">
        <v>1.5199709668467007</v>
      </c>
      <c r="Q59" s="2">
        <v>2.9275000000000002</v>
      </c>
      <c r="R59" s="2">
        <v>1.4314</v>
      </c>
      <c r="S59" s="2"/>
      <c r="T59" s="2"/>
      <c r="U59" s="2"/>
      <c r="V59" s="2"/>
      <c r="W59" s="2"/>
      <c r="X59" s="2"/>
      <c r="Y59" s="2"/>
    </row>
    <row r="60" spans="1:25" ht="16.5" customHeight="1" x14ac:dyDescent="0.2">
      <c r="A60" s="2" t="s">
        <v>82</v>
      </c>
      <c r="B60" s="6">
        <v>2</v>
      </c>
      <c r="C60" s="6">
        <v>2</v>
      </c>
      <c r="D60" s="6">
        <v>65</v>
      </c>
      <c r="E60" s="2">
        <v>152.9</v>
      </c>
      <c r="F60" s="2">
        <v>77</v>
      </c>
      <c r="G60" s="2">
        <f t="shared" si="1"/>
        <v>32.936371635196743</v>
      </c>
      <c r="H60" s="6">
        <v>245</v>
      </c>
      <c r="I60" s="2">
        <v>0.47234939321270253</v>
      </c>
      <c r="J60" s="2">
        <v>89</v>
      </c>
      <c r="K60" s="2">
        <v>0.64708960104643554</v>
      </c>
      <c r="L60" s="2">
        <v>2.7078485344653331</v>
      </c>
      <c r="M60" s="2">
        <v>0.32354480052321777</v>
      </c>
      <c r="N60" s="2">
        <v>1.8549</v>
      </c>
      <c r="O60" s="2">
        <v>64.894000000000005</v>
      </c>
      <c r="P60" s="2">
        <v>3.587388664591487</v>
      </c>
      <c r="Q60" s="2">
        <v>4.1627999999999998</v>
      </c>
      <c r="R60" s="2">
        <v>4.0419999999999998</v>
      </c>
      <c r="S60" s="2"/>
      <c r="T60" s="2"/>
      <c r="U60" s="2"/>
      <c r="V60" s="2"/>
      <c r="W60" s="2"/>
      <c r="X60" s="2"/>
      <c r="Y60" s="2"/>
    </row>
    <row r="61" spans="1:25" ht="16.5" customHeight="1" x14ac:dyDescent="0.2">
      <c r="A61" s="2" t="s">
        <v>83</v>
      </c>
      <c r="B61" s="6">
        <v>2</v>
      </c>
      <c r="C61" s="6">
        <v>2</v>
      </c>
      <c r="D61" s="6">
        <v>68</v>
      </c>
      <c r="E61" s="2">
        <v>142</v>
      </c>
      <c r="F61" s="2">
        <v>51.8</v>
      </c>
      <c r="G61" s="2">
        <f t="shared" si="1"/>
        <v>25.689347351715927</v>
      </c>
      <c r="H61" s="6">
        <v>225</v>
      </c>
      <c r="I61" s="2">
        <v>0.78247261345852903</v>
      </c>
      <c r="J61" s="2">
        <v>121</v>
      </c>
      <c r="K61" s="2">
        <v>0.79028169014084515</v>
      </c>
      <c r="L61" s="2">
        <v>1.9972472999465336</v>
      </c>
      <c r="M61" s="2">
        <v>0.39514084507042257</v>
      </c>
      <c r="N61" s="2">
        <v>1.0085999999999999</v>
      </c>
      <c r="O61" s="2">
        <v>62.564</v>
      </c>
      <c r="P61" s="2">
        <v>2.5783198005242629</v>
      </c>
      <c r="Q61" s="2">
        <v>4.3155999999999999</v>
      </c>
      <c r="R61" s="2">
        <v>2.2130999999999998</v>
      </c>
      <c r="S61" s="2"/>
      <c r="T61" s="2"/>
      <c r="U61" s="2"/>
      <c r="V61" s="2"/>
      <c r="W61" s="2"/>
      <c r="X61" s="2"/>
      <c r="Y61" s="2"/>
    </row>
    <row r="62" spans="1:25" ht="16.5" customHeight="1" x14ac:dyDescent="0.2">
      <c r="A62" s="2" t="s">
        <v>84</v>
      </c>
      <c r="B62" s="6">
        <v>3</v>
      </c>
      <c r="C62" s="6">
        <v>1</v>
      </c>
      <c r="D62" s="6">
        <v>71</v>
      </c>
      <c r="E62" s="2">
        <v>172</v>
      </c>
      <c r="F62" s="2">
        <v>68.599999999999994</v>
      </c>
      <c r="G62" s="2">
        <f>(F62/(E62/100)^2)</f>
        <v>23.188209843158464</v>
      </c>
      <c r="H62" s="6">
        <v>265</v>
      </c>
      <c r="I62" s="2">
        <v>0.516795865633075</v>
      </c>
      <c r="J62" s="2">
        <v>87</v>
      </c>
      <c r="K62" s="2">
        <v>0.72401162790697682</v>
      </c>
      <c r="L62" s="2">
        <v>2.3159367622259697</v>
      </c>
      <c r="M62" s="2">
        <v>0.36203488372093023</v>
      </c>
      <c r="N62" s="2">
        <v>1.6223000000000001</v>
      </c>
      <c r="O62" s="2">
        <v>60.933100000000003</v>
      </c>
      <c r="P62" s="2">
        <v>4.3308152711744521</v>
      </c>
      <c r="Q62" s="2">
        <v>4.0071000000000003</v>
      </c>
      <c r="R62" s="2">
        <v>3.6318999999999999</v>
      </c>
      <c r="S62" s="2"/>
      <c r="T62" s="2"/>
      <c r="U62" s="2"/>
      <c r="V62" s="2"/>
      <c r="W62" s="2"/>
      <c r="X62" s="2"/>
      <c r="Y62" s="2"/>
    </row>
    <row r="63" spans="1:25" ht="16.5" customHeight="1" x14ac:dyDescent="0.2">
      <c r="A63" s="2" t="s">
        <v>85</v>
      </c>
      <c r="B63" s="6">
        <v>3</v>
      </c>
      <c r="C63" s="6">
        <v>1</v>
      </c>
      <c r="D63" s="6">
        <v>72</v>
      </c>
      <c r="E63" s="2">
        <v>157.80000000000001</v>
      </c>
      <c r="F63" s="2">
        <v>62.3</v>
      </c>
      <c r="G63" s="2">
        <f t="shared" ref="G63:G117" si="2">(F63/(E63/100)^2)</f>
        <v>25.019236298855777</v>
      </c>
      <c r="H63" s="6">
        <v>255</v>
      </c>
      <c r="I63" s="2">
        <v>0.44007886213209402</v>
      </c>
      <c r="J63" s="2">
        <v>94</v>
      </c>
      <c r="K63" s="2">
        <v>0.56977186311787076</v>
      </c>
      <c r="L63" s="2">
        <v>3.3272657546435322</v>
      </c>
      <c r="M63" s="2">
        <v>0.28485424588086183</v>
      </c>
      <c r="N63" s="2">
        <v>2.1541000000000001</v>
      </c>
      <c r="O63" s="2">
        <v>61.671799999999998</v>
      </c>
      <c r="P63" s="2">
        <v>4.953155250860199</v>
      </c>
      <c r="Q63" s="2">
        <v>6.9333999999999998</v>
      </c>
      <c r="R63" s="2">
        <v>8.9906000000000006</v>
      </c>
      <c r="S63" s="2"/>
      <c r="T63" s="2"/>
      <c r="U63" s="2"/>
      <c r="V63" s="2"/>
      <c r="W63" s="2"/>
      <c r="X63" s="2"/>
      <c r="Y63" s="2"/>
    </row>
    <row r="64" spans="1:25" ht="16.5" customHeight="1" x14ac:dyDescent="0.2">
      <c r="A64" s="2" t="s">
        <v>86</v>
      </c>
      <c r="B64" s="6">
        <v>3</v>
      </c>
      <c r="C64" s="6">
        <v>1</v>
      </c>
      <c r="D64" s="6">
        <v>72</v>
      </c>
      <c r="E64" s="2">
        <v>159</v>
      </c>
      <c r="F64" s="2">
        <v>59.4</v>
      </c>
      <c r="G64" s="2">
        <f t="shared" si="2"/>
        <v>23.495906016375933</v>
      </c>
      <c r="H64" s="6">
        <v>255</v>
      </c>
      <c r="I64" s="2">
        <v>0.54157931516422086</v>
      </c>
      <c r="J64" s="2">
        <v>106</v>
      </c>
      <c r="K64" s="2">
        <v>0.6250314465408805</v>
      </c>
      <c r="L64" s="2">
        <v>1.7001916079694102</v>
      </c>
      <c r="M64" s="2">
        <v>0.31251572327044025</v>
      </c>
      <c r="N64" s="2">
        <v>0.98109999999999997</v>
      </c>
      <c r="O64" s="2">
        <v>61.552799999999998</v>
      </c>
      <c r="P64" s="2">
        <v>2.1571723788357313</v>
      </c>
      <c r="Q64" s="2">
        <v>3.4447999999999999</v>
      </c>
      <c r="R64" s="2">
        <v>1.2002999999999999</v>
      </c>
      <c r="S64" s="2"/>
      <c r="T64" s="2"/>
      <c r="U64" s="2"/>
      <c r="V64" s="2"/>
      <c r="W64" s="2"/>
      <c r="X64" s="2"/>
      <c r="Y64" s="2"/>
    </row>
    <row r="65" spans="1:25" ht="16.5" customHeight="1" x14ac:dyDescent="0.2">
      <c r="A65" s="2" t="s">
        <v>87</v>
      </c>
      <c r="B65" s="6">
        <v>3</v>
      </c>
      <c r="C65" s="6">
        <v>1</v>
      </c>
      <c r="D65" s="6">
        <v>73</v>
      </c>
      <c r="E65" s="2">
        <v>174.2</v>
      </c>
      <c r="F65" s="2">
        <v>66.099999999999994</v>
      </c>
      <c r="G65" s="2">
        <f t="shared" si="2"/>
        <v>21.782371371966448</v>
      </c>
      <c r="H65" s="6">
        <v>265</v>
      </c>
      <c r="I65" s="2">
        <v>0.4783773440489858</v>
      </c>
      <c r="J65" s="2">
        <v>107</v>
      </c>
      <c r="K65" s="2">
        <v>0.54626865671641789</v>
      </c>
      <c r="L65" s="2">
        <v>1.6634475409836067</v>
      </c>
      <c r="M65" s="2">
        <v>0.27313432835820894</v>
      </c>
      <c r="N65" s="2">
        <v>0.94979999999999998</v>
      </c>
      <c r="O65" s="2">
        <v>62.6374</v>
      </c>
      <c r="P65" s="2">
        <v>2.3942564665838622</v>
      </c>
      <c r="Q65" s="2">
        <v>2.7323</v>
      </c>
      <c r="R65" s="2">
        <v>5.0190000000000001</v>
      </c>
      <c r="S65" s="2"/>
      <c r="T65" s="2"/>
      <c r="U65" s="2"/>
      <c r="V65" s="2"/>
      <c r="W65" s="2"/>
      <c r="X65" s="2"/>
      <c r="Y65" s="2"/>
    </row>
    <row r="66" spans="1:25" ht="16.5" customHeight="1" x14ac:dyDescent="0.2">
      <c r="A66" s="2" t="s">
        <v>88</v>
      </c>
      <c r="B66" s="6">
        <v>3</v>
      </c>
      <c r="C66" s="6">
        <v>1</v>
      </c>
      <c r="D66" s="6">
        <v>76</v>
      </c>
      <c r="E66" s="2">
        <v>167</v>
      </c>
      <c r="F66" s="2">
        <v>82</v>
      </c>
      <c r="G66" s="2">
        <f t="shared" si="2"/>
        <v>29.402273297715947</v>
      </c>
      <c r="H66" s="6">
        <v>275</v>
      </c>
      <c r="I66" s="2">
        <v>0.43246839654025282</v>
      </c>
      <c r="J66" s="2">
        <v>109</v>
      </c>
      <c r="K66" s="2">
        <v>0.4841916167664671</v>
      </c>
      <c r="L66" s="2">
        <v>1.9968124412564927</v>
      </c>
      <c r="M66" s="2">
        <v>0.24209580838323355</v>
      </c>
      <c r="N66" s="2">
        <v>1.1178999999999999</v>
      </c>
      <c r="O66" s="2">
        <v>64.994799999999998</v>
      </c>
      <c r="P66" s="2">
        <v>2.8723836368447939</v>
      </c>
      <c r="Q66" s="2">
        <v>4.3129999999999997</v>
      </c>
      <c r="R66" s="2">
        <v>3.976</v>
      </c>
      <c r="S66" s="2"/>
      <c r="T66" s="2"/>
      <c r="U66" s="2"/>
      <c r="V66" s="2"/>
      <c r="W66" s="2"/>
      <c r="X66" s="2"/>
      <c r="Y66" s="2"/>
    </row>
    <row r="67" spans="1:25" ht="16.5" customHeight="1" x14ac:dyDescent="0.2">
      <c r="A67" s="2" t="s">
        <v>89</v>
      </c>
      <c r="B67" s="6">
        <v>3</v>
      </c>
      <c r="C67" s="6">
        <v>1</v>
      </c>
      <c r="D67" s="6">
        <v>71</v>
      </c>
      <c r="E67" s="2">
        <v>165.8</v>
      </c>
      <c r="F67" s="2">
        <v>66.099999999999994</v>
      </c>
      <c r="G67" s="2">
        <f t="shared" si="2"/>
        <v>24.045422202691626</v>
      </c>
      <c r="H67" s="6">
        <v>260</v>
      </c>
      <c r="I67" s="2">
        <v>0.58638252245007361</v>
      </c>
      <c r="J67" s="2">
        <v>112</v>
      </c>
      <c r="K67" s="2">
        <v>0.63751507840772004</v>
      </c>
      <c r="L67" s="2">
        <v>1.3872015515610219</v>
      </c>
      <c r="M67" s="2">
        <v>0.31875753920386002</v>
      </c>
      <c r="N67" s="2">
        <v>0.75409999999999999</v>
      </c>
      <c r="O67" s="2">
        <v>62.732100000000003</v>
      </c>
      <c r="P67" s="2">
        <v>1.6342510453181063</v>
      </c>
      <c r="Q67" s="2">
        <v>4.6304999999999996</v>
      </c>
      <c r="R67" s="2">
        <v>0.7339</v>
      </c>
      <c r="S67" s="2"/>
      <c r="T67" s="2"/>
      <c r="U67" s="2"/>
      <c r="V67" s="2"/>
      <c r="W67" s="2"/>
      <c r="X67" s="2"/>
      <c r="Y67" s="2"/>
    </row>
    <row r="68" spans="1:25" ht="16.5" customHeight="1" x14ac:dyDescent="0.2">
      <c r="A68" s="2" t="s">
        <v>90</v>
      </c>
      <c r="B68" s="6">
        <v>3</v>
      </c>
      <c r="C68" s="6">
        <v>1</v>
      </c>
      <c r="D68" s="6">
        <v>71</v>
      </c>
      <c r="E68" s="2">
        <v>166</v>
      </c>
      <c r="F68" s="2">
        <v>60.5</v>
      </c>
      <c r="G68" s="2">
        <f t="shared" si="2"/>
        <v>21.955291043692846</v>
      </c>
      <c r="H68" s="6">
        <v>260</v>
      </c>
      <c r="I68" s="2">
        <v>0.81994645247657305</v>
      </c>
      <c r="J68" s="2">
        <v>113</v>
      </c>
      <c r="K68" s="2">
        <v>0.88542168674698796</v>
      </c>
      <c r="L68" s="2">
        <v>1.2020055789903388</v>
      </c>
      <c r="M68" s="2">
        <v>0.44271084337349398</v>
      </c>
      <c r="N68" s="2">
        <v>0.64900000000000002</v>
      </c>
      <c r="O68" s="2">
        <v>59.732500000000002</v>
      </c>
      <c r="P68" s="2">
        <v>1.8716778972920942</v>
      </c>
      <c r="Q68" s="2">
        <v>2.1756000000000002</v>
      </c>
      <c r="R68" s="2">
        <v>0</v>
      </c>
      <c r="S68" s="2"/>
      <c r="T68" s="2"/>
      <c r="U68" s="2"/>
      <c r="V68" s="2"/>
      <c r="W68" s="2"/>
      <c r="X68" s="2"/>
      <c r="Y68" s="2"/>
    </row>
    <row r="69" spans="1:25" ht="16.5" customHeight="1" x14ac:dyDescent="0.2">
      <c r="A69" s="2" t="s">
        <v>91</v>
      </c>
      <c r="B69" s="6">
        <v>3</v>
      </c>
      <c r="C69" s="6">
        <v>1</v>
      </c>
      <c r="D69" s="6">
        <v>79</v>
      </c>
      <c r="E69" s="2">
        <v>166.5</v>
      </c>
      <c r="F69" s="2">
        <v>68.099999999999994</v>
      </c>
      <c r="G69" s="2">
        <f t="shared" si="2"/>
        <v>24.565105646186723</v>
      </c>
      <c r="H69" s="6">
        <v>255</v>
      </c>
      <c r="I69" s="2">
        <v>0.75075075075075071</v>
      </c>
      <c r="J69" s="2">
        <v>116</v>
      </c>
      <c r="K69" s="2">
        <v>0.78828828828828823</v>
      </c>
      <c r="L69" s="2">
        <v>1.0495238095238095</v>
      </c>
      <c r="M69" s="2">
        <v>0.39417417417417416</v>
      </c>
      <c r="N69" s="2">
        <v>0.55100000000000005</v>
      </c>
      <c r="O69" s="2">
        <v>59.268700000000003</v>
      </c>
      <c r="P69" s="2">
        <v>1.9129827379375619</v>
      </c>
      <c r="Q69" s="2">
        <v>2.8096999999999999</v>
      </c>
      <c r="R69" s="2">
        <v>4.1344000000000003</v>
      </c>
      <c r="S69" s="2"/>
      <c r="T69" s="2"/>
      <c r="U69" s="2"/>
      <c r="V69" s="2"/>
      <c r="W69" s="2"/>
      <c r="X69" s="2"/>
      <c r="Y69" s="2"/>
    </row>
    <row r="70" spans="1:25" ht="16.5" customHeight="1" x14ac:dyDescent="0.2">
      <c r="A70" s="2" t="s">
        <v>92</v>
      </c>
      <c r="B70" s="6">
        <v>3</v>
      </c>
      <c r="C70" s="6">
        <v>1</v>
      </c>
      <c r="D70" s="6">
        <v>71</v>
      </c>
      <c r="E70" s="2">
        <v>164.3</v>
      </c>
      <c r="F70" s="2">
        <v>80.5</v>
      </c>
      <c r="G70" s="2">
        <f t="shared" si="2"/>
        <v>29.820900487469849</v>
      </c>
      <c r="H70" s="6">
        <v>260</v>
      </c>
      <c r="I70" s="2">
        <v>0.64245621153716104</v>
      </c>
      <c r="J70" s="2">
        <v>117</v>
      </c>
      <c r="K70" s="2">
        <v>0.67352404138770539</v>
      </c>
      <c r="L70" s="2">
        <v>1.8801622989336706</v>
      </c>
      <c r="M70" s="2">
        <v>0.33676202069385269</v>
      </c>
      <c r="N70" s="2">
        <v>0.98550000000000004</v>
      </c>
      <c r="O70" s="2">
        <v>61.863399999999999</v>
      </c>
      <c r="P70" s="2">
        <v>2.2329842847305517</v>
      </c>
      <c r="Q70" s="2">
        <v>2.1762999999999999</v>
      </c>
      <c r="R70" s="2">
        <v>1.9561999999999999</v>
      </c>
      <c r="S70" s="2"/>
      <c r="T70" s="2"/>
      <c r="U70" s="2"/>
      <c r="V70" s="2"/>
      <c r="W70" s="2"/>
      <c r="X70" s="2"/>
      <c r="Y70" s="2"/>
    </row>
    <row r="71" spans="1:25" ht="16.5" customHeight="1" x14ac:dyDescent="0.2">
      <c r="A71" s="2" t="s">
        <v>93</v>
      </c>
      <c r="B71" s="6">
        <v>3</v>
      </c>
      <c r="C71" s="6">
        <v>1</v>
      </c>
      <c r="D71" s="6">
        <v>71</v>
      </c>
      <c r="E71" s="2">
        <v>161.5</v>
      </c>
      <c r="F71" s="2">
        <v>77.099999999999994</v>
      </c>
      <c r="G71" s="2">
        <f t="shared" si="2"/>
        <v>29.560333176777309</v>
      </c>
      <c r="H71" s="6">
        <v>255</v>
      </c>
      <c r="I71" s="2">
        <v>0.5331957344341246</v>
      </c>
      <c r="J71" s="2">
        <v>121</v>
      </c>
      <c r="K71" s="2">
        <v>0.54061919504643963</v>
      </c>
      <c r="L71" s="2">
        <v>2.1587168480128276</v>
      </c>
      <c r="M71" s="2">
        <v>0.27034055727554179</v>
      </c>
      <c r="N71" s="2">
        <v>1.0944</v>
      </c>
      <c r="O71" s="2">
        <v>62.387300000000003</v>
      </c>
      <c r="P71" s="2">
        <v>2.7851822406162792</v>
      </c>
      <c r="Q71" s="2">
        <v>5.1577999999999999</v>
      </c>
      <c r="R71" s="2">
        <v>1.1617999999999999</v>
      </c>
      <c r="S71" s="2"/>
      <c r="T71" s="2"/>
      <c r="U71" s="2"/>
      <c r="V71" s="2"/>
      <c r="W71" s="2"/>
      <c r="X71" s="2"/>
      <c r="Y71" s="2"/>
    </row>
    <row r="72" spans="1:25" ht="16.5" customHeight="1" x14ac:dyDescent="0.2">
      <c r="A72" s="2" t="s">
        <v>94</v>
      </c>
      <c r="B72" s="6">
        <v>3</v>
      </c>
      <c r="C72" s="6">
        <v>1</v>
      </c>
      <c r="D72" s="6">
        <v>70</v>
      </c>
      <c r="E72" s="2">
        <v>157</v>
      </c>
      <c r="F72" s="2">
        <v>69.900000000000006</v>
      </c>
      <c r="G72" s="2">
        <f t="shared" si="2"/>
        <v>28.358148403586355</v>
      </c>
      <c r="H72" s="6">
        <v>245</v>
      </c>
      <c r="I72" s="2">
        <v>0.743099787685775</v>
      </c>
      <c r="J72" s="2">
        <v>121</v>
      </c>
      <c r="K72" s="2">
        <v>0.75350318471337585</v>
      </c>
      <c r="L72" s="2">
        <v>1.6374235080304309</v>
      </c>
      <c r="M72" s="2">
        <v>0.37675159235668793</v>
      </c>
      <c r="N72" s="2">
        <v>0.83009999999999995</v>
      </c>
      <c r="O72" s="2">
        <v>61.554200000000002</v>
      </c>
      <c r="P72" s="2">
        <v>2.298137251397955</v>
      </c>
      <c r="Q72" s="2">
        <v>3.6379999999999999</v>
      </c>
      <c r="R72" s="2">
        <v>0.74909999999999999</v>
      </c>
      <c r="S72" s="2"/>
      <c r="T72" s="2"/>
      <c r="U72" s="2"/>
      <c r="V72" s="2"/>
      <c r="W72" s="2"/>
      <c r="X72" s="2"/>
      <c r="Y72" s="2"/>
    </row>
    <row r="73" spans="1:25" ht="16.5" customHeight="1" x14ac:dyDescent="0.2">
      <c r="A73" s="2" t="s">
        <v>95</v>
      </c>
      <c r="B73" s="6">
        <v>3</v>
      </c>
      <c r="C73" s="6">
        <v>1</v>
      </c>
      <c r="D73" s="6">
        <v>75</v>
      </c>
      <c r="E73" s="2">
        <v>156.69999999999999</v>
      </c>
      <c r="F73" s="2">
        <v>23</v>
      </c>
      <c r="G73" s="2">
        <f t="shared" si="2"/>
        <v>9.3667697147085569</v>
      </c>
      <c r="H73" s="6">
        <v>240</v>
      </c>
      <c r="I73" s="2">
        <v>0.53180174430972127</v>
      </c>
      <c r="J73" s="2">
        <v>123</v>
      </c>
      <c r="K73" s="2">
        <v>0.52737715379706451</v>
      </c>
      <c r="L73" s="2">
        <v>7.0233557115198453</v>
      </c>
      <c r="M73" s="2">
        <v>0.26368857689853226</v>
      </c>
      <c r="N73" s="2">
        <v>3.4826000000000001</v>
      </c>
      <c r="O73" s="2">
        <v>63.134500000000003</v>
      </c>
      <c r="P73" s="2">
        <v>8.1133136399274566</v>
      </c>
      <c r="Q73" s="2">
        <v>5.5735999999999999</v>
      </c>
      <c r="R73" s="2">
        <v>3.0598000000000001</v>
      </c>
      <c r="S73" s="2"/>
      <c r="T73" s="2"/>
      <c r="U73" s="2"/>
      <c r="V73" s="2"/>
      <c r="W73" s="2"/>
      <c r="X73" s="2"/>
      <c r="Y73" s="2"/>
    </row>
    <row r="74" spans="1:25" ht="16.5" customHeight="1" x14ac:dyDescent="0.2">
      <c r="A74" s="2" t="s">
        <v>96</v>
      </c>
      <c r="B74" s="6">
        <v>3</v>
      </c>
      <c r="C74" s="6">
        <v>1</v>
      </c>
      <c r="D74" s="6">
        <v>74</v>
      </c>
      <c r="E74" s="2">
        <v>174</v>
      </c>
      <c r="F74" s="2">
        <v>76.2</v>
      </c>
      <c r="G74" s="2">
        <f t="shared" si="2"/>
        <v>25.168450257629807</v>
      </c>
      <c r="H74" s="6">
        <v>270</v>
      </c>
      <c r="I74" s="2">
        <v>0.7183908045977011</v>
      </c>
      <c r="J74" s="2">
        <v>124</v>
      </c>
      <c r="K74" s="2">
        <v>0.70833333333333326</v>
      </c>
      <c r="L74" s="2">
        <v>1.7389452332657203</v>
      </c>
      <c r="M74" s="2">
        <v>0.35419540229885055</v>
      </c>
      <c r="N74" s="2">
        <v>0.85729999999999995</v>
      </c>
      <c r="O74" s="2">
        <v>60.970300000000002</v>
      </c>
      <c r="P74" s="2">
        <v>1.9883451450952347</v>
      </c>
      <c r="Q74" s="2">
        <v>9.3373000000000008</v>
      </c>
      <c r="R74" s="2">
        <v>0.69540000000000002</v>
      </c>
      <c r="S74" s="2"/>
      <c r="T74" s="2"/>
      <c r="U74" s="2"/>
      <c r="V74" s="2"/>
      <c r="W74" s="2"/>
      <c r="X74" s="2"/>
      <c r="Y74" s="2"/>
    </row>
    <row r="75" spans="1:25" ht="16.5" customHeight="1" x14ac:dyDescent="0.2">
      <c r="A75" s="2" t="s">
        <v>97</v>
      </c>
      <c r="B75" s="6">
        <v>3</v>
      </c>
      <c r="C75" s="6">
        <v>1</v>
      </c>
      <c r="D75" s="6">
        <v>72</v>
      </c>
      <c r="E75" s="2">
        <v>162</v>
      </c>
      <c r="F75" s="2">
        <v>67.099999999999994</v>
      </c>
      <c r="G75" s="2">
        <f t="shared" si="2"/>
        <v>25.56774881877762</v>
      </c>
      <c r="H75" s="6">
        <v>260</v>
      </c>
      <c r="I75" s="2">
        <v>0.54869684499314131</v>
      </c>
      <c r="J75" s="2">
        <v>129</v>
      </c>
      <c r="K75" s="2">
        <v>0.51895061728395053</v>
      </c>
      <c r="L75" s="2">
        <v>5.1748000237896994</v>
      </c>
      <c r="M75" s="2">
        <v>0.25950617283950617</v>
      </c>
      <c r="N75" s="2">
        <v>2.4470999999999998</v>
      </c>
      <c r="O75" s="2">
        <v>62.1248</v>
      </c>
      <c r="P75" s="2">
        <v>7.2199830019573499</v>
      </c>
      <c r="Q75" s="2">
        <v>14.539300000000001</v>
      </c>
      <c r="R75" s="2">
        <v>5.1026999999999996</v>
      </c>
      <c r="S75" s="2"/>
      <c r="T75" s="2"/>
      <c r="U75" s="2"/>
      <c r="V75" s="2"/>
      <c r="W75" s="2"/>
      <c r="X75" s="2"/>
      <c r="Y75" s="2"/>
    </row>
    <row r="76" spans="1:25" ht="16.5" customHeight="1" x14ac:dyDescent="0.2">
      <c r="A76" s="2" t="s">
        <v>98</v>
      </c>
      <c r="B76" s="6">
        <v>3</v>
      </c>
      <c r="C76" s="6">
        <v>1</v>
      </c>
      <c r="D76" s="6">
        <v>77</v>
      </c>
      <c r="E76" s="2">
        <v>153.6</v>
      </c>
      <c r="F76" s="2">
        <v>63.2</v>
      </c>
      <c r="G76" s="2">
        <f t="shared" si="2"/>
        <v>26.787651909722221</v>
      </c>
      <c r="H76" s="6">
        <v>240</v>
      </c>
      <c r="I76" s="2">
        <v>0.37977430555555558</v>
      </c>
      <c r="J76" s="2">
        <v>133</v>
      </c>
      <c r="K76" s="2">
        <v>0.34947916666666667</v>
      </c>
      <c r="L76" s="2">
        <v>2.398940778688524</v>
      </c>
      <c r="M76" s="2">
        <v>0.17473958333333334</v>
      </c>
      <c r="N76" s="2">
        <v>1.1039000000000001</v>
      </c>
      <c r="O76" s="2">
        <v>62.563699999999997</v>
      </c>
      <c r="P76" s="2">
        <v>2.8510142462801915</v>
      </c>
      <c r="Q76" s="2">
        <v>4.6493000000000002</v>
      </c>
      <c r="R76" s="2">
        <v>0.62749999999999995</v>
      </c>
      <c r="S76" s="2"/>
      <c r="T76" s="2"/>
      <c r="U76" s="2"/>
      <c r="V76" s="2"/>
      <c r="W76" s="2"/>
      <c r="X76" s="2"/>
      <c r="Y76" s="2"/>
    </row>
    <row r="77" spans="1:25" ht="16.5" customHeight="1" x14ac:dyDescent="0.2">
      <c r="A77" s="2" t="s">
        <v>99</v>
      </c>
      <c r="B77" s="6">
        <v>3</v>
      </c>
      <c r="C77" s="6">
        <v>2</v>
      </c>
      <c r="D77" s="6">
        <v>73</v>
      </c>
      <c r="E77" s="2">
        <v>147.5</v>
      </c>
      <c r="F77" s="2">
        <v>53.4</v>
      </c>
      <c r="G77" s="2">
        <f t="shared" si="2"/>
        <v>24.544671071531166</v>
      </c>
      <c r="H77" s="6">
        <v>225</v>
      </c>
      <c r="I77" s="2">
        <v>0.50847457627118642</v>
      </c>
      <c r="J77" s="2">
        <v>101</v>
      </c>
      <c r="K77" s="2">
        <v>0.63600000000000001</v>
      </c>
      <c r="L77" s="2">
        <v>3.2894947233770386</v>
      </c>
      <c r="M77" s="2">
        <v>0.31803389830508472</v>
      </c>
      <c r="N77" s="2">
        <v>2.0571999999999999</v>
      </c>
      <c r="O77" s="2">
        <v>64.211600000000004</v>
      </c>
      <c r="P77" s="2">
        <v>5.1911181157298678</v>
      </c>
      <c r="Q77" s="2">
        <v>4.6435000000000004</v>
      </c>
      <c r="R77" s="2">
        <v>4.0974000000000004</v>
      </c>
      <c r="S77" s="2"/>
      <c r="T77" s="2"/>
      <c r="U77" s="2"/>
      <c r="V77" s="2"/>
      <c r="W77" s="2"/>
      <c r="X77" s="2"/>
      <c r="Y77" s="2"/>
    </row>
    <row r="78" spans="1:25" ht="16.5" customHeight="1" x14ac:dyDescent="0.2">
      <c r="A78" s="2" t="s">
        <v>100</v>
      </c>
      <c r="B78" s="6">
        <v>3</v>
      </c>
      <c r="C78" s="6">
        <v>2</v>
      </c>
      <c r="D78" s="6">
        <v>70</v>
      </c>
      <c r="E78" s="2">
        <v>152.5</v>
      </c>
      <c r="F78" s="2">
        <v>82.4</v>
      </c>
      <c r="G78" s="2">
        <f t="shared" si="2"/>
        <v>35.431335662456334</v>
      </c>
      <c r="H78" s="6">
        <v>245</v>
      </c>
      <c r="I78" s="2">
        <v>0.54644808743169393</v>
      </c>
      <c r="J78" s="2">
        <v>106</v>
      </c>
      <c r="K78" s="2">
        <v>0.63101639344262306</v>
      </c>
      <c r="L78" s="2">
        <v>2.5685695313311858</v>
      </c>
      <c r="M78" s="2">
        <v>0.31547540983606559</v>
      </c>
      <c r="N78" s="2">
        <v>1.4831000000000001</v>
      </c>
      <c r="O78" s="2">
        <v>62.540300000000002</v>
      </c>
      <c r="P78" s="2">
        <v>3.93346370260456</v>
      </c>
      <c r="Q78" s="2">
        <v>4.5373999999999999</v>
      </c>
      <c r="R78" s="2">
        <v>2.9908000000000001</v>
      </c>
      <c r="S78" s="2"/>
      <c r="T78" s="2"/>
      <c r="U78" s="2"/>
      <c r="V78" s="2"/>
      <c r="W78" s="2"/>
      <c r="X78" s="2"/>
      <c r="Y78" s="2"/>
    </row>
    <row r="79" spans="1:25" ht="16.5" customHeight="1" x14ac:dyDescent="0.2">
      <c r="A79" s="2" t="s">
        <v>101</v>
      </c>
      <c r="B79" s="6">
        <v>3</v>
      </c>
      <c r="C79" s="6">
        <v>2</v>
      </c>
      <c r="D79" s="6">
        <v>73</v>
      </c>
      <c r="E79" s="2">
        <v>147</v>
      </c>
      <c r="F79" s="2">
        <v>72</v>
      </c>
      <c r="G79" s="2">
        <f t="shared" si="2"/>
        <v>33.319450229071222</v>
      </c>
      <c r="H79" s="6">
        <v>245</v>
      </c>
      <c r="I79" s="2">
        <v>0.60468631897203329</v>
      </c>
      <c r="J79" s="2">
        <v>106</v>
      </c>
      <c r="K79" s="2">
        <v>0.69775510204081637</v>
      </c>
      <c r="L79" s="2">
        <v>2.0670803158818365</v>
      </c>
      <c r="M79" s="2">
        <v>0.34891156462585038</v>
      </c>
      <c r="N79" s="2">
        <v>1.1926000000000001</v>
      </c>
      <c r="O79" s="2">
        <v>63.653399999999998</v>
      </c>
      <c r="P79" s="2">
        <v>3.2078412150804203</v>
      </c>
      <c r="Q79" s="2">
        <v>5.0842999999999998</v>
      </c>
      <c r="R79" s="2">
        <v>6.9958999999999998</v>
      </c>
      <c r="S79" s="2"/>
      <c r="T79" s="2"/>
      <c r="U79" s="2"/>
      <c r="V79" s="2"/>
      <c r="W79" s="2"/>
      <c r="X79" s="2"/>
      <c r="Y79" s="2"/>
    </row>
    <row r="80" spans="1:25" ht="16.5" customHeight="1" x14ac:dyDescent="0.2">
      <c r="A80" s="2" t="s">
        <v>102</v>
      </c>
      <c r="B80" s="6">
        <v>3</v>
      </c>
      <c r="C80" s="6">
        <v>2</v>
      </c>
      <c r="D80" s="6">
        <v>70</v>
      </c>
      <c r="E80" s="2">
        <v>152.4</v>
      </c>
      <c r="F80" s="2">
        <v>59.1</v>
      </c>
      <c r="G80" s="2">
        <f t="shared" si="2"/>
        <v>25.445884225101782</v>
      </c>
      <c r="H80" s="6">
        <v>235</v>
      </c>
      <c r="I80" s="2">
        <v>0.5468066491688538</v>
      </c>
      <c r="J80" s="2">
        <v>106</v>
      </c>
      <c r="K80" s="2">
        <v>0.63149606299212602</v>
      </c>
      <c r="L80" s="2">
        <v>3.0012307356608479</v>
      </c>
      <c r="M80" s="2">
        <v>0.31574803149606301</v>
      </c>
      <c r="N80" s="2">
        <v>1.7331000000000001</v>
      </c>
      <c r="O80" s="2">
        <v>61.527999999999999</v>
      </c>
      <c r="P80" s="2">
        <v>4.1143869457807822</v>
      </c>
      <c r="Q80" s="2">
        <v>4.8582000000000001</v>
      </c>
      <c r="R80" s="2">
        <v>7.9417999999999997</v>
      </c>
      <c r="S80" s="2"/>
      <c r="T80" s="2"/>
      <c r="U80" s="2"/>
      <c r="V80" s="2"/>
      <c r="W80" s="2"/>
      <c r="X80" s="2"/>
      <c r="Y80" s="2"/>
    </row>
    <row r="81" spans="1:25" ht="16.5" customHeight="1" x14ac:dyDescent="0.2">
      <c r="A81" s="2" t="s">
        <v>103</v>
      </c>
      <c r="B81" s="6">
        <v>3</v>
      </c>
      <c r="C81" s="6">
        <v>2</v>
      </c>
      <c r="D81" s="6">
        <v>72</v>
      </c>
      <c r="E81" s="2">
        <v>149.30000000000001</v>
      </c>
      <c r="F81" s="2">
        <v>54.3</v>
      </c>
      <c r="G81" s="2">
        <f t="shared" si="2"/>
        <v>24.360164357086806</v>
      </c>
      <c r="H81" s="6">
        <v>240</v>
      </c>
      <c r="I81" s="2">
        <v>0.5581603036392051</v>
      </c>
      <c r="J81" s="2">
        <v>109</v>
      </c>
      <c r="K81" s="2">
        <v>0.627193569993302</v>
      </c>
      <c r="L81" s="2">
        <v>1.9514561832550192</v>
      </c>
      <c r="M81" s="2">
        <v>0.313596784996651</v>
      </c>
      <c r="N81" s="2">
        <v>1.0965</v>
      </c>
      <c r="O81" s="2">
        <v>63.426299999999998</v>
      </c>
      <c r="P81" s="2">
        <v>2.7848069334014443</v>
      </c>
      <c r="Q81" s="2">
        <v>3.2311999999999999</v>
      </c>
      <c r="R81" s="2">
        <v>2.7515999999999998</v>
      </c>
      <c r="S81" s="2"/>
      <c r="T81" s="2"/>
      <c r="U81" s="2"/>
      <c r="V81" s="2"/>
      <c r="W81" s="2"/>
      <c r="X81" s="2"/>
      <c r="Y81" s="2"/>
    </row>
    <row r="82" spans="1:25" ht="16.5" customHeight="1" x14ac:dyDescent="0.2">
      <c r="A82" s="2" t="s">
        <v>104</v>
      </c>
      <c r="B82" s="6">
        <v>3</v>
      </c>
      <c r="C82" s="6">
        <v>2</v>
      </c>
      <c r="D82" s="6">
        <v>73</v>
      </c>
      <c r="E82" s="2">
        <v>155.4</v>
      </c>
      <c r="F82" s="2">
        <v>61.9</v>
      </c>
      <c r="G82" s="2">
        <f t="shared" si="2"/>
        <v>25.632361539697442</v>
      </c>
      <c r="H82" s="6">
        <v>240</v>
      </c>
      <c r="I82" s="2">
        <v>0.44687544687544684</v>
      </c>
      <c r="J82" s="2">
        <v>111</v>
      </c>
      <c r="K82" s="2">
        <v>0.49478764478764481</v>
      </c>
      <c r="L82" s="2">
        <v>8.6255877227207698</v>
      </c>
      <c r="M82" s="2">
        <v>0.24736164736164737</v>
      </c>
      <c r="N82" s="2">
        <v>4.7755000000000001</v>
      </c>
      <c r="O82" s="2">
        <v>64.144499999999994</v>
      </c>
      <c r="P82" s="2">
        <v>12.630700995408805</v>
      </c>
      <c r="Q82" s="2">
        <v>13.6006</v>
      </c>
      <c r="R82" s="2">
        <v>7.1406000000000001</v>
      </c>
      <c r="S82" s="2"/>
      <c r="T82" s="2"/>
      <c r="U82" s="2"/>
      <c r="V82" s="2"/>
      <c r="W82" s="2"/>
      <c r="X82" s="2"/>
      <c r="Y82" s="2"/>
    </row>
    <row r="83" spans="1:25" ht="16.5" customHeight="1" x14ac:dyDescent="0.2">
      <c r="A83" s="2" t="s">
        <v>105</v>
      </c>
      <c r="B83" s="6">
        <v>3</v>
      </c>
      <c r="C83" s="6">
        <v>2</v>
      </c>
      <c r="D83" s="6">
        <v>73</v>
      </c>
      <c r="E83" s="2">
        <v>152.1</v>
      </c>
      <c r="F83" s="2">
        <v>61.1</v>
      </c>
      <c r="G83" s="2">
        <f t="shared" si="2"/>
        <v>26.410874537107283</v>
      </c>
      <c r="H83" s="6">
        <v>235</v>
      </c>
      <c r="I83" s="2">
        <v>0.67572503469939382</v>
      </c>
      <c r="J83" s="2">
        <v>113</v>
      </c>
      <c r="K83" s="2">
        <v>0.72741617357001975</v>
      </c>
      <c r="L83" s="2">
        <v>2.26953920824295</v>
      </c>
      <c r="M83" s="2">
        <v>0.36370808678500988</v>
      </c>
      <c r="N83" s="2">
        <v>1.2216</v>
      </c>
      <c r="O83" s="2">
        <v>61.207599999999999</v>
      </c>
      <c r="P83" s="2">
        <v>2.960743437089512</v>
      </c>
      <c r="Q83" s="2">
        <v>10.059900000000001</v>
      </c>
      <c r="R83" s="2">
        <v>3.8125</v>
      </c>
      <c r="S83" s="2"/>
      <c r="T83" s="2"/>
      <c r="U83" s="2"/>
      <c r="V83" s="2"/>
      <c r="W83" s="2"/>
      <c r="X83" s="2"/>
      <c r="Y83" s="2"/>
    </row>
    <row r="84" spans="1:25" ht="16.5" customHeight="1" x14ac:dyDescent="0.2">
      <c r="A84" s="2" t="s">
        <v>106</v>
      </c>
      <c r="B84" s="6">
        <v>3</v>
      </c>
      <c r="C84" s="6">
        <v>2</v>
      </c>
      <c r="D84" s="6">
        <v>70</v>
      </c>
      <c r="E84" s="2">
        <v>147.69999999999999</v>
      </c>
      <c r="F84" s="2">
        <v>73.099999999999994</v>
      </c>
      <c r="G84" s="2">
        <f t="shared" si="2"/>
        <v>33.508607953412493</v>
      </c>
      <c r="H84" s="6">
        <v>225</v>
      </c>
      <c r="I84" s="2">
        <v>0.65824117956819383</v>
      </c>
      <c r="J84" s="2">
        <v>113</v>
      </c>
      <c r="K84" s="2">
        <v>0.70968178740690602</v>
      </c>
      <c r="L84" s="2">
        <v>1.6170871016981492</v>
      </c>
      <c r="M84" s="2">
        <v>0.35484089370345301</v>
      </c>
      <c r="N84" s="2">
        <v>0.87170000000000003</v>
      </c>
      <c r="O84" s="2">
        <v>63.311599999999999</v>
      </c>
      <c r="P84" s="2">
        <v>2.0658141635971927</v>
      </c>
      <c r="Q84" s="2">
        <v>2.7612000000000001</v>
      </c>
      <c r="R84" s="2">
        <v>1.6675</v>
      </c>
      <c r="S84" s="2"/>
      <c r="T84" s="2"/>
      <c r="U84" s="2"/>
      <c r="V84" s="2"/>
      <c r="W84" s="2"/>
      <c r="X84" s="2"/>
      <c r="Y84" s="2"/>
    </row>
    <row r="85" spans="1:25" ht="16.5" customHeight="1" x14ac:dyDescent="0.2">
      <c r="A85" s="2" t="s">
        <v>107</v>
      </c>
      <c r="B85" s="6">
        <v>3</v>
      </c>
      <c r="C85" s="6">
        <v>2</v>
      </c>
      <c r="D85" s="6">
        <v>70</v>
      </c>
      <c r="E85" s="2">
        <v>149.30000000000001</v>
      </c>
      <c r="F85" s="2">
        <v>48.7</v>
      </c>
      <c r="G85" s="2">
        <f t="shared" si="2"/>
        <v>21.84788221344618</v>
      </c>
      <c r="H85" s="6">
        <v>225</v>
      </c>
      <c r="I85" s="2">
        <v>0.63258167745776583</v>
      </c>
      <c r="J85" s="2">
        <v>115</v>
      </c>
      <c r="K85" s="2">
        <v>0.67448091091761542</v>
      </c>
      <c r="L85" s="2">
        <v>5.2825440714995038</v>
      </c>
      <c r="M85" s="2">
        <v>0.33724045545880771</v>
      </c>
      <c r="N85" s="2">
        <v>2.8163</v>
      </c>
      <c r="O85" s="2">
        <v>61.817900000000002</v>
      </c>
      <c r="P85" s="2">
        <v>5.9757772425139004</v>
      </c>
      <c r="Q85" s="2">
        <v>5.5900999999999996</v>
      </c>
      <c r="R85" s="2">
        <v>0.17849999999999999</v>
      </c>
      <c r="S85" s="2"/>
      <c r="T85" s="2"/>
      <c r="U85" s="2"/>
      <c r="V85" s="2"/>
      <c r="W85" s="2"/>
      <c r="X85" s="2"/>
      <c r="Y85" s="2"/>
    </row>
    <row r="86" spans="1:25" ht="16.5" customHeight="1" x14ac:dyDescent="0.2">
      <c r="A86" s="2" t="s">
        <v>108</v>
      </c>
      <c r="B86" s="6">
        <v>3</v>
      </c>
      <c r="C86" s="6">
        <v>2</v>
      </c>
      <c r="D86" s="6">
        <v>72</v>
      </c>
      <c r="E86" s="2">
        <v>147.9</v>
      </c>
      <c r="F86" s="2">
        <v>66.5</v>
      </c>
      <c r="G86" s="2">
        <f t="shared" si="2"/>
        <v>30.400819953543888</v>
      </c>
      <c r="H86" s="6">
        <v>230</v>
      </c>
      <c r="I86" s="2">
        <v>0.43197355570580714</v>
      </c>
      <c r="J86" s="2">
        <v>120</v>
      </c>
      <c r="K86" s="2">
        <v>0.43921568627450974</v>
      </c>
      <c r="L86" s="2">
        <v>2.0934400400246309</v>
      </c>
      <c r="M86" s="2">
        <v>0.21960784313725487</v>
      </c>
      <c r="N86" s="2">
        <v>1.0643</v>
      </c>
      <c r="O86" s="2">
        <v>66.406599999999997</v>
      </c>
      <c r="P86" s="2">
        <v>2.1704167959208878</v>
      </c>
      <c r="Q86" s="2">
        <v>3.9527000000000001</v>
      </c>
      <c r="R86" s="2">
        <v>0.15129999999999999</v>
      </c>
      <c r="S86" s="2"/>
      <c r="T86" s="2"/>
      <c r="U86" s="2"/>
      <c r="V86" s="2"/>
      <c r="W86" s="2"/>
      <c r="X86" s="2"/>
      <c r="Y86" s="2"/>
    </row>
    <row r="87" spans="1:25" ht="16.5" customHeight="1" x14ac:dyDescent="0.2">
      <c r="A87" s="2" t="s">
        <v>109</v>
      </c>
      <c r="B87" s="6">
        <v>3</v>
      </c>
      <c r="C87" s="6">
        <v>2</v>
      </c>
      <c r="D87" s="6">
        <v>75</v>
      </c>
      <c r="E87" s="2">
        <v>153</v>
      </c>
      <c r="F87" s="2">
        <v>69.599999999999994</v>
      </c>
      <c r="G87" s="2">
        <f t="shared" si="2"/>
        <v>29.732154299628345</v>
      </c>
      <c r="H87" s="6">
        <v>245</v>
      </c>
      <c r="I87" s="2">
        <v>0.34495279593318812</v>
      </c>
      <c r="J87" s="2">
        <v>120</v>
      </c>
      <c r="K87" s="2">
        <v>0.35228758169934643</v>
      </c>
      <c r="L87" s="2">
        <v>4.6433670129870128</v>
      </c>
      <c r="M87" s="2">
        <v>0.17614379084967322</v>
      </c>
      <c r="N87" s="2">
        <v>2.3708999999999998</v>
      </c>
      <c r="O87" s="2">
        <v>65.811199999999999</v>
      </c>
      <c r="P87" s="2">
        <v>6.2825172614995619</v>
      </c>
      <c r="Q87" s="2">
        <v>9.6087000000000007</v>
      </c>
      <c r="R87" s="2">
        <v>1.6165</v>
      </c>
      <c r="S87" s="2"/>
      <c r="T87" s="2"/>
      <c r="U87" s="2"/>
      <c r="V87" s="2"/>
      <c r="W87" s="2"/>
      <c r="X87" s="2"/>
      <c r="Y87" s="2"/>
    </row>
    <row r="88" spans="1:25" ht="16.5" customHeight="1" x14ac:dyDescent="0.2">
      <c r="A88" s="2" t="s">
        <v>110</v>
      </c>
      <c r="B88" s="6">
        <v>3</v>
      </c>
      <c r="C88" s="6">
        <v>2</v>
      </c>
      <c r="D88" s="6">
        <v>73</v>
      </c>
      <c r="E88" s="2">
        <v>154</v>
      </c>
      <c r="F88" s="2">
        <v>65.5</v>
      </c>
      <c r="G88" s="2">
        <f>(F88/(E88/100)^2)</f>
        <v>27.618485410693204</v>
      </c>
      <c r="H88" s="6">
        <v>245</v>
      </c>
      <c r="I88" s="2">
        <v>0.81168831168831168</v>
      </c>
      <c r="J88" s="2">
        <v>123</v>
      </c>
      <c r="K88" s="2">
        <v>0.80493506493506495</v>
      </c>
      <c r="L88" s="2">
        <v>2.3786907066795737</v>
      </c>
      <c r="M88" s="2">
        <v>0.40246753246753247</v>
      </c>
      <c r="N88" s="2">
        <v>1.1795</v>
      </c>
      <c r="O88" s="2">
        <v>61.9039</v>
      </c>
      <c r="P88" s="2">
        <v>2.205999945076158</v>
      </c>
      <c r="Q88" s="2">
        <v>2.9586000000000001</v>
      </c>
      <c r="R88" s="2">
        <v>4.41E-2</v>
      </c>
      <c r="S88" s="2"/>
      <c r="T88" s="2"/>
      <c r="U88" s="2"/>
      <c r="V88" s="2"/>
      <c r="W88" s="2"/>
      <c r="X88" s="2"/>
      <c r="Y88" s="2"/>
    </row>
    <row r="89" spans="1:25" ht="16.5" customHeight="1" x14ac:dyDescent="0.2">
      <c r="A89" s="2" t="s">
        <v>111</v>
      </c>
      <c r="B89" s="6">
        <v>3</v>
      </c>
      <c r="C89" s="6">
        <v>2</v>
      </c>
      <c r="D89" s="6">
        <v>73</v>
      </c>
      <c r="E89" s="2">
        <v>152.69999999999999</v>
      </c>
      <c r="F89" s="2">
        <v>58.3</v>
      </c>
      <c r="G89" s="2">
        <f t="shared" si="2"/>
        <v>25.002905569214949</v>
      </c>
      <c r="H89" s="6">
        <v>235</v>
      </c>
      <c r="I89" s="2">
        <v>0.61849668922360479</v>
      </c>
      <c r="J89" s="2">
        <v>126</v>
      </c>
      <c r="K89" s="2">
        <v>0.60078585461689593</v>
      </c>
      <c r="L89" s="2">
        <v>2.3832357096141266</v>
      </c>
      <c r="M89" s="2">
        <v>0.30039292730844797</v>
      </c>
      <c r="N89" s="2">
        <v>1.1576</v>
      </c>
      <c r="O89" s="2">
        <v>61.6203</v>
      </c>
      <c r="P89" s="2">
        <v>3.5241633033269881</v>
      </c>
      <c r="Q89" s="2">
        <v>4.9257</v>
      </c>
      <c r="R89" s="2">
        <v>1.9539</v>
      </c>
      <c r="S89" s="2"/>
      <c r="T89" s="2"/>
      <c r="U89" s="2"/>
      <c r="V89" s="2"/>
      <c r="W89" s="2"/>
      <c r="X89" s="2"/>
      <c r="Y89" s="2"/>
    </row>
    <row r="90" spans="1:25" ht="16.5" customHeight="1" x14ac:dyDescent="0.2">
      <c r="A90" s="2" t="s">
        <v>112</v>
      </c>
      <c r="B90" s="6">
        <v>3</v>
      </c>
      <c r="C90" s="6">
        <v>2</v>
      </c>
      <c r="D90" s="6">
        <v>74</v>
      </c>
      <c r="E90" s="2">
        <v>150.69999999999999</v>
      </c>
      <c r="F90" s="2">
        <v>60.9</v>
      </c>
      <c r="G90" s="2">
        <f t="shared" si="2"/>
        <v>26.815801860726037</v>
      </c>
      <c r="H90" s="6">
        <v>235</v>
      </c>
      <c r="I90" s="2">
        <v>0.51611000516110006</v>
      </c>
      <c r="J90" s="2">
        <v>126</v>
      </c>
      <c r="K90" s="2">
        <v>0.50152621101526218</v>
      </c>
      <c r="L90" s="2">
        <v>1.3373261444826672</v>
      </c>
      <c r="M90" s="2">
        <v>0.25076310550763109</v>
      </c>
      <c r="N90" s="2">
        <v>0.64980000000000004</v>
      </c>
      <c r="O90" s="2">
        <v>65.603899999999996</v>
      </c>
      <c r="P90" s="2">
        <v>2.113898716387288</v>
      </c>
      <c r="Q90" s="2">
        <v>4.5224000000000002</v>
      </c>
      <c r="R90" s="2">
        <v>2.2317</v>
      </c>
      <c r="S90" s="2"/>
      <c r="T90" s="2"/>
      <c r="U90" s="2"/>
      <c r="V90" s="2"/>
      <c r="W90" s="2"/>
      <c r="X90" s="2"/>
      <c r="Y90" s="2"/>
    </row>
    <row r="91" spans="1:25" ht="16.5" customHeight="1" x14ac:dyDescent="0.2">
      <c r="A91" s="2" t="s">
        <v>113</v>
      </c>
      <c r="B91" s="6">
        <v>3</v>
      </c>
      <c r="C91" s="6">
        <v>2</v>
      </c>
      <c r="D91" s="6">
        <v>70</v>
      </c>
      <c r="E91" s="2">
        <v>160.4</v>
      </c>
      <c r="F91" s="2">
        <v>71.7</v>
      </c>
      <c r="G91" s="2">
        <f t="shared" si="2"/>
        <v>27.868296838950002</v>
      </c>
      <c r="H91" s="6">
        <v>235</v>
      </c>
      <c r="I91" s="2">
        <v>0.71003047935716257</v>
      </c>
      <c r="J91" s="2">
        <v>133</v>
      </c>
      <c r="K91" s="2">
        <v>0.652431421446384</v>
      </c>
      <c r="L91" s="2">
        <v>1.3064973244147158</v>
      </c>
      <c r="M91" s="2">
        <v>0.32624688279301745</v>
      </c>
      <c r="N91" s="2">
        <v>0.60019999999999996</v>
      </c>
      <c r="O91" s="2">
        <v>64.427800000000005</v>
      </c>
      <c r="P91" s="2">
        <v>1.7174263283861937</v>
      </c>
      <c r="Q91" s="2">
        <v>2.8367</v>
      </c>
      <c r="R91" s="2">
        <v>0.75009999999999999</v>
      </c>
      <c r="S91" s="2"/>
      <c r="T91" s="2"/>
      <c r="U91" s="2"/>
      <c r="V91" s="2"/>
      <c r="W91" s="2"/>
      <c r="X91" s="2"/>
      <c r="Y91" s="2"/>
    </row>
    <row r="92" spans="1:25" ht="16.5" customHeight="1" x14ac:dyDescent="0.2">
      <c r="A92" s="2" t="s">
        <v>114</v>
      </c>
      <c r="B92" s="6">
        <v>4</v>
      </c>
      <c r="C92" s="6">
        <v>1</v>
      </c>
      <c r="D92" s="6">
        <v>71</v>
      </c>
      <c r="E92" s="2">
        <v>164</v>
      </c>
      <c r="F92" s="2">
        <v>66.3</v>
      </c>
      <c r="G92" s="2">
        <f t="shared" si="2"/>
        <v>24.650505651397982</v>
      </c>
      <c r="H92" s="6">
        <v>250</v>
      </c>
      <c r="I92" s="2">
        <v>0.2032520325203252</v>
      </c>
      <c r="J92" s="2">
        <v>111</v>
      </c>
      <c r="K92" s="2">
        <v>0.21804878048780488</v>
      </c>
      <c r="L92" s="2">
        <v>2.7039614932885909</v>
      </c>
      <c r="M92" s="2">
        <v>0.10902439024390244</v>
      </c>
      <c r="N92" s="2">
        <v>1.4505999999999999</v>
      </c>
      <c r="O92" s="2">
        <v>57.610199999999999</v>
      </c>
      <c r="P92" s="2">
        <v>4.3080912755032967</v>
      </c>
      <c r="Q92" s="2">
        <v>6.3928000000000003</v>
      </c>
      <c r="R92" s="2">
        <v>2.9622999999999999</v>
      </c>
      <c r="S92" s="9">
        <v>45.5</v>
      </c>
      <c r="T92" s="9">
        <v>23.5</v>
      </c>
      <c r="U92" s="9">
        <v>2.5</v>
      </c>
      <c r="V92" s="9">
        <v>3.0830000000000002</v>
      </c>
      <c r="W92" s="8">
        <v>700</v>
      </c>
      <c r="X92" s="8">
        <v>23</v>
      </c>
      <c r="Y92" s="9">
        <v>28</v>
      </c>
    </row>
    <row r="93" spans="1:25" ht="16.5" customHeight="1" x14ac:dyDescent="0.2">
      <c r="A93" s="2" t="s">
        <v>115</v>
      </c>
      <c r="B93" s="6">
        <v>4</v>
      </c>
      <c r="C93" s="6">
        <v>1</v>
      </c>
      <c r="D93" s="6">
        <v>66</v>
      </c>
      <c r="E93" s="2">
        <v>171.9</v>
      </c>
      <c r="F93" s="2">
        <v>73.7</v>
      </c>
      <c r="G93" s="2">
        <f t="shared" si="2"/>
        <v>24.941107513770906</v>
      </c>
      <c r="H93" s="6">
        <v>265</v>
      </c>
      <c r="I93" s="2">
        <v>0.4524594402430353</v>
      </c>
      <c r="J93" s="2">
        <v>140</v>
      </c>
      <c r="K93" s="2">
        <v>0.38545666084933095</v>
      </c>
      <c r="L93" s="2">
        <v>6.3534028373075753</v>
      </c>
      <c r="M93" s="2">
        <v>0.19272833042466547</v>
      </c>
      <c r="N93" s="2">
        <v>2.7061999999999999</v>
      </c>
      <c r="O93" s="2">
        <v>59.483499999999999</v>
      </c>
      <c r="P93" s="2">
        <v>8.3223078668874564</v>
      </c>
      <c r="Q93" s="2">
        <v>16.680900000000001</v>
      </c>
      <c r="R93" s="2">
        <v>1.8380000000000001</v>
      </c>
      <c r="S93" s="9">
        <v>75.5</v>
      </c>
      <c r="T93" s="9">
        <v>48.5</v>
      </c>
      <c r="U93" s="9">
        <v>2</v>
      </c>
      <c r="V93" s="9">
        <v>7.0830000000000002</v>
      </c>
      <c r="W93" s="8">
        <v>112.5</v>
      </c>
      <c r="X93" s="8">
        <v>16</v>
      </c>
      <c r="Y93" s="9">
        <v>24</v>
      </c>
    </row>
    <row r="94" spans="1:25" ht="16.5" customHeight="1" x14ac:dyDescent="0.2">
      <c r="A94" s="2" t="s">
        <v>116</v>
      </c>
      <c r="B94" s="6">
        <v>4</v>
      </c>
      <c r="C94" s="6">
        <v>1</v>
      </c>
      <c r="D94" s="6">
        <v>60</v>
      </c>
      <c r="E94" s="2">
        <v>168.6</v>
      </c>
      <c r="F94" s="2">
        <v>62.5</v>
      </c>
      <c r="G94" s="2">
        <f t="shared" si="2"/>
        <v>21.986944328353378</v>
      </c>
      <c r="H94" s="6">
        <v>260</v>
      </c>
      <c r="I94" s="2">
        <v>0.32951100566758934</v>
      </c>
      <c r="J94" s="2">
        <v>76</v>
      </c>
      <c r="K94" s="2">
        <v>0.5144128113879004</v>
      </c>
      <c r="L94" s="2">
        <v>3.6748523002421312</v>
      </c>
      <c r="M94" s="2">
        <v>0.25717674970344012</v>
      </c>
      <c r="N94" s="2">
        <v>2.8681999999999999</v>
      </c>
      <c r="O94" s="2">
        <v>65.962599999999995</v>
      </c>
      <c r="P94" s="2">
        <v>6.8570674897593502</v>
      </c>
      <c r="Q94" s="2">
        <v>5.1814999999999998</v>
      </c>
      <c r="R94" s="2">
        <v>5.7808000000000002</v>
      </c>
      <c r="S94" s="9">
        <v>54</v>
      </c>
      <c r="T94" s="9">
        <v>48</v>
      </c>
      <c r="U94" s="9">
        <v>2</v>
      </c>
      <c r="V94" s="9">
        <v>6.0830000000000002</v>
      </c>
      <c r="W94" s="8">
        <v>400</v>
      </c>
      <c r="X94" s="8">
        <v>25</v>
      </c>
      <c r="Y94" s="9">
        <v>29</v>
      </c>
    </row>
    <row r="95" spans="1:25" ht="16.5" customHeight="1" x14ac:dyDescent="0.2">
      <c r="A95" s="2" t="s">
        <v>117</v>
      </c>
      <c r="B95" s="6">
        <v>4</v>
      </c>
      <c r="C95" s="6">
        <v>2</v>
      </c>
      <c r="D95" s="6">
        <v>66</v>
      </c>
      <c r="E95" s="2">
        <v>152.6</v>
      </c>
      <c r="F95" s="2">
        <v>53.1</v>
      </c>
      <c r="G95" s="2">
        <f t="shared" si="2"/>
        <v>22.802656960435886</v>
      </c>
      <c r="H95" s="6">
        <v>240</v>
      </c>
      <c r="I95" s="2">
        <v>0.163826998689384</v>
      </c>
      <c r="J95" s="2">
        <v>104</v>
      </c>
      <c r="K95" s="2">
        <v>0.18807339449541283</v>
      </c>
      <c r="L95" s="2">
        <v>4.6798780487804885</v>
      </c>
      <c r="M95" s="2">
        <v>9.4036697247706413E-2</v>
      </c>
      <c r="N95" s="2">
        <v>2.6861999999999999</v>
      </c>
      <c r="O95" s="2">
        <v>59.128900000000002</v>
      </c>
      <c r="P95" s="2">
        <v>9.3214993006803777</v>
      </c>
      <c r="Q95" s="2">
        <v>12.5512</v>
      </c>
      <c r="R95" s="2">
        <v>2.4535999999999998</v>
      </c>
      <c r="S95" s="9">
        <v>51</v>
      </c>
      <c r="T95" s="9">
        <v>36</v>
      </c>
      <c r="U95" s="9">
        <v>3</v>
      </c>
      <c r="V95" s="9">
        <v>1.917</v>
      </c>
      <c r="W95" s="8">
        <v>880</v>
      </c>
      <c r="X95" s="8">
        <v>23</v>
      </c>
      <c r="Y95" s="9">
        <v>26</v>
      </c>
    </row>
    <row r="96" spans="1:25" ht="16.5" customHeight="1" x14ac:dyDescent="0.2">
      <c r="A96" s="2" t="s">
        <v>118</v>
      </c>
      <c r="B96" s="6">
        <v>4</v>
      </c>
      <c r="C96" s="6">
        <v>2</v>
      </c>
      <c r="D96" s="6">
        <v>71</v>
      </c>
      <c r="E96" s="2">
        <v>151</v>
      </c>
      <c r="F96" s="2">
        <v>60.6</v>
      </c>
      <c r="G96" s="2">
        <f t="shared" si="2"/>
        <v>26.577781676242271</v>
      </c>
      <c r="H96" s="6">
        <v>245</v>
      </c>
      <c r="I96" s="2">
        <v>0.11037527593818984</v>
      </c>
      <c r="J96" s="2">
        <v>121</v>
      </c>
      <c r="K96" s="2">
        <v>0.1090066225165563</v>
      </c>
      <c r="L96" s="2">
        <v>13.934236269744835</v>
      </c>
      <c r="M96" s="2">
        <v>5.4503311258278148E-2</v>
      </c>
      <c r="N96" s="2">
        <v>6.8794000000000004</v>
      </c>
      <c r="O96" s="2">
        <v>56.672899999999998</v>
      </c>
      <c r="P96" s="2">
        <v>16.301442135482745</v>
      </c>
      <c r="Q96" s="2">
        <v>11.115</v>
      </c>
      <c r="R96" s="2">
        <v>6.4699</v>
      </c>
      <c r="S96" s="9">
        <v>81.5</v>
      </c>
      <c r="T96" s="9">
        <v>50.5</v>
      </c>
      <c r="U96" s="9">
        <v>2.5</v>
      </c>
      <c r="V96" s="9">
        <v>8.0830000000000002</v>
      </c>
      <c r="W96" s="8">
        <v>1300</v>
      </c>
      <c r="X96" s="8">
        <v>23</v>
      </c>
      <c r="Y96" s="9">
        <v>29</v>
      </c>
    </row>
    <row r="97" spans="1:25" ht="16.5" customHeight="1" x14ac:dyDescent="0.2">
      <c r="A97" s="2" t="s">
        <v>119</v>
      </c>
      <c r="B97" s="6">
        <v>4</v>
      </c>
      <c r="C97" s="6">
        <v>2</v>
      </c>
      <c r="D97" s="6">
        <v>68</v>
      </c>
      <c r="E97" s="2">
        <v>151</v>
      </c>
      <c r="F97" s="2">
        <v>57.8</v>
      </c>
      <c r="G97" s="2">
        <f t="shared" si="2"/>
        <v>25.34976536116837</v>
      </c>
      <c r="H97" s="6">
        <v>240</v>
      </c>
      <c r="I97" s="2">
        <v>0.18395879323031641</v>
      </c>
      <c r="J97" s="2">
        <v>96</v>
      </c>
      <c r="K97" s="2">
        <v>0.22894039735099339</v>
      </c>
      <c r="L97" s="2">
        <v>4.3380836563494354</v>
      </c>
      <c r="M97" s="2">
        <v>0.11450331125827815</v>
      </c>
      <c r="N97" s="2">
        <v>2.6991999999999998</v>
      </c>
      <c r="O97" s="2">
        <v>69.111099999999993</v>
      </c>
      <c r="P97" s="2">
        <v>7.3749368769994978</v>
      </c>
      <c r="Q97" s="2">
        <v>12.094900000000001</v>
      </c>
      <c r="R97" s="2">
        <v>5.3422000000000001</v>
      </c>
      <c r="S97" s="9">
        <v>43</v>
      </c>
      <c r="T97" s="9">
        <v>28</v>
      </c>
      <c r="U97" s="9" t="s">
        <v>4</v>
      </c>
      <c r="V97" s="9">
        <v>4.0830000000000002</v>
      </c>
      <c r="W97" s="8">
        <v>620</v>
      </c>
      <c r="X97" s="8">
        <v>22</v>
      </c>
      <c r="Y97" s="9">
        <v>29</v>
      </c>
    </row>
    <row r="98" spans="1:25" ht="16.5" customHeight="1" x14ac:dyDescent="0.2">
      <c r="A98" s="2" t="s">
        <v>120</v>
      </c>
      <c r="B98" s="6">
        <v>4</v>
      </c>
      <c r="C98" s="6">
        <v>1</v>
      </c>
      <c r="D98" s="6">
        <v>51</v>
      </c>
      <c r="E98" s="2">
        <v>174</v>
      </c>
      <c r="F98" s="2">
        <v>65</v>
      </c>
      <c r="G98" s="2">
        <f t="shared" si="2"/>
        <v>21.469150482230148</v>
      </c>
      <c r="H98" s="6">
        <v>270</v>
      </c>
      <c r="I98" s="2">
        <v>0.15964240102171137</v>
      </c>
      <c r="J98" s="2">
        <v>88</v>
      </c>
      <c r="K98" s="2">
        <v>0.21557471264367817</v>
      </c>
      <c r="L98" s="2">
        <v>12.262748173820315</v>
      </c>
      <c r="M98" s="2">
        <v>0.10775862068965518</v>
      </c>
      <c r="N98" s="2">
        <v>8.2789000000000001</v>
      </c>
      <c r="O98" s="2">
        <v>69.031999999999996</v>
      </c>
      <c r="P98" s="2">
        <v>22.886487426121217</v>
      </c>
      <c r="Q98" s="2">
        <v>16.697099999999999</v>
      </c>
      <c r="R98" s="2">
        <v>7.3253000000000004</v>
      </c>
      <c r="S98" s="9">
        <v>74</v>
      </c>
      <c r="T98" s="9">
        <v>50</v>
      </c>
      <c r="U98" s="9">
        <v>3</v>
      </c>
      <c r="V98" s="9">
        <v>7.0830000000000002</v>
      </c>
      <c r="W98" s="8">
        <v>700</v>
      </c>
      <c r="X98" s="8">
        <v>28</v>
      </c>
      <c r="Y98" s="9">
        <v>30</v>
      </c>
    </row>
    <row r="99" spans="1:25" ht="16.5" customHeight="1" x14ac:dyDescent="0.2">
      <c r="A99" s="2" t="s">
        <v>121</v>
      </c>
      <c r="B99" s="6">
        <v>4</v>
      </c>
      <c r="C99" s="6">
        <v>2</v>
      </c>
      <c r="D99" s="6">
        <v>68</v>
      </c>
      <c r="E99" s="2">
        <v>153</v>
      </c>
      <c r="F99" s="2">
        <v>57.4</v>
      </c>
      <c r="G99" s="2">
        <f t="shared" si="2"/>
        <v>24.520483574693493</v>
      </c>
      <c r="H99" s="6">
        <v>240</v>
      </c>
      <c r="I99" s="2">
        <v>9.0777051561365285E-2</v>
      </c>
      <c r="J99" s="2">
        <v>151</v>
      </c>
      <c r="K99" s="2">
        <v>7.137254901960785E-2</v>
      </c>
      <c r="L99" s="2">
        <v>4.8525961538461528</v>
      </c>
      <c r="M99" s="2">
        <v>3.5686274509803925E-2</v>
      </c>
      <c r="N99" s="2">
        <v>1.9075</v>
      </c>
      <c r="O99" s="2">
        <v>59.046999999999997</v>
      </c>
      <c r="P99" s="2">
        <v>6.0221518451403115</v>
      </c>
      <c r="Q99" s="2">
        <v>9.9337999999999997</v>
      </c>
      <c r="R99" s="2">
        <v>3.927</v>
      </c>
      <c r="S99" s="9">
        <v>90.5</v>
      </c>
      <c r="T99" s="9">
        <v>56.5</v>
      </c>
      <c r="U99" s="9">
        <v>3</v>
      </c>
      <c r="V99" s="9">
        <v>8.0830000000000002</v>
      </c>
      <c r="W99" s="8">
        <v>720</v>
      </c>
      <c r="X99" s="8">
        <v>24</v>
      </c>
      <c r="Y99" s="9">
        <v>29</v>
      </c>
    </row>
    <row r="100" spans="1:25" ht="16.5" customHeight="1" x14ac:dyDescent="0.2">
      <c r="A100" s="2" t="s">
        <v>122</v>
      </c>
      <c r="B100" s="6">
        <v>4</v>
      </c>
      <c r="C100" s="6">
        <v>1</v>
      </c>
      <c r="D100" s="6">
        <v>76</v>
      </c>
      <c r="E100" s="2">
        <v>170</v>
      </c>
      <c r="F100" s="2">
        <v>84.1</v>
      </c>
      <c r="G100" s="2">
        <f t="shared" si="2"/>
        <v>29.100346020761247</v>
      </c>
      <c r="H100" s="6">
        <v>265</v>
      </c>
      <c r="I100" s="2">
        <v>0.13071895424836602</v>
      </c>
      <c r="J100" s="2">
        <v>102</v>
      </c>
      <c r="K100" s="2">
        <v>0.1528823529411765</v>
      </c>
      <c r="L100" s="2">
        <v>2.0083494420931127</v>
      </c>
      <c r="M100" s="2">
        <v>7.6470588235294124E-2</v>
      </c>
      <c r="N100" s="2">
        <v>1.1746000000000001</v>
      </c>
      <c r="O100" s="2">
        <v>61.354300000000002</v>
      </c>
      <c r="P100" s="2">
        <v>3.7104163848336627</v>
      </c>
      <c r="Q100" s="2">
        <v>4.3898000000000001</v>
      </c>
      <c r="R100" s="2">
        <v>4.8502999999999998</v>
      </c>
      <c r="S100" s="9">
        <v>61.5</v>
      </c>
      <c r="T100" s="9">
        <v>32.5</v>
      </c>
      <c r="U100" s="9">
        <v>2</v>
      </c>
      <c r="V100" s="9">
        <v>3.0830000000000002</v>
      </c>
      <c r="W100" s="8">
        <v>420</v>
      </c>
      <c r="X100" s="8">
        <v>21</v>
      </c>
      <c r="Y100" s="9">
        <v>27</v>
      </c>
    </row>
    <row r="101" spans="1:25" ht="16.5" customHeight="1" x14ac:dyDescent="0.2">
      <c r="A101" s="2" t="s">
        <v>123</v>
      </c>
      <c r="B101" s="6">
        <v>4</v>
      </c>
      <c r="C101" s="6">
        <v>2</v>
      </c>
      <c r="D101" s="6">
        <v>70</v>
      </c>
      <c r="E101" s="2">
        <v>148</v>
      </c>
      <c r="F101" s="2">
        <v>59.7</v>
      </c>
      <c r="G101" s="2">
        <f t="shared" si="2"/>
        <v>27.25529583637692</v>
      </c>
      <c r="H101" s="6">
        <v>235</v>
      </c>
      <c r="I101" s="2">
        <v>0.13138138138138136</v>
      </c>
      <c r="J101" s="2">
        <v>117</v>
      </c>
      <c r="K101" s="2">
        <v>0.13358108108108108</v>
      </c>
      <c r="L101" s="2">
        <v>3.8492576631259481</v>
      </c>
      <c r="M101" s="2">
        <v>6.6756756756756755E-2</v>
      </c>
      <c r="N101" s="2">
        <v>1.9573</v>
      </c>
      <c r="O101" s="2">
        <v>56.231999999999999</v>
      </c>
      <c r="P101" s="2">
        <v>6.3275359226063452</v>
      </c>
      <c r="Q101" s="2">
        <v>12.035500000000001</v>
      </c>
      <c r="R101" s="2">
        <v>16.1995</v>
      </c>
      <c r="S101" s="9">
        <v>53.5</v>
      </c>
      <c r="T101" s="9">
        <v>34.5</v>
      </c>
      <c r="U101" s="9">
        <v>2.5</v>
      </c>
      <c r="V101" s="9">
        <v>5.0830000000000002</v>
      </c>
      <c r="W101" s="8">
        <v>300</v>
      </c>
      <c r="X101" s="8">
        <v>18</v>
      </c>
      <c r="Y101" s="9">
        <v>22</v>
      </c>
    </row>
    <row r="102" spans="1:25" ht="16.5" customHeight="1" x14ac:dyDescent="0.2">
      <c r="A102" s="2" t="s">
        <v>124</v>
      </c>
      <c r="B102" s="6">
        <v>4</v>
      </c>
      <c r="C102" s="6">
        <v>2</v>
      </c>
      <c r="D102" s="6">
        <v>56</v>
      </c>
      <c r="E102" s="2">
        <v>149.1</v>
      </c>
      <c r="F102" s="2">
        <v>79.3</v>
      </c>
      <c r="G102" s="2">
        <f t="shared" si="2"/>
        <v>35.671214859017738</v>
      </c>
      <c r="H102" s="6">
        <v>250</v>
      </c>
      <c r="I102" s="2">
        <v>0.13041210224308816</v>
      </c>
      <c r="J102" s="2">
        <v>77</v>
      </c>
      <c r="K102" s="2">
        <v>0.20241448692152919</v>
      </c>
      <c r="L102" s="2">
        <v>9.4832159045725639</v>
      </c>
      <c r="M102" s="2">
        <v>0.1012072434607646</v>
      </c>
      <c r="N102" s="2">
        <v>7.3612000000000002</v>
      </c>
      <c r="O102" s="2">
        <v>76.802499999999995</v>
      </c>
      <c r="P102" s="2">
        <v>18.094463070863583</v>
      </c>
      <c r="Q102" s="2">
        <v>18.759</v>
      </c>
      <c r="R102" s="2">
        <v>2.5205000000000002</v>
      </c>
      <c r="S102" s="9">
        <v>69</v>
      </c>
      <c r="T102" s="9">
        <v>34</v>
      </c>
      <c r="U102" s="9">
        <v>2.5</v>
      </c>
      <c r="V102" s="9">
        <v>6.0830000000000002</v>
      </c>
      <c r="W102" s="8">
        <v>495</v>
      </c>
      <c r="X102" s="8">
        <v>25</v>
      </c>
      <c r="Y102" s="9">
        <v>24</v>
      </c>
    </row>
    <row r="103" spans="1:25" ht="16.5" customHeight="1" x14ac:dyDescent="0.2">
      <c r="A103" s="2" t="s">
        <v>125</v>
      </c>
      <c r="B103" s="6">
        <v>4</v>
      </c>
      <c r="C103" s="6">
        <v>2</v>
      </c>
      <c r="D103" s="6">
        <v>63</v>
      </c>
      <c r="E103" s="2">
        <v>153.6</v>
      </c>
      <c r="F103" s="2">
        <v>59.8</v>
      </c>
      <c r="G103" s="2">
        <f t="shared" si="2"/>
        <v>25.346544053819443</v>
      </c>
      <c r="H103" s="6">
        <v>245</v>
      </c>
      <c r="I103" s="2">
        <v>0.10850694444444443</v>
      </c>
      <c r="J103" s="2">
        <v>147</v>
      </c>
      <c r="K103" s="2">
        <v>9.1861979166666663E-2</v>
      </c>
      <c r="L103" s="2">
        <v>7.4239980864635013</v>
      </c>
      <c r="M103" s="2">
        <v>4.5898437499999993E-2</v>
      </c>
      <c r="N103" s="2">
        <v>3.1419000000000001</v>
      </c>
      <c r="O103" s="2">
        <v>64.303799999999995</v>
      </c>
      <c r="P103" s="2">
        <v>6.3445706163554867</v>
      </c>
      <c r="Q103" s="2">
        <v>27.0063</v>
      </c>
      <c r="R103" s="2">
        <v>17.520399999999999</v>
      </c>
      <c r="S103" s="9">
        <v>97.5</v>
      </c>
      <c r="T103" s="9">
        <v>52.5</v>
      </c>
      <c r="U103" s="9">
        <v>2.5</v>
      </c>
      <c r="V103" s="9">
        <v>3.4169999999999998</v>
      </c>
      <c r="W103" s="8">
        <v>300</v>
      </c>
      <c r="X103" s="8">
        <v>23</v>
      </c>
      <c r="Y103" s="9">
        <v>29</v>
      </c>
    </row>
    <row r="104" spans="1:25" ht="16.5" customHeight="1" x14ac:dyDescent="0.2">
      <c r="A104" s="2" t="s">
        <v>126</v>
      </c>
      <c r="B104" s="6">
        <v>4</v>
      </c>
      <c r="C104" s="6">
        <v>1</v>
      </c>
      <c r="D104" s="6">
        <v>77</v>
      </c>
      <c r="E104" s="2">
        <v>161.5</v>
      </c>
      <c r="F104" s="2">
        <v>70.2</v>
      </c>
      <c r="G104" s="2">
        <f t="shared" si="2"/>
        <v>26.914855888583233</v>
      </c>
      <c r="H104" s="6">
        <v>260</v>
      </c>
      <c r="I104" s="2">
        <v>0.22359821121431028</v>
      </c>
      <c r="J104" s="2">
        <v>116</v>
      </c>
      <c r="K104" s="2">
        <v>0.23188854489164087</v>
      </c>
      <c r="L104" s="2">
        <v>8.5896481708945274</v>
      </c>
      <c r="M104" s="2">
        <v>0.11597523219814242</v>
      </c>
      <c r="N104" s="2">
        <v>4.4542000000000002</v>
      </c>
      <c r="O104" s="2">
        <v>60.5548</v>
      </c>
      <c r="P104" s="2">
        <v>10.872796211035293</v>
      </c>
      <c r="Q104" s="2">
        <v>19.358000000000001</v>
      </c>
      <c r="R104" s="2">
        <v>11.966100000000001</v>
      </c>
      <c r="S104" s="9">
        <v>83</v>
      </c>
      <c r="T104" s="9">
        <v>47</v>
      </c>
      <c r="U104" s="9">
        <v>2</v>
      </c>
      <c r="V104" s="9">
        <v>5.0830000000000002</v>
      </c>
      <c r="W104" s="8">
        <v>862.5</v>
      </c>
      <c r="X104" s="8">
        <v>15</v>
      </c>
      <c r="Y104" s="9">
        <v>24</v>
      </c>
    </row>
    <row r="105" spans="1:25" ht="16.5" customHeight="1" x14ac:dyDescent="0.2">
      <c r="A105" s="2" t="s">
        <v>127</v>
      </c>
      <c r="B105" s="6">
        <v>4</v>
      </c>
      <c r="C105" s="6">
        <v>1</v>
      </c>
      <c r="D105" s="6">
        <v>70</v>
      </c>
      <c r="E105" s="2">
        <v>166.7</v>
      </c>
      <c r="F105" s="2">
        <v>58.3</v>
      </c>
      <c r="G105" s="2">
        <f t="shared" si="2"/>
        <v>20.979607317888554</v>
      </c>
      <c r="H105" s="6">
        <v>260</v>
      </c>
      <c r="I105" s="2">
        <v>0.18329667399853367</v>
      </c>
      <c r="J105" s="2">
        <v>123</v>
      </c>
      <c r="K105" s="2">
        <v>0.1779244151169766</v>
      </c>
      <c r="L105" s="2">
        <v>4.5655568442346599</v>
      </c>
      <c r="M105" s="2">
        <v>8.8962207558488299E-2</v>
      </c>
      <c r="N105" s="2">
        <v>2.2155999999999998</v>
      </c>
      <c r="O105" s="2">
        <v>63.1143</v>
      </c>
      <c r="P105" s="2">
        <v>5.0422804340696157</v>
      </c>
      <c r="Q105" s="2">
        <v>18.7089</v>
      </c>
      <c r="R105" s="2">
        <v>9.8884000000000007</v>
      </c>
      <c r="S105" s="9">
        <v>65</v>
      </c>
      <c r="T105" s="9">
        <v>35</v>
      </c>
      <c r="U105" s="9">
        <v>2</v>
      </c>
      <c r="V105" s="9">
        <v>5.0830000000000002</v>
      </c>
      <c r="W105" s="8">
        <v>880</v>
      </c>
      <c r="X105" s="8">
        <v>25</v>
      </c>
      <c r="Y105" s="9">
        <v>30</v>
      </c>
    </row>
    <row r="106" spans="1:25" ht="16.5" customHeight="1" x14ac:dyDescent="0.2">
      <c r="A106" s="2" t="s">
        <v>128</v>
      </c>
      <c r="B106" s="6">
        <v>4</v>
      </c>
      <c r="C106" s="6">
        <v>2</v>
      </c>
      <c r="D106" s="6">
        <v>69</v>
      </c>
      <c r="E106" s="2">
        <v>148.19999999999999</v>
      </c>
      <c r="F106" s="2">
        <v>50.3</v>
      </c>
      <c r="G106" s="2">
        <f t="shared" si="2"/>
        <v>22.901903362163321</v>
      </c>
      <c r="H106" s="6">
        <v>240</v>
      </c>
      <c r="I106" s="2">
        <v>0.37486879592142752</v>
      </c>
      <c r="J106" s="2">
        <v>103</v>
      </c>
      <c r="K106" s="2">
        <v>0.43407557354925774</v>
      </c>
      <c r="L106" s="2">
        <v>1.3710788123736983</v>
      </c>
      <c r="M106" s="2">
        <v>0.21707152496626181</v>
      </c>
      <c r="N106" s="2">
        <v>0.79369999999999996</v>
      </c>
      <c r="O106" s="2">
        <v>64.887699999999995</v>
      </c>
      <c r="P106" s="2">
        <v>2.5419301346788377</v>
      </c>
      <c r="Q106" s="2">
        <v>3.6135999999999999</v>
      </c>
      <c r="R106" s="2">
        <v>10.1736</v>
      </c>
      <c r="S106" s="9">
        <v>54</v>
      </c>
      <c r="T106" s="9">
        <v>26</v>
      </c>
      <c r="U106" s="9">
        <v>2</v>
      </c>
      <c r="V106" s="9">
        <v>10.083</v>
      </c>
      <c r="W106" s="8">
        <v>520</v>
      </c>
      <c r="X106" s="8">
        <v>22</v>
      </c>
      <c r="Y106" s="9">
        <v>30</v>
      </c>
    </row>
    <row r="107" spans="1:25" ht="16.5" customHeight="1" x14ac:dyDescent="0.2">
      <c r="A107" s="2" t="s">
        <v>129</v>
      </c>
      <c r="B107" s="6">
        <v>4</v>
      </c>
      <c r="C107" s="6">
        <v>2</v>
      </c>
      <c r="D107" s="6">
        <v>76</v>
      </c>
      <c r="E107" s="2">
        <v>152.6</v>
      </c>
      <c r="F107" s="2">
        <v>65.3</v>
      </c>
      <c r="G107" s="2">
        <f t="shared" si="2"/>
        <v>28.041685489952226</v>
      </c>
      <c r="H107" s="6">
        <v>250</v>
      </c>
      <c r="I107" s="2">
        <v>0.14562399883500801</v>
      </c>
      <c r="J107" s="2">
        <v>106</v>
      </c>
      <c r="K107" s="2">
        <v>0.16422018348623851</v>
      </c>
      <c r="L107" s="2">
        <v>5.7471418196328807</v>
      </c>
      <c r="M107" s="2">
        <v>8.2110091743119257E-2</v>
      </c>
      <c r="N107" s="2">
        <v>3.2408999999999999</v>
      </c>
      <c r="O107" s="2">
        <v>61.568600000000004</v>
      </c>
      <c r="P107" s="2">
        <v>8.4421279678277568</v>
      </c>
      <c r="Q107" s="2">
        <v>13.707599999999999</v>
      </c>
      <c r="R107" s="2">
        <v>8.1782000000000004</v>
      </c>
      <c r="S107" s="9">
        <v>32</v>
      </c>
      <c r="T107" s="9">
        <v>24</v>
      </c>
      <c r="U107" s="9">
        <v>2</v>
      </c>
      <c r="V107" s="9">
        <v>11.083</v>
      </c>
      <c r="W107" s="8">
        <v>375</v>
      </c>
      <c r="X107" s="8">
        <v>22</v>
      </c>
      <c r="Y107" s="9">
        <v>29</v>
      </c>
    </row>
    <row r="108" spans="1:25" ht="16.5" customHeight="1" x14ac:dyDescent="0.2">
      <c r="A108" s="2" t="s">
        <v>130</v>
      </c>
      <c r="B108" s="6">
        <v>4</v>
      </c>
      <c r="C108" s="6">
        <v>2</v>
      </c>
      <c r="D108" s="6">
        <v>70</v>
      </c>
      <c r="E108" s="2">
        <v>152.1</v>
      </c>
      <c r="F108" s="2">
        <v>58</v>
      </c>
      <c r="G108" s="2">
        <f t="shared" si="2"/>
        <v>25.07087926599382</v>
      </c>
      <c r="H108" s="6">
        <v>240</v>
      </c>
      <c r="I108" s="2">
        <v>0.21915406530791146</v>
      </c>
      <c r="J108" s="2">
        <v>109</v>
      </c>
      <c r="K108" s="2">
        <v>0.23898750821827747</v>
      </c>
      <c r="L108" s="2">
        <v>6.5074647317744168</v>
      </c>
      <c r="M108" s="2">
        <v>0.11946088099934254</v>
      </c>
      <c r="N108" s="2">
        <v>3.5486</v>
      </c>
      <c r="O108" s="2">
        <v>60.784599999999998</v>
      </c>
      <c r="P108" s="2">
        <v>9.2979142743392238</v>
      </c>
      <c r="Q108" s="2">
        <v>23.385400000000001</v>
      </c>
      <c r="R108" s="2">
        <v>5.8407999999999998</v>
      </c>
      <c r="S108" s="9">
        <v>75.5</v>
      </c>
      <c r="T108" s="9">
        <v>43.5</v>
      </c>
      <c r="U108" s="9">
        <v>2</v>
      </c>
      <c r="V108" s="9">
        <v>14.083</v>
      </c>
      <c r="W108" s="8">
        <v>1000</v>
      </c>
      <c r="X108" s="8">
        <v>19</v>
      </c>
      <c r="Y108" s="9">
        <v>27</v>
      </c>
    </row>
    <row r="109" spans="1:25" ht="16.5" customHeight="1" x14ac:dyDescent="0.2">
      <c r="A109" s="2" t="s">
        <v>131</v>
      </c>
      <c r="B109" s="6">
        <v>4</v>
      </c>
      <c r="C109" s="6">
        <v>1</v>
      </c>
      <c r="D109" s="6">
        <v>52</v>
      </c>
      <c r="E109" s="2">
        <v>172</v>
      </c>
      <c r="F109" s="2">
        <v>80.5</v>
      </c>
      <c r="G109" s="2">
        <f t="shared" si="2"/>
        <v>27.210654407787995</v>
      </c>
      <c r="H109" s="6">
        <v>260</v>
      </c>
      <c r="I109" s="2">
        <v>0.4521963824289405</v>
      </c>
      <c r="J109" s="2">
        <v>82</v>
      </c>
      <c r="K109" s="2">
        <v>0.65837209302325583</v>
      </c>
      <c r="L109" s="2">
        <v>1.3633479512539739</v>
      </c>
      <c r="M109" s="2">
        <v>0.32918604651162792</v>
      </c>
      <c r="N109" s="2">
        <v>0.99250000000000005</v>
      </c>
      <c r="O109" s="2">
        <v>60.387999999999998</v>
      </c>
      <c r="P109" s="2">
        <v>2.8050274889050804</v>
      </c>
      <c r="Q109" s="2">
        <v>3.5171999999999999</v>
      </c>
      <c r="R109" s="2">
        <v>4.2956000000000003</v>
      </c>
      <c r="S109" s="9">
        <v>58</v>
      </c>
      <c r="T109" s="9">
        <v>40</v>
      </c>
      <c r="U109" s="9">
        <v>2</v>
      </c>
      <c r="V109" s="9">
        <v>3.0830000000000002</v>
      </c>
      <c r="W109" s="8">
        <v>700</v>
      </c>
      <c r="X109" s="8">
        <v>29</v>
      </c>
      <c r="Y109" s="9">
        <v>30</v>
      </c>
    </row>
    <row r="110" spans="1:25" ht="16.5" customHeight="1" x14ac:dyDescent="0.2">
      <c r="A110" s="2" t="s">
        <v>132</v>
      </c>
      <c r="B110" s="6">
        <v>4</v>
      </c>
      <c r="C110" s="6">
        <v>1</v>
      </c>
      <c r="D110" s="6">
        <v>79</v>
      </c>
      <c r="E110" s="2">
        <v>162.6</v>
      </c>
      <c r="F110" s="2">
        <v>62.4</v>
      </c>
      <c r="G110" s="2">
        <f t="shared" si="2"/>
        <v>23.601712031880467</v>
      </c>
      <c r="H110" s="6">
        <v>270</v>
      </c>
      <c r="I110" s="2">
        <v>0.13666803334700015</v>
      </c>
      <c r="J110" s="2">
        <v>116</v>
      </c>
      <c r="K110" s="2">
        <v>0.14071340713407135</v>
      </c>
      <c r="L110" s="2">
        <v>2.7466173076923077</v>
      </c>
      <c r="M110" s="2">
        <v>7.0356703567035675E-2</v>
      </c>
      <c r="N110" s="2">
        <v>1.4140999999999999</v>
      </c>
      <c r="O110" s="2">
        <v>58.067799999999998</v>
      </c>
      <c r="P110" s="2">
        <v>5.3856009699007021</v>
      </c>
      <c r="Q110" s="2">
        <v>7.5758999999999999</v>
      </c>
      <c r="R110" s="2">
        <v>0.1201</v>
      </c>
      <c r="S110" s="9">
        <v>50</v>
      </c>
      <c r="T110" s="9">
        <v>35</v>
      </c>
      <c r="U110" s="9">
        <v>2</v>
      </c>
      <c r="V110" s="9">
        <v>5.6669999999999998</v>
      </c>
      <c r="W110" s="8">
        <v>620</v>
      </c>
      <c r="X110" s="8">
        <v>22</v>
      </c>
      <c r="Y110" s="9">
        <v>27</v>
      </c>
    </row>
    <row r="111" spans="1:25" ht="16.5" customHeight="1" x14ac:dyDescent="0.2">
      <c r="A111" s="2" t="s">
        <v>133</v>
      </c>
      <c r="B111" s="6">
        <v>4</v>
      </c>
      <c r="C111" s="6">
        <v>2</v>
      </c>
      <c r="D111" s="6">
        <v>60</v>
      </c>
      <c r="E111" s="2">
        <v>147.69999999999999</v>
      </c>
      <c r="F111" s="2">
        <v>52</v>
      </c>
      <c r="G111" s="2">
        <f t="shared" si="2"/>
        <v>23.836492661798218</v>
      </c>
      <c r="H111" s="6">
        <v>235</v>
      </c>
      <c r="I111" s="2">
        <v>0.20687579929286093</v>
      </c>
      <c r="J111" s="2">
        <v>88</v>
      </c>
      <c r="K111" s="2">
        <v>0.28070412999322958</v>
      </c>
      <c r="L111" s="2">
        <v>2.063721369995176</v>
      </c>
      <c r="M111" s="2">
        <v>0.14035206499661479</v>
      </c>
      <c r="N111" s="2">
        <v>1.3998999999999999</v>
      </c>
      <c r="O111" s="2">
        <v>68.226200000000006</v>
      </c>
      <c r="P111" s="2">
        <v>5.7963069905696054</v>
      </c>
      <c r="Q111" s="2">
        <v>8.4946999999999999</v>
      </c>
      <c r="R111" s="2">
        <v>3.7581000000000002</v>
      </c>
      <c r="S111" s="9">
        <v>62.5</v>
      </c>
      <c r="T111" s="9">
        <v>37.5</v>
      </c>
      <c r="U111" s="9">
        <v>2.5</v>
      </c>
      <c r="V111" s="9">
        <v>4.0830000000000002</v>
      </c>
      <c r="W111" s="8">
        <v>700</v>
      </c>
      <c r="X111" s="8">
        <v>20</v>
      </c>
      <c r="Y111" s="9">
        <v>27</v>
      </c>
    </row>
    <row r="112" spans="1:25" ht="16.5" customHeight="1" x14ac:dyDescent="0.2">
      <c r="A112" s="2" t="s">
        <v>134</v>
      </c>
      <c r="B112" s="6">
        <v>4</v>
      </c>
      <c r="C112" s="6">
        <v>2</v>
      </c>
      <c r="D112" s="6">
        <v>71</v>
      </c>
      <c r="E112" s="2">
        <v>149.19999999999999</v>
      </c>
      <c r="F112" s="2">
        <v>54.6</v>
      </c>
      <c r="G112" s="2">
        <f t="shared" si="2"/>
        <v>24.527596690840873</v>
      </c>
      <c r="H112" s="6">
        <v>245</v>
      </c>
      <c r="I112" s="2">
        <v>9.3089067619898727E-2</v>
      </c>
      <c r="J112" s="2">
        <v>129</v>
      </c>
      <c r="K112" s="2">
        <v>8.6058981233243959E-2</v>
      </c>
      <c r="L112" s="2">
        <v>4.393415654205608</v>
      </c>
      <c r="M112" s="2">
        <v>4.3029490616621979E-2</v>
      </c>
      <c r="N112" s="2">
        <v>2.0306000000000002</v>
      </c>
      <c r="O112" s="2">
        <v>66.052400000000006</v>
      </c>
      <c r="P112" s="2">
        <v>6.2903089062623003</v>
      </c>
      <c r="Q112" s="2">
        <v>17.6859</v>
      </c>
      <c r="R112" s="2">
        <v>0.34920000000000001</v>
      </c>
      <c r="S112" s="9">
        <v>78</v>
      </c>
      <c r="T112" s="9">
        <v>61</v>
      </c>
      <c r="U112" s="9">
        <v>3</v>
      </c>
      <c r="V112" s="9">
        <v>5.6669999999999998</v>
      </c>
      <c r="W112" s="8">
        <v>720</v>
      </c>
      <c r="X112" s="8">
        <v>19</v>
      </c>
      <c r="Y112" s="9">
        <v>27</v>
      </c>
    </row>
    <row r="113" spans="1:25" ht="16.5" customHeight="1" x14ac:dyDescent="0.2">
      <c r="A113" s="2" t="s">
        <v>135</v>
      </c>
      <c r="B113" s="6">
        <v>4</v>
      </c>
      <c r="C113" s="6">
        <v>1</v>
      </c>
      <c r="D113" s="6">
        <v>59</v>
      </c>
      <c r="E113" s="2">
        <v>169.5</v>
      </c>
      <c r="F113" s="2">
        <v>64.8</v>
      </c>
      <c r="G113" s="2">
        <f t="shared" si="2"/>
        <v>22.55462448116532</v>
      </c>
      <c r="H113" s="6">
        <v>260</v>
      </c>
      <c r="I113" s="2">
        <v>0.21304490331039003</v>
      </c>
      <c r="J113" s="2">
        <v>95</v>
      </c>
      <c r="K113" s="2">
        <v>0.26737463126843658</v>
      </c>
      <c r="L113" s="2">
        <v>6.8222562444836727</v>
      </c>
      <c r="M113" s="2">
        <v>0.13368731563421829</v>
      </c>
      <c r="N113" s="2">
        <v>4.2812000000000001</v>
      </c>
      <c r="O113" s="2">
        <v>64.750799999999998</v>
      </c>
      <c r="P113" s="2">
        <v>12.08293951580521</v>
      </c>
      <c r="Q113" s="2">
        <v>15.002700000000001</v>
      </c>
      <c r="R113" s="2">
        <v>12.5078</v>
      </c>
      <c r="S113" s="9">
        <v>76.5</v>
      </c>
      <c r="T113" s="9">
        <v>55.5</v>
      </c>
      <c r="U113" s="9">
        <v>2</v>
      </c>
      <c r="V113" s="9">
        <v>6.0830000000000002</v>
      </c>
      <c r="W113" s="8">
        <v>75</v>
      </c>
      <c r="X113" s="8">
        <v>26</v>
      </c>
      <c r="Y113" s="9">
        <v>29</v>
      </c>
    </row>
    <row r="114" spans="1:25" ht="16.5" customHeight="1" x14ac:dyDescent="0.2">
      <c r="A114" s="2" t="s">
        <v>136</v>
      </c>
      <c r="B114" s="6">
        <v>4</v>
      </c>
      <c r="C114" s="6">
        <v>2</v>
      </c>
      <c r="D114" s="6">
        <v>69</v>
      </c>
      <c r="E114" s="2">
        <v>154.1</v>
      </c>
      <c r="F114" s="2">
        <v>59.7</v>
      </c>
      <c r="G114" s="2">
        <f t="shared" si="2"/>
        <v>25.140218833603338</v>
      </c>
      <c r="H114" s="6">
        <v>240</v>
      </c>
      <c r="I114" s="2">
        <v>0.12618069074915278</v>
      </c>
      <c r="J114" s="2">
        <v>111</v>
      </c>
      <c r="K114" s="2">
        <v>0.13491239454899417</v>
      </c>
      <c r="L114" s="2">
        <v>1.9763532467532468</v>
      </c>
      <c r="M114" s="2">
        <v>6.7488643737832574E-2</v>
      </c>
      <c r="N114" s="2">
        <v>1.0568</v>
      </c>
      <c r="O114" s="2">
        <v>59.870800000000003</v>
      </c>
      <c r="P114" s="2">
        <v>3.5394549596798432</v>
      </c>
      <c r="Q114" s="2">
        <v>4.8257000000000003</v>
      </c>
      <c r="R114" s="2">
        <v>1.2213000000000001</v>
      </c>
      <c r="S114" s="9">
        <v>63.5</v>
      </c>
      <c r="T114" s="9">
        <v>41.5</v>
      </c>
      <c r="U114" s="9">
        <v>2</v>
      </c>
      <c r="V114" s="9">
        <v>11.083</v>
      </c>
      <c r="W114" s="8">
        <v>1000</v>
      </c>
      <c r="X114" s="8">
        <v>24</v>
      </c>
      <c r="Y114" s="9">
        <v>28</v>
      </c>
    </row>
    <row r="115" spans="1:25" ht="16.5" customHeight="1" x14ac:dyDescent="0.2">
      <c r="A115" s="2" t="s">
        <v>137</v>
      </c>
      <c r="B115" s="6">
        <v>4</v>
      </c>
      <c r="C115" s="6">
        <v>2</v>
      </c>
      <c r="D115" s="6">
        <v>63</v>
      </c>
      <c r="E115" s="2">
        <v>156</v>
      </c>
      <c r="F115" s="2">
        <v>64.099999999999994</v>
      </c>
      <c r="G115" s="2">
        <f t="shared" si="2"/>
        <v>26.339579224194605</v>
      </c>
      <c r="H115" s="6">
        <v>245</v>
      </c>
      <c r="I115" s="2">
        <v>0.30270655270655267</v>
      </c>
      <c r="J115" s="2">
        <v>91</v>
      </c>
      <c r="K115" s="2">
        <v>0.39756410256410252</v>
      </c>
      <c r="L115" s="2">
        <v>3.9578156401160922</v>
      </c>
      <c r="M115" s="2">
        <v>0.19878205128205126</v>
      </c>
      <c r="N115" s="2">
        <v>2.5992000000000002</v>
      </c>
      <c r="O115" s="2">
        <v>67.7834</v>
      </c>
      <c r="P115" s="2">
        <v>6.6668240306623741</v>
      </c>
      <c r="Q115" s="2">
        <v>8.3169000000000004</v>
      </c>
      <c r="R115" s="2">
        <v>8.3591999999999995</v>
      </c>
      <c r="S115" s="9">
        <v>60.5</v>
      </c>
      <c r="T115" s="9">
        <v>43.5</v>
      </c>
      <c r="U115" s="9">
        <v>2</v>
      </c>
      <c r="V115" s="9">
        <v>1.833</v>
      </c>
      <c r="W115" s="8">
        <v>450</v>
      </c>
      <c r="X115" s="8">
        <v>23</v>
      </c>
      <c r="Y115" s="9">
        <v>26</v>
      </c>
    </row>
    <row r="116" spans="1:25" ht="16.5" customHeight="1" x14ac:dyDescent="0.2">
      <c r="A116" s="2" t="s">
        <v>138</v>
      </c>
      <c r="B116" s="6">
        <v>4</v>
      </c>
      <c r="C116" s="6">
        <v>1</v>
      </c>
      <c r="D116" s="6">
        <v>60</v>
      </c>
      <c r="E116" s="2">
        <v>161</v>
      </c>
      <c r="F116" s="2">
        <v>81.3</v>
      </c>
      <c r="G116" s="2">
        <f t="shared" si="2"/>
        <v>31.364530689402411</v>
      </c>
      <c r="H116" s="6">
        <v>255</v>
      </c>
      <c r="I116" s="2">
        <v>0.51759834368530011</v>
      </c>
      <c r="J116" s="2">
        <v>129</v>
      </c>
      <c r="K116" s="2">
        <v>0.47726708074534158</v>
      </c>
      <c r="L116" s="2">
        <v>5.9588975013014061</v>
      </c>
      <c r="M116" s="2">
        <v>0.23863354037267079</v>
      </c>
      <c r="N116" s="2">
        <v>2.7473999999999998</v>
      </c>
      <c r="O116" s="2">
        <v>63.819699999999997</v>
      </c>
      <c r="P116" s="2">
        <v>7.7568525079246688</v>
      </c>
      <c r="Q116" s="2">
        <v>12.808400000000001</v>
      </c>
      <c r="R116" s="2">
        <v>1.3029999999999999</v>
      </c>
      <c r="S116" s="9">
        <v>57</v>
      </c>
      <c r="T116" s="9">
        <v>30</v>
      </c>
      <c r="U116" s="9">
        <v>2</v>
      </c>
      <c r="V116" s="9">
        <v>4.0830000000000002</v>
      </c>
      <c r="W116" s="8">
        <v>800</v>
      </c>
      <c r="X116" s="8">
        <v>29</v>
      </c>
      <c r="Y116" s="9">
        <v>30</v>
      </c>
    </row>
    <row r="117" spans="1:25" ht="16.5" customHeight="1" x14ac:dyDescent="0.2">
      <c r="A117" s="2" t="s">
        <v>139</v>
      </c>
      <c r="B117" s="6">
        <v>4</v>
      </c>
      <c r="C117" s="6">
        <v>2</v>
      </c>
      <c r="D117" s="6">
        <v>65</v>
      </c>
      <c r="E117" s="2">
        <v>147.80000000000001</v>
      </c>
      <c r="F117" s="2">
        <v>43.6</v>
      </c>
      <c r="G117" s="2">
        <f t="shared" si="2"/>
        <v>19.958946826802112</v>
      </c>
      <c r="H117" s="6">
        <v>225</v>
      </c>
      <c r="I117" s="2">
        <v>0.13155916403548334</v>
      </c>
      <c r="J117" s="2">
        <v>119</v>
      </c>
      <c r="K117" s="2">
        <v>0.13220568335588631</v>
      </c>
      <c r="L117" s="2">
        <v>4.1623885363357216</v>
      </c>
      <c r="M117" s="2">
        <v>6.6102841677943155E-2</v>
      </c>
      <c r="N117" s="2">
        <v>2.0918999999999999</v>
      </c>
      <c r="O117" s="2">
        <v>63.035400000000003</v>
      </c>
      <c r="P117" s="2">
        <v>6.4836583887783679</v>
      </c>
      <c r="Q117" s="2">
        <v>8.4093</v>
      </c>
      <c r="R117" s="2">
        <v>2.6116000000000001</v>
      </c>
      <c r="S117" s="9">
        <v>87.5</v>
      </c>
      <c r="T117" s="9">
        <v>47.5</v>
      </c>
      <c r="U117" s="9">
        <v>3</v>
      </c>
      <c r="V117" s="9">
        <v>4.0830000000000002</v>
      </c>
      <c r="W117" s="8">
        <v>855</v>
      </c>
      <c r="X117" s="8">
        <v>26</v>
      </c>
      <c r="Y117" s="9">
        <v>28</v>
      </c>
    </row>
    <row r="118" spans="1:25" ht="12.75" customHeight="1" x14ac:dyDescent="0.2">
      <c r="A118" s="2" t="s">
        <v>147</v>
      </c>
      <c r="B118" s="6" t="s">
        <v>141</v>
      </c>
      <c r="C118" s="6" t="s">
        <v>145</v>
      </c>
    </row>
    <row r="119" spans="1:25" x14ac:dyDescent="0.2">
      <c r="A119" s="2" t="s">
        <v>148</v>
      </c>
      <c r="B119" s="6" t="s">
        <v>142</v>
      </c>
      <c r="C119" s="6" t="s">
        <v>146</v>
      </c>
    </row>
    <row r="120" spans="1:25" x14ac:dyDescent="0.2">
      <c r="A120" s="2" t="s">
        <v>149</v>
      </c>
      <c r="B120" s="6" t="s">
        <v>143</v>
      </c>
    </row>
    <row r="121" spans="1:25" x14ac:dyDescent="0.2">
      <c r="A121" s="2" t="s">
        <v>150</v>
      </c>
      <c r="B121" s="6" t="s">
        <v>144</v>
      </c>
    </row>
    <row r="122" spans="1:25" x14ac:dyDescent="0.2">
      <c r="B122" s="6"/>
    </row>
  </sheetData>
  <autoFilter ref="A1:Y117"/>
  <phoneticPr fontId="2" type="noConversion"/>
  <pageMargins left="0.70866141732283472" right="0.70866141732283472" top="0.74803149606299213" bottom="0.74803149606299213" header="0.31496062992125984" footer="0.31496062992125984"/>
  <pageSetup paperSize="9" scale="24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sec</cp:lastModifiedBy>
  <cp:lastPrinted>2020-02-11T06:06:49Z</cp:lastPrinted>
  <dcterms:created xsi:type="dcterms:W3CDTF">2018-10-31T04:41:08Z</dcterms:created>
  <dcterms:modified xsi:type="dcterms:W3CDTF">2020-02-11T06:31:50Z</dcterms:modified>
</cp:coreProperties>
</file>