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taro/Desktop/凝集体論文/1回目提出分/Peer J/"/>
    </mc:Choice>
  </mc:AlternateContent>
  <xr:revisionPtr revIDLastSave="0" documentId="8_{9834F0E5-C671-D445-823F-2DF2F0A898DD}" xr6:coauthVersionLast="45" xr6:coauthVersionMax="45" xr10:uidLastSave="{00000000-0000-0000-0000-000000000000}"/>
  <bookViews>
    <workbookView xWindow="0" yWindow="460" windowWidth="24600" windowHeight="14080" activeTab="1" xr2:uid="{9FFB325A-1EB0-4248-86DC-93C00D78A10A}"/>
  </bookViews>
  <sheets>
    <sheet name="Sheet1" sheetId="1" r:id="rId1"/>
    <sheet name="raw dat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5" i="2"/>
  <c r="A16" i="2"/>
  <c r="A17" i="2"/>
  <c r="A18" i="2"/>
  <c r="A19" i="2"/>
  <c r="A20" i="2"/>
</calcChain>
</file>

<file path=xl/sharedStrings.xml><?xml version="1.0" encoding="utf-8"?>
<sst xmlns="http://schemas.openxmlformats.org/spreadsheetml/2006/main" count="10" uniqueCount="9">
  <si>
    <t>Holo-SOD1 T18S</t>
    <phoneticPr fontId="4"/>
  </si>
  <si>
    <t>Holo-SOD1 E40K</t>
    <phoneticPr fontId="4"/>
  </si>
  <si>
    <t>Holo-SOD1 WT</t>
    <phoneticPr fontId="4"/>
  </si>
  <si>
    <t>dilution ratio</t>
    <phoneticPr fontId="4"/>
  </si>
  <si>
    <t>Apo-SOD1 T18S</t>
    <phoneticPr fontId="4"/>
  </si>
  <si>
    <t>Apo-SOD1 E40K</t>
    <phoneticPr fontId="4"/>
  </si>
  <si>
    <t>Apo-SOD1 WT</t>
    <phoneticPr fontId="4"/>
  </si>
  <si>
    <t>Absorbance</t>
    <phoneticPr fontId="4"/>
  </si>
  <si>
    <t>SOD activity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</si>
</sst>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???/???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0" xfId="0" applyAlignment="1"/>
    <xf numFmtId="0" fontId="2" fillId="0" borderId="0" xfId="1"/>
    <xf numFmtId="0" fontId="2" fillId="0" borderId="0" xfId="1" applyAlignment="1">
      <alignment horizontal="left" vertical="top"/>
    </xf>
    <xf numFmtId="176" fontId="2" fillId="0" borderId="0" xfId="1" applyNumberFormat="1" applyAlignment="1">
      <alignment horizontal="left" vertical="top"/>
    </xf>
    <xf numFmtId="0" fontId="3" fillId="0" borderId="0" xfId="1" applyFont="1"/>
  </cellXfs>
  <cellStyles count="2">
    <cellStyle name="標準" xfId="0" builtinId="0"/>
    <cellStyle name="標準 2" xfId="1" xr:uid="{C00CFAE0-B06E-1F4E-BC34-BC06F3838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00D4-9634-3C4B-B4BA-ACE90685A0BD}">
  <dimension ref="A1"/>
  <sheetViews>
    <sheetView workbookViewId="0"/>
  </sheetViews>
  <sheetFormatPr baseColWidth="10" defaultRowHeight="20"/>
  <sheetData>
    <row r="1" spans="1:1">
      <c r="A1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4D2F-98B5-0F4B-B419-98F5DF5167A8}">
  <dimension ref="A1:J20"/>
  <sheetViews>
    <sheetView tabSelected="1" workbookViewId="0">
      <selection activeCell="J24" sqref="J24"/>
    </sheetView>
  </sheetViews>
  <sheetFormatPr baseColWidth="10" defaultRowHeight="18"/>
  <cols>
    <col min="1" max="1" width="11.7109375" style="2" customWidth="1"/>
    <col min="2" max="10" width="11.85546875" style="2" customWidth="1"/>
    <col min="11" max="16384" width="10.7109375" style="2"/>
  </cols>
  <sheetData>
    <row r="1" spans="1:10">
      <c r="A1" s="2" t="s">
        <v>8</v>
      </c>
    </row>
    <row r="2" spans="1:10">
      <c r="B2" s="5" t="s">
        <v>7</v>
      </c>
    </row>
    <row r="3" spans="1:10">
      <c r="A3" s="5" t="s">
        <v>3</v>
      </c>
      <c r="B3" s="5" t="s">
        <v>6</v>
      </c>
      <c r="E3" s="5" t="s">
        <v>5</v>
      </c>
      <c r="H3" s="5" t="s">
        <v>4</v>
      </c>
    </row>
    <row r="4" spans="1:10">
      <c r="A4" s="4">
        <v>1</v>
      </c>
      <c r="B4" s="2">
        <v>4.2666666666666665E-2</v>
      </c>
      <c r="C4" s="2">
        <v>4.6000000000000006E-2</v>
      </c>
      <c r="D4" s="2">
        <v>5.4666666666666669E-2</v>
      </c>
      <c r="E4" s="2">
        <v>4.5000000000000005E-2</v>
      </c>
      <c r="F4" s="2">
        <v>4.1333333333333333E-2</v>
      </c>
      <c r="G4" s="2">
        <v>5.9666666666666666E-2</v>
      </c>
      <c r="H4" s="2">
        <v>6.0999999999999999E-2</v>
      </c>
      <c r="I4" s="2">
        <v>5.0500000000000003E-2</v>
      </c>
      <c r="J4" s="2">
        <v>5.8999999999999997E-2</v>
      </c>
    </row>
    <row r="5" spans="1:10">
      <c r="A5" s="3">
        <f>1/5</f>
        <v>0.2</v>
      </c>
      <c r="B5" s="2">
        <v>7.5333333333333335E-2</v>
      </c>
      <c r="C5" s="2">
        <v>8.1000000000000003E-2</v>
      </c>
      <c r="D5" s="2">
        <v>0.11099999999999999</v>
      </c>
      <c r="E5" s="2">
        <v>5.000000000000001E-2</v>
      </c>
      <c r="F5" s="2">
        <v>5.0333333333333334E-2</v>
      </c>
      <c r="G5" s="2">
        <v>0.11633333333333333</v>
      </c>
      <c r="H5" s="2">
        <v>0.18833333333333332</v>
      </c>
      <c r="I5" s="2">
        <v>0.121</v>
      </c>
      <c r="J5" s="2">
        <v>0.10833333333333334</v>
      </c>
    </row>
    <row r="6" spans="1:10">
      <c r="A6" s="3">
        <f>1/25</f>
        <v>0.04</v>
      </c>
      <c r="B6" s="2">
        <v>0.19866666666666669</v>
      </c>
      <c r="C6" s="2">
        <v>0.22799999999999998</v>
      </c>
      <c r="D6" s="2">
        <v>0.24433333333333332</v>
      </c>
      <c r="E6" s="2">
        <v>0.13100000000000001</v>
      </c>
      <c r="F6" s="2">
        <v>0.11433333333333333</v>
      </c>
      <c r="G6" s="2">
        <v>0.24466666666666667</v>
      </c>
      <c r="H6" s="2">
        <v>0.23733333333333331</v>
      </c>
      <c r="I6" s="2">
        <v>0.24149999999999999</v>
      </c>
      <c r="J6" s="2">
        <v>0.24199999999999999</v>
      </c>
    </row>
    <row r="7" spans="1:10">
      <c r="A7" s="3">
        <f>1/125</f>
        <v>8.0000000000000002E-3</v>
      </c>
      <c r="B7" s="2">
        <v>0.27666666666666667</v>
      </c>
      <c r="C7" s="2">
        <v>0.27733333333333327</v>
      </c>
      <c r="D7" s="2">
        <v>0.32233333333333336</v>
      </c>
      <c r="E7" s="2">
        <v>0.19600000000000004</v>
      </c>
      <c r="F7" s="2">
        <v>0.20833333333333334</v>
      </c>
      <c r="G7" s="2">
        <v>0.29533333333333339</v>
      </c>
      <c r="H7" s="2">
        <v>0.28333333333333338</v>
      </c>
      <c r="I7" s="2">
        <v>0.31950000000000001</v>
      </c>
      <c r="J7" s="2">
        <v>0.30499999999999999</v>
      </c>
    </row>
    <row r="8" spans="1:10">
      <c r="A8" s="3">
        <f>1/625</f>
        <v>1.6000000000000001E-3</v>
      </c>
      <c r="B8" s="2">
        <v>0.28766666666666668</v>
      </c>
      <c r="C8" s="2">
        <v>0.28400000000000003</v>
      </c>
      <c r="D8" s="2">
        <v>0.27833333333333332</v>
      </c>
      <c r="E8" s="2">
        <v>0.27466666666666667</v>
      </c>
      <c r="F8" s="2">
        <v>0.26</v>
      </c>
      <c r="G8" s="2">
        <v>0.36266666666666669</v>
      </c>
      <c r="H8" s="2">
        <v>0.31566666666666665</v>
      </c>
      <c r="I8" s="2">
        <v>0.30149999999999999</v>
      </c>
      <c r="J8" s="2">
        <v>0.32066666666666666</v>
      </c>
    </row>
    <row r="9" spans="1:10">
      <c r="A9" s="3">
        <f>1/3125</f>
        <v>3.2000000000000003E-4</v>
      </c>
      <c r="B9" s="2">
        <v>0.32600000000000001</v>
      </c>
      <c r="C9" s="2">
        <v>0.30866666666666664</v>
      </c>
      <c r="D9" s="2">
        <v>0.26933333333333331</v>
      </c>
      <c r="E9" s="2">
        <v>0.28466666666666668</v>
      </c>
      <c r="F9" s="2">
        <v>0.31</v>
      </c>
      <c r="G9" s="2">
        <v>0.33833333333333337</v>
      </c>
      <c r="H9" s="2">
        <v>0.29666666666666663</v>
      </c>
      <c r="I9" s="2">
        <v>0.27849999999999997</v>
      </c>
      <c r="J9" s="2">
        <v>0.31233333333333335</v>
      </c>
    </row>
    <row r="10" spans="1:10">
      <c r="A10" s="3">
        <f>1/15625</f>
        <v>6.3999999999999997E-5</v>
      </c>
      <c r="B10" s="2">
        <v>0.29633333333333334</v>
      </c>
      <c r="C10" s="2">
        <v>0.33533333333333332</v>
      </c>
      <c r="D10" s="2">
        <v>0.33433333333333332</v>
      </c>
      <c r="E10" s="2">
        <v>0.29733333333333339</v>
      </c>
      <c r="F10" s="2">
        <v>0.28799999999999998</v>
      </c>
      <c r="G10" s="2">
        <v>0.318</v>
      </c>
      <c r="H10" s="2">
        <v>0.33033333333333331</v>
      </c>
      <c r="I10" s="2">
        <v>0.30400000000000005</v>
      </c>
      <c r="J10" s="2">
        <v>0.3143333333333333</v>
      </c>
    </row>
    <row r="13" spans="1:10">
      <c r="A13" s="5" t="s">
        <v>3</v>
      </c>
      <c r="B13" s="5" t="s">
        <v>2</v>
      </c>
      <c r="E13" s="5" t="s">
        <v>1</v>
      </c>
      <c r="H13" s="5" t="s">
        <v>0</v>
      </c>
    </row>
    <row r="14" spans="1:10">
      <c r="A14" s="4">
        <v>1</v>
      </c>
      <c r="B14" s="2">
        <v>3.9333333333333331E-2</v>
      </c>
      <c r="C14" s="2">
        <v>4.5333333333333337E-2</v>
      </c>
      <c r="D14" s="2">
        <v>4.1999999999999996E-2</v>
      </c>
      <c r="E14" s="2">
        <v>4.1000000000000002E-2</v>
      </c>
      <c r="F14" s="2">
        <v>3.833333333333333E-2</v>
      </c>
      <c r="G14" s="2">
        <v>4.5000000000000005E-2</v>
      </c>
      <c r="H14" s="2">
        <v>3.9333333333333331E-2</v>
      </c>
      <c r="I14" s="2">
        <v>3.5666666666666666E-2</v>
      </c>
      <c r="J14" s="2">
        <v>3.5999999999999997E-2</v>
      </c>
    </row>
    <row r="15" spans="1:10">
      <c r="A15" s="3">
        <f>1/5</f>
        <v>0.2</v>
      </c>
      <c r="B15" s="2">
        <v>3.9E-2</v>
      </c>
      <c r="C15" s="2">
        <v>4.8333333333333332E-2</v>
      </c>
      <c r="D15" s="2">
        <v>4.3999999999999997E-2</v>
      </c>
      <c r="E15" s="2">
        <v>4.4000000000000004E-2</v>
      </c>
      <c r="F15" s="2">
        <v>3.8666666666666662E-2</v>
      </c>
      <c r="G15" s="2">
        <v>6.133333333333333E-2</v>
      </c>
      <c r="H15" s="2">
        <v>3.7999999999999999E-2</v>
      </c>
      <c r="I15" s="2">
        <v>3.4666666666666672E-2</v>
      </c>
      <c r="J15" s="2">
        <v>5.5333333333333325E-2</v>
      </c>
    </row>
    <row r="16" spans="1:10">
      <c r="A16" s="3">
        <f>1/25</f>
        <v>0.04</v>
      </c>
      <c r="B16" s="2">
        <v>3.9333333333333331E-2</v>
      </c>
      <c r="C16" s="2">
        <v>5.4666666666666669E-2</v>
      </c>
      <c r="D16" s="2">
        <v>4.2999999999999997E-2</v>
      </c>
      <c r="E16" s="2">
        <v>4.3666666666666666E-2</v>
      </c>
      <c r="F16" s="2">
        <v>3.9333333333333331E-2</v>
      </c>
      <c r="G16" s="2">
        <v>7.2333333333333333E-2</v>
      </c>
      <c r="H16" s="2">
        <v>3.9333333333333331E-2</v>
      </c>
      <c r="I16" s="2">
        <v>3.5666666666666673E-2</v>
      </c>
      <c r="J16" s="2">
        <v>0.11566666666666665</v>
      </c>
    </row>
    <row r="17" spans="1:10">
      <c r="A17" s="3">
        <f>1/125</f>
        <v>8.0000000000000002E-3</v>
      </c>
      <c r="B17" s="2">
        <v>6.7000000000000004E-2</v>
      </c>
      <c r="C17" s="2">
        <v>9.2000000000000012E-2</v>
      </c>
      <c r="D17" s="2">
        <v>5.8999999999999997E-2</v>
      </c>
      <c r="E17" s="2">
        <v>6.9999999999999993E-2</v>
      </c>
      <c r="F17" s="2">
        <v>5.2666666666666667E-2</v>
      </c>
      <c r="G17" s="2">
        <v>0.12033333333333333</v>
      </c>
      <c r="H17" s="2">
        <v>7.2333333333333347E-2</v>
      </c>
      <c r="I17" s="2">
        <v>4.6000000000000006E-2</v>
      </c>
      <c r="J17" s="2">
        <v>0.22899999999999998</v>
      </c>
    </row>
    <row r="18" spans="1:10">
      <c r="A18" s="3">
        <f>1/625</f>
        <v>1.6000000000000001E-3</v>
      </c>
      <c r="B18" s="2">
        <v>0.15400000000000003</v>
      </c>
      <c r="C18" s="2">
        <v>0.19099999999999998</v>
      </c>
      <c r="D18" s="2">
        <v>0.10350000000000001</v>
      </c>
      <c r="E18" s="2">
        <v>0.19333333333333336</v>
      </c>
      <c r="F18" s="2">
        <v>0.15533333333333335</v>
      </c>
      <c r="G18" s="2">
        <v>0.221</v>
      </c>
      <c r="H18" s="2">
        <v>0.16600000000000001</v>
      </c>
      <c r="I18" s="2">
        <v>0.14766666666666664</v>
      </c>
      <c r="J18" s="2">
        <v>0.24099999999999999</v>
      </c>
    </row>
    <row r="19" spans="1:10">
      <c r="A19" s="3">
        <f>1/3125</f>
        <v>3.2000000000000003E-4</v>
      </c>
      <c r="B19" s="2">
        <v>0.21433333333333335</v>
      </c>
      <c r="C19" s="2">
        <v>0.25700000000000001</v>
      </c>
      <c r="D19" s="2">
        <v>0.19500000000000001</v>
      </c>
      <c r="E19" s="2">
        <v>0.2233333333333333</v>
      </c>
      <c r="F19" s="2">
        <v>0.25700000000000001</v>
      </c>
      <c r="G19" s="2">
        <v>0.27800000000000002</v>
      </c>
      <c r="H19" s="2">
        <v>0.22799999999999998</v>
      </c>
      <c r="I19" s="2">
        <v>0.19066666666666665</v>
      </c>
      <c r="J19" s="2">
        <v>0.26</v>
      </c>
    </row>
    <row r="20" spans="1:10">
      <c r="A20" s="3">
        <f>1/15625</f>
        <v>6.3999999999999997E-5</v>
      </c>
      <c r="B20" s="2">
        <v>0.26466666666666666</v>
      </c>
      <c r="C20" s="2">
        <v>0.27633333333333332</v>
      </c>
      <c r="D20" s="2">
        <v>0.3135</v>
      </c>
      <c r="E20" s="2">
        <v>0.29366666666666669</v>
      </c>
      <c r="F20" s="2">
        <v>0.28600000000000003</v>
      </c>
      <c r="G20" s="2">
        <v>0.30299999999999999</v>
      </c>
      <c r="H20" s="2">
        <v>0.308</v>
      </c>
      <c r="I20" s="2">
        <v>0.24866666666666667</v>
      </c>
      <c r="J20" s="2">
        <v>0.28400000000000003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2020-01-27T13:24:55Z</dcterms:created>
  <dcterms:modified xsi:type="dcterms:W3CDTF">2020-01-27T13:26:03Z</dcterms:modified>
</cp:coreProperties>
</file>