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>微软中国:女=1
男=0</t>
        </r>
      </text>
    </comment>
  </commentList>
</comments>
</file>

<file path=xl/sharedStrings.xml><?xml version="1.0" encoding="utf-8"?>
<sst xmlns="http://schemas.openxmlformats.org/spreadsheetml/2006/main" count="119" uniqueCount="119">
  <si>
    <t>AGE</t>
  </si>
  <si>
    <t>GENDER</t>
  </si>
  <si>
    <t>WBC</t>
  </si>
  <si>
    <t>RBC</t>
  </si>
  <si>
    <t>PLT</t>
  </si>
  <si>
    <t>PT</t>
  </si>
  <si>
    <t>PTA</t>
  </si>
  <si>
    <t>INR</t>
  </si>
  <si>
    <t>BUN</t>
  </si>
  <si>
    <t>CRE</t>
  </si>
  <si>
    <t>APRI</t>
  </si>
  <si>
    <t>TBA-0</t>
  </si>
  <si>
    <t>CHE-0</t>
  </si>
  <si>
    <t>AST-1</t>
  </si>
  <si>
    <t>ALT-1</t>
  </si>
  <si>
    <t>ALP-1</t>
  </si>
  <si>
    <t>GGT-1</t>
  </si>
  <si>
    <t>TBA-1</t>
  </si>
  <si>
    <t>ALB-1</t>
  </si>
  <si>
    <t>CHE-1</t>
  </si>
  <si>
    <t>AST-2</t>
  </si>
  <si>
    <t>ALT-2</t>
  </si>
  <si>
    <t>ALP-2</t>
  </si>
  <si>
    <t>GGT-2</t>
  </si>
  <si>
    <t>TBA-2</t>
  </si>
  <si>
    <t>ALB-2</t>
  </si>
  <si>
    <t>CHE-2</t>
  </si>
  <si>
    <t>AST-3</t>
  </si>
  <si>
    <t>ALT-3</t>
  </si>
  <si>
    <t>ALP-3</t>
  </si>
  <si>
    <t>GGT-3</t>
  </si>
  <si>
    <t>TBA-3</t>
  </si>
  <si>
    <t>ALB-3</t>
  </si>
  <si>
    <t>CHE-3</t>
  </si>
  <si>
    <t>AST-4</t>
  </si>
  <si>
    <t>ALT-4</t>
  </si>
  <si>
    <t>ALP-4</t>
  </si>
  <si>
    <t>GGT-4</t>
  </si>
  <si>
    <t>TBA-4</t>
  </si>
  <si>
    <t>ALB-4</t>
  </si>
  <si>
    <t>CHE-4</t>
  </si>
  <si>
    <t>AST-7</t>
  </si>
  <si>
    <t>ALT-7</t>
  </si>
  <si>
    <t>ALP-7</t>
  </si>
  <si>
    <t>GGT-7</t>
  </si>
  <si>
    <t>TBA-7</t>
  </si>
  <si>
    <t>ALB-7</t>
  </si>
  <si>
    <t>CHE-7</t>
  </si>
  <si>
    <t>AST-2W</t>
  </si>
  <si>
    <t>ALT-2W</t>
  </si>
  <si>
    <t>ALP-2W</t>
  </si>
  <si>
    <t>GGT-2W</t>
  </si>
  <si>
    <t>TBA-2W</t>
  </si>
  <si>
    <t>ALB-2W</t>
  </si>
  <si>
    <t>CHE-2W</t>
  </si>
  <si>
    <t>AST-3W</t>
  </si>
  <si>
    <t>ALT-3W</t>
  </si>
  <si>
    <t>ALP-3W</t>
  </si>
  <si>
    <t>GGT-3W</t>
  </si>
  <si>
    <t>TBA-3W</t>
  </si>
  <si>
    <t>ALB-3W</t>
  </si>
  <si>
    <t>CHE-3W</t>
  </si>
  <si>
    <t>AST-4W</t>
  </si>
  <si>
    <t>ALT-4W</t>
  </si>
  <si>
    <t>ALP-4W</t>
  </si>
  <si>
    <t>GGT-4W</t>
  </si>
  <si>
    <t>TBA-4W</t>
  </si>
  <si>
    <t>ALB-4W</t>
  </si>
  <si>
    <t>CHE-4W</t>
  </si>
  <si>
    <t xml:space="preserve"> </t>
  </si>
  <si>
    <t>follow-up period（m）</t>
  </si>
  <si>
    <t>cause of death</t>
  </si>
  <si>
    <r>
      <t>TBIL-</t>
    </r>
    <r>
      <rPr>
        <sz val="12"/>
        <rFont val="宋体"/>
        <family val="0"/>
      </rPr>
      <t>0(</t>
    </r>
    <r>
      <rPr>
        <sz val="12"/>
        <rFont val="宋体"/>
        <family val="0"/>
      </rPr>
      <t>mg/dl</t>
    </r>
    <r>
      <rPr>
        <sz val="12"/>
        <rFont val="宋体"/>
        <family val="0"/>
      </rPr>
      <t>)</t>
    </r>
  </si>
  <si>
    <r>
      <t>DBIL-0</t>
    </r>
    <r>
      <rPr>
        <sz val="12"/>
        <rFont val="宋体"/>
        <family val="0"/>
      </rPr>
      <t>(umol/L)</t>
    </r>
  </si>
  <si>
    <r>
      <t>TBIL-0（</t>
    </r>
    <r>
      <rPr>
        <sz val="12"/>
        <rFont val="宋体"/>
        <family val="0"/>
      </rPr>
      <t>umol/L</t>
    </r>
    <r>
      <rPr>
        <sz val="12"/>
        <rFont val="宋体"/>
        <family val="0"/>
      </rPr>
      <t>）</t>
    </r>
  </si>
  <si>
    <r>
      <t>DBIL-1</t>
    </r>
    <r>
      <rPr>
        <sz val="12"/>
        <rFont val="宋体"/>
        <family val="0"/>
      </rPr>
      <t>(umol/L)</t>
    </r>
  </si>
  <si>
    <r>
      <t>TBIL-1</t>
    </r>
    <r>
      <rPr>
        <sz val="12"/>
        <rFont val="宋体"/>
        <family val="0"/>
      </rPr>
      <t>(umol/L)</t>
    </r>
  </si>
  <si>
    <t>DBIL-0(mg/dl)</t>
  </si>
  <si>
    <t>TBIL-2(umol/L)</t>
  </si>
  <si>
    <t>DBIL-2(umol/L)</t>
  </si>
  <si>
    <t>TBIL-3(umol/L)</t>
  </si>
  <si>
    <t>DBIL-3(umol/L)</t>
  </si>
  <si>
    <t>TBIL-4(umol/L)</t>
  </si>
  <si>
    <t>DBIL-4(umol/L)</t>
  </si>
  <si>
    <t>TBIL-7(umol/L)</t>
  </si>
  <si>
    <t>DBIL-7(umol/L)</t>
  </si>
  <si>
    <t>TBIL-2w(umol/L)</t>
  </si>
  <si>
    <t>DBIL-2w(umol/L)</t>
  </si>
  <si>
    <t>TBIL-3w(umol/L)</t>
  </si>
  <si>
    <t>DBIL-3w(umol/L)</t>
  </si>
  <si>
    <t>TBIL-1（mg/dl）</t>
  </si>
  <si>
    <r>
      <t>DBIL-1</t>
    </r>
    <r>
      <rPr>
        <sz val="12"/>
        <rFont val="宋体"/>
        <family val="0"/>
      </rPr>
      <t>（</t>
    </r>
    <r>
      <rPr>
        <sz val="12"/>
        <rFont val="宋体"/>
        <family val="0"/>
      </rPr>
      <t>mg/dl</t>
    </r>
    <r>
      <rPr>
        <sz val="12"/>
        <rFont val="宋体"/>
        <family val="0"/>
      </rPr>
      <t>）</t>
    </r>
  </si>
  <si>
    <t>TBIL-2（mg/dl）</t>
  </si>
  <si>
    <r>
      <t>DBIL-2</t>
    </r>
    <r>
      <rPr>
        <sz val="12"/>
        <rFont val="宋体"/>
        <family val="0"/>
      </rPr>
      <t>（</t>
    </r>
    <r>
      <rPr>
        <sz val="12"/>
        <rFont val="宋体"/>
        <family val="0"/>
      </rPr>
      <t>mg/dl</t>
    </r>
    <r>
      <rPr>
        <sz val="12"/>
        <rFont val="宋体"/>
        <family val="0"/>
      </rPr>
      <t>）</t>
    </r>
  </si>
  <si>
    <t>TBIL-3（mg/dl）</t>
  </si>
  <si>
    <r>
      <t>DBIL-3</t>
    </r>
    <r>
      <rPr>
        <sz val="12"/>
        <rFont val="宋体"/>
        <family val="0"/>
      </rPr>
      <t>（</t>
    </r>
    <r>
      <rPr>
        <sz val="12"/>
        <rFont val="宋体"/>
        <family val="0"/>
      </rPr>
      <t>mg/dl</t>
    </r>
    <r>
      <rPr>
        <sz val="12"/>
        <rFont val="宋体"/>
        <family val="0"/>
      </rPr>
      <t>）</t>
    </r>
  </si>
  <si>
    <t>TBIL-4(mg/dl）</t>
  </si>
  <si>
    <r>
      <t>DBIL-4</t>
    </r>
    <r>
      <rPr>
        <sz val="12"/>
        <rFont val="宋体"/>
        <family val="0"/>
      </rPr>
      <t>（</t>
    </r>
    <r>
      <rPr>
        <sz val="12"/>
        <rFont val="宋体"/>
        <family val="0"/>
      </rPr>
      <t>mg/dl</t>
    </r>
    <r>
      <rPr>
        <sz val="12"/>
        <rFont val="宋体"/>
        <family val="0"/>
      </rPr>
      <t>）</t>
    </r>
  </si>
  <si>
    <t>TBIL-7(mg/dl）</t>
  </si>
  <si>
    <r>
      <t>DBIL-7</t>
    </r>
    <r>
      <rPr>
        <sz val="12"/>
        <rFont val="宋体"/>
        <family val="0"/>
      </rPr>
      <t>（</t>
    </r>
    <r>
      <rPr>
        <sz val="12"/>
        <rFont val="宋体"/>
        <family val="0"/>
      </rPr>
      <t>mg/dl</t>
    </r>
    <r>
      <rPr>
        <sz val="12"/>
        <rFont val="宋体"/>
        <family val="0"/>
      </rPr>
      <t>）</t>
    </r>
  </si>
  <si>
    <t>TBIL-2w(mg/dl)</t>
  </si>
  <si>
    <r>
      <t>DBIL-2w</t>
    </r>
    <r>
      <rPr>
        <sz val="12"/>
        <rFont val="宋体"/>
        <family val="0"/>
      </rPr>
      <t>（</t>
    </r>
    <r>
      <rPr>
        <sz val="12"/>
        <rFont val="宋体"/>
        <family val="0"/>
      </rPr>
      <t>mg/dl</t>
    </r>
    <r>
      <rPr>
        <sz val="12"/>
        <rFont val="宋体"/>
        <family val="0"/>
      </rPr>
      <t>）</t>
    </r>
  </si>
  <si>
    <t>TBIL-3w(mg/dl）</t>
  </si>
  <si>
    <r>
      <t>DBIL-3w</t>
    </r>
    <r>
      <rPr>
        <sz val="12"/>
        <rFont val="宋体"/>
        <family val="0"/>
      </rPr>
      <t>（</t>
    </r>
    <r>
      <rPr>
        <sz val="12"/>
        <rFont val="宋体"/>
        <family val="0"/>
      </rPr>
      <t>mg/dl</t>
    </r>
    <r>
      <rPr>
        <sz val="12"/>
        <rFont val="宋体"/>
        <family val="0"/>
      </rPr>
      <t>）</t>
    </r>
  </si>
  <si>
    <t>TBIL-4w(umol/L)</t>
  </si>
  <si>
    <t>DBIL-4w(umol/L)</t>
  </si>
  <si>
    <t>TBIL-4w(mg/dl）</t>
  </si>
  <si>
    <r>
      <t>DBIL-4w</t>
    </r>
    <r>
      <rPr>
        <sz val="12"/>
        <rFont val="宋体"/>
        <family val="0"/>
      </rPr>
      <t>（</t>
    </r>
    <r>
      <rPr>
        <sz val="12"/>
        <rFont val="宋体"/>
        <family val="0"/>
      </rPr>
      <t>mg/dl</t>
    </r>
    <r>
      <rPr>
        <sz val="12"/>
        <rFont val="宋体"/>
        <family val="0"/>
      </rPr>
      <t>）</t>
    </r>
  </si>
  <si>
    <r>
      <t>ALB-0</t>
    </r>
    <r>
      <rPr>
        <sz val="12"/>
        <rFont val="宋体"/>
        <family val="0"/>
      </rPr>
      <t>(g/L)</t>
    </r>
  </si>
  <si>
    <r>
      <t>AST-0</t>
    </r>
    <r>
      <rPr>
        <sz val="12"/>
        <rFont val="宋体"/>
        <family val="0"/>
      </rPr>
      <t>(UI/L)</t>
    </r>
  </si>
  <si>
    <r>
      <t>ALT-0</t>
    </r>
    <r>
      <rPr>
        <sz val="12"/>
        <rFont val="宋体"/>
        <family val="0"/>
      </rPr>
      <t>(IU/L)</t>
    </r>
  </si>
  <si>
    <r>
      <t>ALP-0</t>
    </r>
    <r>
      <rPr>
        <sz val="12"/>
        <rFont val="宋体"/>
        <family val="0"/>
      </rPr>
      <t>(IU/L)</t>
    </r>
  </si>
  <si>
    <r>
      <t>GGT-0</t>
    </r>
    <r>
      <rPr>
        <sz val="12"/>
        <rFont val="宋体"/>
        <family val="0"/>
      </rPr>
      <t>(IU/L)</t>
    </r>
  </si>
  <si>
    <r>
      <t>abdominal hemorrhage</t>
    </r>
    <r>
      <rPr>
        <sz val="12"/>
        <color indexed="10"/>
        <rFont val="宋体"/>
        <family val="0"/>
      </rPr>
      <t>(2014-7-23)</t>
    </r>
  </si>
  <si>
    <r>
      <t>i</t>
    </r>
    <r>
      <rPr>
        <sz val="12"/>
        <color indexed="10"/>
        <rFont val="宋体"/>
        <family val="0"/>
      </rPr>
      <t>nfection</t>
    </r>
    <r>
      <rPr>
        <sz val="12"/>
        <color indexed="10"/>
        <rFont val="宋体"/>
        <family val="0"/>
      </rPr>
      <t>（</t>
    </r>
    <r>
      <rPr>
        <sz val="12"/>
        <color indexed="10"/>
        <rFont val="宋体"/>
        <family val="0"/>
      </rPr>
      <t>20</t>
    </r>
    <r>
      <rPr>
        <sz val="12"/>
        <color indexed="10"/>
        <rFont val="宋体"/>
        <family val="0"/>
      </rPr>
      <t>11-9-10）</t>
    </r>
  </si>
  <si>
    <t>liver failure（2012-3-28）</t>
  </si>
  <si>
    <r>
      <t>date</t>
    </r>
    <r>
      <rPr>
        <sz val="12"/>
        <rFont val="宋体"/>
        <family val="0"/>
      </rPr>
      <t xml:space="preserve"> for LT</t>
    </r>
  </si>
  <si>
    <r>
      <t>BLOOD TEST</t>
    </r>
    <r>
      <rPr>
        <sz val="12"/>
        <rFont val="宋体"/>
        <family val="0"/>
      </rPr>
      <t>(Preoperatively)</t>
    </r>
  </si>
  <si>
    <r>
      <t>Postoperative</t>
    </r>
    <r>
      <rPr>
        <sz val="12"/>
        <rFont val="宋体"/>
        <family val="0"/>
      </rPr>
      <t xml:space="preserve"> (Day)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</si>
</sst>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5" applyNumberFormat="0" applyAlignment="0" applyProtection="0"/>
    <xf numFmtId="0" fontId="13" fillId="23" borderId="6" applyNumberFormat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9" fillId="22" borderId="8" applyNumberFormat="0" applyAlignment="0" applyProtection="0"/>
    <xf numFmtId="0" fontId="12" fillId="25" borderId="5" applyNumberFormat="0" applyAlignment="0" applyProtection="0"/>
    <xf numFmtId="0" fontId="25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6" fontId="0" fillId="0" borderId="0" xfId="0" applyNumberFormat="1" applyFont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1"/>
  <sheetViews>
    <sheetView tabSelected="1" zoomScale="71" zoomScaleNormal="71" zoomScalePageLayoutView="0" workbookViewId="0" topLeftCell="CN1">
      <selection activeCell="Z2" sqref="Z2"/>
    </sheetView>
  </sheetViews>
  <sheetFormatPr defaultColWidth="9.00390625" defaultRowHeight="14.25"/>
  <cols>
    <col min="3" max="3" width="11.625" style="4" bestFit="1" customWidth="1"/>
    <col min="4" max="4" width="11.625" style="5" customWidth="1"/>
    <col min="5" max="5" width="11.625" style="0" customWidth="1"/>
    <col min="14" max="14" width="12.75390625" style="0" bestFit="1" customWidth="1"/>
    <col min="20" max="20" width="12.75390625" style="0" bestFit="1" customWidth="1"/>
    <col min="22" max="22" width="12.75390625" style="0" bestFit="1" customWidth="1"/>
    <col min="32" max="33" width="12.75390625" style="0" bestFit="1" customWidth="1"/>
    <col min="43" max="44" width="12.75390625" style="0" bestFit="1" customWidth="1"/>
    <col min="54" max="55" width="12.75390625" style="0" bestFit="1" customWidth="1"/>
    <col min="65" max="66" width="12.75390625" style="0" bestFit="1" customWidth="1"/>
    <col min="76" max="77" width="12.75390625" style="0" bestFit="1" customWidth="1"/>
    <col min="87" max="88" width="12.75390625" style="0" bestFit="1" customWidth="1"/>
    <col min="98" max="99" width="12.75390625" style="0" bestFit="1" customWidth="1"/>
    <col min="109" max="110" width="12.75390625" style="0" bestFit="1" customWidth="1"/>
  </cols>
  <sheetData>
    <row r="1" spans="6:26" ht="14.25">
      <c r="F1" s="17" t="s">
        <v>117</v>
      </c>
      <c r="Z1" s="17" t="s">
        <v>118</v>
      </c>
    </row>
    <row r="2" spans="1:113" ht="14.25">
      <c r="A2" t="s">
        <v>0</v>
      </c>
      <c r="B2" t="s">
        <v>1</v>
      </c>
      <c r="C2" s="20" t="s">
        <v>116</v>
      </c>
      <c r="D2" s="16" t="s">
        <v>70</v>
      </c>
      <c r="E2" s="17" t="s">
        <v>71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s="17" t="s">
        <v>109</v>
      </c>
      <c r="P2" s="17" t="s">
        <v>110</v>
      </c>
      <c r="Q2" s="17" t="s">
        <v>111</v>
      </c>
      <c r="R2" s="17" t="s">
        <v>112</v>
      </c>
      <c r="S2" s="17" t="s">
        <v>74</v>
      </c>
      <c r="T2" s="17" t="s">
        <v>72</v>
      </c>
      <c r="U2" s="17" t="s">
        <v>73</v>
      </c>
      <c r="V2" s="17" t="s">
        <v>77</v>
      </c>
      <c r="W2" t="s">
        <v>11</v>
      </c>
      <c r="X2" s="17" t="s">
        <v>108</v>
      </c>
      <c r="Y2" t="s">
        <v>12</v>
      </c>
      <c r="Z2" t="s">
        <v>13</v>
      </c>
      <c r="AA2" t="s">
        <v>14</v>
      </c>
      <c r="AB2" t="s">
        <v>15</v>
      </c>
      <c r="AC2" t="s">
        <v>16</v>
      </c>
      <c r="AD2" s="17" t="s">
        <v>76</v>
      </c>
      <c r="AE2" s="17" t="s">
        <v>75</v>
      </c>
      <c r="AF2" s="17" t="s">
        <v>90</v>
      </c>
      <c r="AG2" s="17" t="s">
        <v>91</v>
      </c>
      <c r="AH2" t="s">
        <v>17</v>
      </c>
      <c r="AI2" t="s">
        <v>18</v>
      </c>
      <c r="AJ2" t="s">
        <v>19</v>
      </c>
      <c r="AK2" t="s">
        <v>20</v>
      </c>
      <c r="AL2" t="s">
        <v>21</v>
      </c>
      <c r="AM2" t="s">
        <v>22</v>
      </c>
      <c r="AN2" t="s">
        <v>23</v>
      </c>
      <c r="AO2" s="17" t="s">
        <v>78</v>
      </c>
      <c r="AP2" s="17" t="s">
        <v>79</v>
      </c>
      <c r="AQ2" s="17" t="s">
        <v>92</v>
      </c>
      <c r="AR2" s="17" t="s">
        <v>93</v>
      </c>
      <c r="AS2" t="s">
        <v>24</v>
      </c>
      <c r="AT2" t="s">
        <v>25</v>
      </c>
      <c r="AU2" t="s">
        <v>26</v>
      </c>
      <c r="AV2" t="s">
        <v>27</v>
      </c>
      <c r="AW2" t="s">
        <v>28</v>
      </c>
      <c r="AX2" t="s">
        <v>29</v>
      </c>
      <c r="AY2" t="s">
        <v>30</v>
      </c>
      <c r="AZ2" s="17" t="s">
        <v>80</v>
      </c>
      <c r="BA2" s="17" t="s">
        <v>81</v>
      </c>
      <c r="BB2" s="17" t="s">
        <v>94</v>
      </c>
      <c r="BC2" s="17" t="s">
        <v>95</v>
      </c>
      <c r="BD2" t="s">
        <v>31</v>
      </c>
      <c r="BE2" t="s">
        <v>32</v>
      </c>
      <c r="BF2" t="s">
        <v>33</v>
      </c>
      <c r="BG2" t="s">
        <v>34</v>
      </c>
      <c r="BH2" t="s">
        <v>35</v>
      </c>
      <c r="BI2" t="s">
        <v>36</v>
      </c>
      <c r="BJ2" t="s">
        <v>37</v>
      </c>
      <c r="BK2" s="17" t="s">
        <v>82</v>
      </c>
      <c r="BL2" s="17" t="s">
        <v>83</v>
      </c>
      <c r="BM2" s="17" t="s">
        <v>96</v>
      </c>
      <c r="BN2" s="17" t="s">
        <v>97</v>
      </c>
      <c r="BO2" t="s">
        <v>38</v>
      </c>
      <c r="BP2" t="s">
        <v>39</v>
      </c>
      <c r="BQ2" t="s">
        <v>40</v>
      </c>
      <c r="BR2" t="s">
        <v>41</v>
      </c>
      <c r="BS2" t="s">
        <v>42</v>
      </c>
      <c r="BT2" t="s">
        <v>43</v>
      </c>
      <c r="BU2" t="s">
        <v>44</v>
      </c>
      <c r="BV2" s="17" t="s">
        <v>84</v>
      </c>
      <c r="BW2" s="17" t="s">
        <v>85</v>
      </c>
      <c r="BX2" s="17" t="s">
        <v>98</v>
      </c>
      <c r="BY2" s="17" t="s">
        <v>99</v>
      </c>
      <c r="BZ2" t="s">
        <v>45</v>
      </c>
      <c r="CA2" t="s">
        <v>46</v>
      </c>
      <c r="CB2" t="s">
        <v>47</v>
      </c>
      <c r="CC2" t="s">
        <v>48</v>
      </c>
      <c r="CD2" t="s">
        <v>49</v>
      </c>
      <c r="CE2" t="s">
        <v>50</v>
      </c>
      <c r="CF2" t="s">
        <v>51</v>
      </c>
      <c r="CG2" s="17" t="s">
        <v>86</v>
      </c>
      <c r="CH2" s="17" t="s">
        <v>87</v>
      </c>
      <c r="CI2" s="17" t="s">
        <v>100</v>
      </c>
      <c r="CJ2" s="17" t="s">
        <v>101</v>
      </c>
      <c r="CK2" t="s">
        <v>52</v>
      </c>
      <c r="CL2" t="s">
        <v>53</v>
      </c>
      <c r="CM2" t="s">
        <v>54</v>
      </c>
      <c r="CN2" t="s">
        <v>55</v>
      </c>
      <c r="CO2" t="s">
        <v>56</v>
      </c>
      <c r="CP2" t="s">
        <v>57</v>
      </c>
      <c r="CQ2" t="s">
        <v>58</v>
      </c>
      <c r="CR2" s="17" t="s">
        <v>88</v>
      </c>
      <c r="CS2" s="17" t="s">
        <v>89</v>
      </c>
      <c r="CT2" s="17" t="s">
        <v>102</v>
      </c>
      <c r="CU2" s="17" t="s">
        <v>103</v>
      </c>
      <c r="CV2" t="s">
        <v>59</v>
      </c>
      <c r="CW2" t="s">
        <v>60</v>
      </c>
      <c r="CX2" t="s">
        <v>61</v>
      </c>
      <c r="CY2" t="s">
        <v>62</v>
      </c>
      <c r="CZ2" t="s">
        <v>63</v>
      </c>
      <c r="DA2" t="s">
        <v>64</v>
      </c>
      <c r="DB2" t="s">
        <v>65</v>
      </c>
      <c r="DC2" s="17" t="s">
        <v>104</v>
      </c>
      <c r="DD2" s="17" t="s">
        <v>105</v>
      </c>
      <c r="DE2" s="17" t="s">
        <v>106</v>
      </c>
      <c r="DF2" s="17" t="s">
        <v>107</v>
      </c>
      <c r="DG2" t="s">
        <v>66</v>
      </c>
      <c r="DH2" t="s">
        <v>67</v>
      </c>
      <c r="DI2" t="s">
        <v>68</v>
      </c>
    </row>
    <row r="3" spans="1:112" ht="14.25">
      <c r="A3">
        <v>45</v>
      </c>
      <c r="B3">
        <v>1</v>
      </c>
      <c r="C3" s="4">
        <v>41712</v>
      </c>
      <c r="D3" s="5">
        <v>17</v>
      </c>
      <c r="E3" s="12"/>
      <c r="F3">
        <v>1.95</v>
      </c>
      <c r="G3">
        <v>2.26</v>
      </c>
      <c r="H3">
        <v>77</v>
      </c>
      <c r="I3">
        <v>24.1</v>
      </c>
      <c r="J3">
        <v>35</v>
      </c>
      <c r="K3">
        <v>2.04</v>
      </c>
      <c r="L3">
        <v>7.77</v>
      </c>
      <c r="M3">
        <v>55.6</v>
      </c>
      <c r="N3">
        <f>O3/H3</f>
        <v>0.6077922077922078</v>
      </c>
      <c r="O3">
        <v>46.8</v>
      </c>
      <c r="P3">
        <v>34.9</v>
      </c>
      <c r="Q3">
        <v>132.1</v>
      </c>
      <c r="R3">
        <v>16.2</v>
      </c>
      <c r="S3">
        <v>702.21</v>
      </c>
      <c r="T3">
        <f>S3/17.1</f>
        <v>41.064912280701755</v>
      </c>
      <c r="U3">
        <v>323.18</v>
      </c>
      <c r="V3">
        <f>U3/17.1</f>
        <v>18.899415204678363</v>
      </c>
      <c r="W3">
        <v>330</v>
      </c>
      <c r="X3">
        <v>30</v>
      </c>
      <c r="Z3">
        <v>860.7</v>
      </c>
      <c r="AA3">
        <v>413.7</v>
      </c>
      <c r="AB3">
        <v>76.1</v>
      </c>
      <c r="AC3">
        <v>18.5</v>
      </c>
      <c r="AD3">
        <v>440.52</v>
      </c>
      <c r="AE3">
        <v>228</v>
      </c>
      <c r="AF3">
        <f>AD3/17.1</f>
        <v>25.761403508771927</v>
      </c>
      <c r="AG3">
        <f>AE3/17.1</f>
        <v>13.333333333333332</v>
      </c>
      <c r="AH3">
        <v>152</v>
      </c>
      <c r="AI3">
        <v>32</v>
      </c>
      <c r="AJ3">
        <v>2159</v>
      </c>
      <c r="AK3">
        <v>104.7</v>
      </c>
      <c r="AL3">
        <v>186.6</v>
      </c>
      <c r="AO3">
        <v>221.75</v>
      </c>
      <c r="AP3">
        <v>113</v>
      </c>
      <c r="AQ3">
        <f>AO3/17.1</f>
        <v>12.96783625730994</v>
      </c>
      <c r="AR3">
        <f>AP3/17.1</f>
        <v>6.6081871345029235</v>
      </c>
      <c r="AT3">
        <v>36</v>
      </c>
      <c r="AV3">
        <v>33.1</v>
      </c>
      <c r="AW3">
        <v>82.7</v>
      </c>
      <c r="AZ3">
        <v>238.16</v>
      </c>
      <c r="BA3">
        <v>118</v>
      </c>
      <c r="BB3">
        <f>AZ3/17.1</f>
        <v>13.927485380116957</v>
      </c>
      <c r="BC3">
        <f>BA3/17.1</f>
        <v>6.900584795321637</v>
      </c>
      <c r="BE3">
        <v>35</v>
      </c>
      <c r="BF3">
        <v>2685</v>
      </c>
      <c r="BG3">
        <v>20.3</v>
      </c>
      <c r="BH3">
        <v>44.9</v>
      </c>
      <c r="BI3">
        <v>70.9</v>
      </c>
      <c r="BJ3">
        <v>19.6</v>
      </c>
      <c r="BK3">
        <v>252.49</v>
      </c>
      <c r="BL3">
        <v>119</v>
      </c>
      <c r="BM3">
        <f>BK3/17.1</f>
        <v>14.765497076023392</v>
      </c>
      <c r="BN3">
        <f>BL3/17.1</f>
        <v>6.95906432748538</v>
      </c>
      <c r="BP3">
        <v>40</v>
      </c>
      <c r="BQ3">
        <v>2406</v>
      </c>
      <c r="BR3">
        <v>25.4</v>
      </c>
      <c r="BS3">
        <v>36.8</v>
      </c>
      <c r="BT3">
        <v>70.5</v>
      </c>
      <c r="BU3">
        <v>39.4</v>
      </c>
      <c r="BV3">
        <v>163.9</v>
      </c>
      <c r="BW3">
        <v>73</v>
      </c>
      <c r="BX3">
        <f>BV3/17.1</f>
        <v>9.584795321637426</v>
      </c>
      <c r="BY3">
        <f>BW3/17.1</f>
        <v>4.269005847953216</v>
      </c>
      <c r="CA3">
        <v>33</v>
      </c>
      <c r="CC3">
        <v>18.8</v>
      </c>
      <c r="CD3">
        <v>43.7</v>
      </c>
      <c r="CE3">
        <v>200.5</v>
      </c>
      <c r="CF3">
        <v>88.8</v>
      </c>
      <c r="CG3">
        <v>94.45</v>
      </c>
      <c r="CH3">
        <v>93</v>
      </c>
      <c r="CI3">
        <f>CG3/17.1</f>
        <v>5.523391812865497</v>
      </c>
      <c r="CJ3">
        <f>CH3/17.1</f>
        <v>5.438596491228069</v>
      </c>
      <c r="CK3">
        <v>11</v>
      </c>
      <c r="CL3">
        <v>29</v>
      </c>
      <c r="CN3">
        <v>26.1</v>
      </c>
      <c r="CO3">
        <v>44.2</v>
      </c>
      <c r="CP3">
        <v>282</v>
      </c>
      <c r="CQ3">
        <v>95.9</v>
      </c>
      <c r="CR3">
        <v>43.08</v>
      </c>
      <c r="CS3">
        <v>20</v>
      </c>
      <c r="CT3">
        <f>CQ3/17.1</f>
        <v>5.6081871345029235</v>
      </c>
      <c r="CU3">
        <f>CR3/17.1</f>
        <v>2.519298245614035</v>
      </c>
      <c r="CW3">
        <v>29</v>
      </c>
      <c r="CY3">
        <v>11.3</v>
      </c>
      <c r="CZ3">
        <v>14.8</v>
      </c>
      <c r="DA3">
        <v>231.8</v>
      </c>
      <c r="DB3">
        <v>55.1</v>
      </c>
      <c r="DC3">
        <v>23.88</v>
      </c>
      <c r="DD3">
        <v>9</v>
      </c>
      <c r="DE3">
        <f>DC3/17.1</f>
        <v>1.3964912280701753</v>
      </c>
      <c r="DF3">
        <f>DD3/17.1</f>
        <v>0.5263157894736842</v>
      </c>
      <c r="DH3">
        <v>39</v>
      </c>
    </row>
    <row r="4" spans="1:112" ht="14.25">
      <c r="A4">
        <v>50</v>
      </c>
      <c r="B4">
        <v>1</v>
      </c>
      <c r="C4" s="4">
        <v>39598</v>
      </c>
      <c r="D4" s="5">
        <v>87</v>
      </c>
      <c r="E4" s="12"/>
      <c r="F4">
        <v>3.5</v>
      </c>
      <c r="G4">
        <v>2.19</v>
      </c>
      <c r="H4">
        <v>55</v>
      </c>
      <c r="I4">
        <v>14.8</v>
      </c>
      <c r="L4">
        <v>3.88</v>
      </c>
      <c r="M4">
        <v>41</v>
      </c>
      <c r="N4">
        <f>O4/H4</f>
        <v>0.9818181818181818</v>
      </c>
      <c r="O4">
        <v>54</v>
      </c>
      <c r="P4">
        <v>29</v>
      </c>
      <c r="Q4">
        <v>175</v>
      </c>
      <c r="R4">
        <v>123</v>
      </c>
      <c r="S4">
        <v>372</v>
      </c>
      <c r="T4">
        <f aca="true" t="shared" si="0" ref="T4:T57">S4/17.1</f>
        <v>21.754385964912277</v>
      </c>
      <c r="U4">
        <v>208</v>
      </c>
      <c r="V4">
        <f aca="true" t="shared" si="1" ref="V4:V35">U4/17.1</f>
        <v>12.163742690058479</v>
      </c>
      <c r="X4">
        <v>30</v>
      </c>
      <c r="Z4">
        <v>1043</v>
      </c>
      <c r="AA4">
        <v>991</v>
      </c>
      <c r="AB4">
        <v>62</v>
      </c>
      <c r="AC4">
        <v>39</v>
      </c>
      <c r="AD4">
        <v>185</v>
      </c>
      <c r="AE4">
        <v>106</v>
      </c>
      <c r="AF4">
        <f aca="true" t="shared" si="2" ref="AF4:AF35">AD4/17.1</f>
        <v>10.818713450292396</v>
      </c>
      <c r="AG4">
        <f aca="true" t="shared" si="3" ref="AG4:AG35">AE4/17.1</f>
        <v>6.198830409356725</v>
      </c>
      <c r="AH4">
        <v>21</v>
      </c>
      <c r="AI4">
        <v>38</v>
      </c>
      <c r="AK4">
        <v>527</v>
      </c>
      <c r="AL4">
        <v>815</v>
      </c>
      <c r="AM4">
        <v>83</v>
      </c>
      <c r="AN4">
        <v>32</v>
      </c>
      <c r="AO4">
        <v>108</v>
      </c>
      <c r="AP4">
        <v>47</v>
      </c>
      <c r="AQ4">
        <f aca="true" t="shared" si="4" ref="AQ4:AQ35">AO4/17.1</f>
        <v>6.31578947368421</v>
      </c>
      <c r="AR4">
        <f aca="true" t="shared" si="5" ref="AR4:AR35">AP4/17.1</f>
        <v>2.7485380116959064</v>
      </c>
      <c r="AT4">
        <v>28</v>
      </c>
      <c r="AV4">
        <v>188</v>
      </c>
      <c r="AW4">
        <v>448</v>
      </c>
      <c r="AX4">
        <v>86</v>
      </c>
      <c r="AY4">
        <v>37</v>
      </c>
      <c r="AZ4">
        <v>95</v>
      </c>
      <c r="BA4">
        <v>56</v>
      </c>
      <c r="BB4">
        <f aca="true" t="shared" si="6" ref="BB4:BB35">AZ4/17.1</f>
        <v>5.555555555555555</v>
      </c>
      <c r="BC4">
        <f aca="true" t="shared" si="7" ref="BC4:BC35">BA4/17.1</f>
        <v>3.2748538011695905</v>
      </c>
      <c r="BE4">
        <v>27</v>
      </c>
      <c r="BG4">
        <v>84</v>
      </c>
      <c r="BH4">
        <v>273</v>
      </c>
      <c r="BI4">
        <v>111</v>
      </c>
      <c r="BJ4">
        <v>61</v>
      </c>
      <c r="BK4">
        <v>92</v>
      </c>
      <c r="BL4">
        <v>57</v>
      </c>
      <c r="BM4">
        <f aca="true" t="shared" si="8" ref="BM4:BM35">BK4/17.1</f>
        <v>5.380116959064327</v>
      </c>
      <c r="BN4">
        <f aca="true" t="shared" si="9" ref="BN4:BN35">BL4/17.1</f>
        <v>3.333333333333333</v>
      </c>
      <c r="BO4">
        <v>16</v>
      </c>
      <c r="BP4">
        <v>32</v>
      </c>
      <c r="BR4">
        <v>87</v>
      </c>
      <c r="BS4">
        <v>167</v>
      </c>
      <c r="BT4">
        <v>76</v>
      </c>
      <c r="BU4">
        <v>58</v>
      </c>
      <c r="BV4">
        <v>100</v>
      </c>
      <c r="BW4">
        <v>65</v>
      </c>
      <c r="BX4">
        <f aca="true" t="shared" si="10" ref="BX4:BX35">BV4/17.1</f>
        <v>5.847953216374268</v>
      </c>
      <c r="BY4">
        <f aca="true" t="shared" si="11" ref="BY4:BY35">BW4/17.1</f>
        <v>3.8011695906432745</v>
      </c>
      <c r="CA4">
        <v>30</v>
      </c>
      <c r="CC4">
        <v>126</v>
      </c>
      <c r="CD4">
        <v>219</v>
      </c>
      <c r="CE4">
        <v>88</v>
      </c>
      <c r="CF4">
        <v>65</v>
      </c>
      <c r="CG4">
        <v>42</v>
      </c>
      <c r="CH4">
        <v>30</v>
      </c>
      <c r="CI4">
        <f aca="true" t="shared" si="12" ref="CI4:CI35">CG4/17.1</f>
        <v>2.4561403508771926</v>
      </c>
      <c r="CJ4">
        <f aca="true" t="shared" si="13" ref="CJ4:CJ35">CH4/17.1</f>
        <v>1.7543859649122806</v>
      </c>
      <c r="CL4">
        <v>39</v>
      </c>
      <c r="CN4">
        <v>77</v>
      </c>
      <c r="CO4">
        <v>128</v>
      </c>
      <c r="CP4">
        <v>114</v>
      </c>
      <c r="CQ4">
        <v>143</v>
      </c>
      <c r="CR4">
        <v>27</v>
      </c>
      <c r="CS4">
        <v>19</v>
      </c>
      <c r="CT4">
        <f aca="true" t="shared" si="14" ref="CT4:CT35">CQ4/17.1</f>
        <v>8.362573099415204</v>
      </c>
      <c r="CU4">
        <f aca="true" t="shared" si="15" ref="CU4:CU35">CR4/17.1</f>
        <v>1.5789473684210524</v>
      </c>
      <c r="CW4">
        <v>36</v>
      </c>
      <c r="CY4">
        <v>21</v>
      </c>
      <c r="CZ4">
        <v>39</v>
      </c>
      <c r="DA4">
        <v>74</v>
      </c>
      <c r="DB4">
        <v>101</v>
      </c>
      <c r="DC4">
        <v>21</v>
      </c>
      <c r="DD4">
        <v>15</v>
      </c>
      <c r="DE4">
        <f aca="true" t="shared" si="16" ref="DE4:DE35">DC4/17.1</f>
        <v>1.2280701754385963</v>
      </c>
      <c r="DF4">
        <f aca="true" t="shared" si="17" ref="DF4:DF35">DD4/17.1</f>
        <v>0.8771929824561403</v>
      </c>
      <c r="DG4">
        <v>5</v>
      </c>
      <c r="DH4">
        <v>37</v>
      </c>
    </row>
    <row r="5" spans="1:112" ht="14.25">
      <c r="A5">
        <v>55</v>
      </c>
      <c r="B5">
        <v>1</v>
      </c>
      <c r="C5" s="4">
        <v>40618</v>
      </c>
      <c r="D5" s="5">
        <v>52</v>
      </c>
      <c r="E5" s="12"/>
      <c r="F5">
        <v>1.95</v>
      </c>
      <c r="G5">
        <v>2.81</v>
      </c>
      <c r="H5">
        <v>34</v>
      </c>
      <c r="I5">
        <v>14.6</v>
      </c>
      <c r="J5">
        <v>74</v>
      </c>
      <c r="K5">
        <v>1.22</v>
      </c>
      <c r="M5">
        <v>78.6</v>
      </c>
      <c r="N5">
        <f>O5/H5</f>
        <v>0.9411764705882353</v>
      </c>
      <c r="O5">
        <v>32</v>
      </c>
      <c r="P5">
        <v>19</v>
      </c>
      <c r="Q5">
        <v>182</v>
      </c>
      <c r="R5">
        <v>68</v>
      </c>
      <c r="S5">
        <v>47</v>
      </c>
      <c r="T5">
        <f t="shared" si="0"/>
        <v>2.7485380116959064</v>
      </c>
      <c r="U5">
        <v>25</v>
      </c>
      <c r="V5">
        <f t="shared" si="1"/>
        <v>1.461988304093567</v>
      </c>
      <c r="X5">
        <v>34</v>
      </c>
      <c r="Z5">
        <v>479</v>
      </c>
      <c r="AA5">
        <v>301</v>
      </c>
      <c r="AB5">
        <v>54</v>
      </c>
      <c r="AC5">
        <v>22</v>
      </c>
      <c r="AD5">
        <v>55</v>
      </c>
      <c r="AE5">
        <v>18</v>
      </c>
      <c r="AF5">
        <f t="shared" si="2"/>
        <v>3.216374269005848</v>
      </c>
      <c r="AG5">
        <f t="shared" si="3"/>
        <v>1.0526315789473684</v>
      </c>
      <c r="AI5">
        <v>36</v>
      </c>
      <c r="AK5">
        <v>170</v>
      </c>
      <c r="AL5">
        <v>177</v>
      </c>
      <c r="AM5">
        <v>47</v>
      </c>
      <c r="AN5">
        <v>21</v>
      </c>
      <c r="AO5">
        <v>42</v>
      </c>
      <c r="AP5">
        <v>18</v>
      </c>
      <c r="AQ5">
        <f t="shared" si="4"/>
        <v>2.4561403508771926</v>
      </c>
      <c r="AR5">
        <f t="shared" si="5"/>
        <v>1.0526315789473684</v>
      </c>
      <c r="AT5">
        <v>35</v>
      </c>
      <c r="AU5">
        <v>4886</v>
      </c>
      <c r="AV5">
        <v>60</v>
      </c>
      <c r="AW5">
        <v>131</v>
      </c>
      <c r="AX5">
        <v>42</v>
      </c>
      <c r="AY5">
        <v>24</v>
      </c>
      <c r="AZ5">
        <v>27</v>
      </c>
      <c r="BA5">
        <v>12</v>
      </c>
      <c r="BB5">
        <f t="shared" si="6"/>
        <v>1.5789473684210524</v>
      </c>
      <c r="BC5">
        <f t="shared" si="7"/>
        <v>0.7017543859649122</v>
      </c>
      <c r="BE5">
        <v>35</v>
      </c>
      <c r="BG5">
        <v>29</v>
      </c>
      <c r="BH5">
        <v>83</v>
      </c>
      <c r="BI5">
        <v>36</v>
      </c>
      <c r="BJ5">
        <v>49</v>
      </c>
      <c r="BK5">
        <v>31</v>
      </c>
      <c r="BL5">
        <v>14</v>
      </c>
      <c r="BM5">
        <f t="shared" si="8"/>
        <v>1.8128654970760232</v>
      </c>
      <c r="BN5">
        <f t="shared" si="9"/>
        <v>0.8187134502923976</v>
      </c>
      <c r="BO5">
        <v>2</v>
      </c>
      <c r="BP5">
        <v>38</v>
      </c>
      <c r="BR5">
        <v>9</v>
      </c>
      <c r="BS5">
        <v>38</v>
      </c>
      <c r="BT5">
        <v>37</v>
      </c>
      <c r="BU5">
        <v>92</v>
      </c>
      <c r="BV5">
        <v>22</v>
      </c>
      <c r="BW5">
        <v>9</v>
      </c>
      <c r="BX5">
        <f t="shared" si="10"/>
        <v>1.286549707602339</v>
      </c>
      <c r="BY5">
        <f t="shared" si="11"/>
        <v>0.5263157894736842</v>
      </c>
      <c r="CA5">
        <v>32</v>
      </c>
      <c r="CC5">
        <v>37</v>
      </c>
      <c r="CD5">
        <v>101</v>
      </c>
      <c r="CE5">
        <v>61</v>
      </c>
      <c r="CF5">
        <v>74</v>
      </c>
      <c r="CG5">
        <v>16</v>
      </c>
      <c r="CH5">
        <v>6</v>
      </c>
      <c r="CI5">
        <f t="shared" si="12"/>
        <v>0.935672514619883</v>
      </c>
      <c r="CJ5">
        <f t="shared" si="13"/>
        <v>0.3508771929824561</v>
      </c>
      <c r="CL5">
        <v>39</v>
      </c>
      <c r="CN5">
        <v>16</v>
      </c>
      <c r="CO5">
        <v>46</v>
      </c>
      <c r="CP5">
        <v>63</v>
      </c>
      <c r="CQ5">
        <v>52</v>
      </c>
      <c r="CR5">
        <v>13</v>
      </c>
      <c r="CS5">
        <v>5</v>
      </c>
      <c r="CT5">
        <f t="shared" si="14"/>
        <v>3.0409356725146197</v>
      </c>
      <c r="CU5">
        <f t="shared" si="15"/>
        <v>0.7602339181286549</v>
      </c>
      <c r="CV5">
        <v>50</v>
      </c>
      <c r="CW5">
        <v>39</v>
      </c>
      <c r="CX5">
        <v>5280</v>
      </c>
      <c r="CY5">
        <v>12</v>
      </c>
      <c r="CZ5">
        <v>20</v>
      </c>
      <c r="DA5">
        <v>64</v>
      </c>
      <c r="DB5">
        <v>47</v>
      </c>
      <c r="DC5">
        <v>16</v>
      </c>
      <c r="DD5">
        <v>5</v>
      </c>
      <c r="DE5">
        <f t="shared" si="16"/>
        <v>0.935672514619883</v>
      </c>
      <c r="DF5">
        <f t="shared" si="17"/>
        <v>0.29239766081871343</v>
      </c>
      <c r="DH5">
        <v>47</v>
      </c>
    </row>
    <row r="6" spans="1:112" ht="14.25">
      <c r="A6">
        <v>60</v>
      </c>
      <c r="B6">
        <v>1</v>
      </c>
      <c r="C6" s="4">
        <v>41542</v>
      </c>
      <c r="D6" s="5">
        <v>24</v>
      </c>
      <c r="E6" s="12"/>
      <c r="F6">
        <v>6.51</v>
      </c>
      <c r="G6">
        <v>2.34</v>
      </c>
      <c r="H6">
        <v>155</v>
      </c>
      <c r="I6">
        <v>25</v>
      </c>
      <c r="J6">
        <v>34</v>
      </c>
      <c r="K6">
        <v>2.09</v>
      </c>
      <c r="L6">
        <v>3.5</v>
      </c>
      <c r="M6">
        <v>36.7</v>
      </c>
      <c r="N6">
        <f>O6/H6</f>
        <v>3.3096774193548386</v>
      </c>
      <c r="O6">
        <v>513</v>
      </c>
      <c r="P6">
        <v>201</v>
      </c>
      <c r="Q6">
        <v>113</v>
      </c>
      <c r="R6">
        <v>61</v>
      </c>
      <c r="S6">
        <v>558</v>
      </c>
      <c r="T6">
        <f t="shared" si="0"/>
        <v>32.63157894736842</v>
      </c>
      <c r="U6">
        <v>298</v>
      </c>
      <c r="V6">
        <f t="shared" si="1"/>
        <v>17.42690058479532</v>
      </c>
      <c r="W6">
        <v>261</v>
      </c>
      <c r="X6">
        <v>28</v>
      </c>
      <c r="Z6">
        <v>4132</v>
      </c>
      <c r="AA6">
        <v>898</v>
      </c>
      <c r="AB6">
        <v>70</v>
      </c>
      <c r="AC6">
        <v>33</v>
      </c>
      <c r="AD6">
        <v>388</v>
      </c>
      <c r="AE6">
        <v>206</v>
      </c>
      <c r="AF6">
        <f t="shared" si="2"/>
        <v>22.690058479532162</v>
      </c>
      <c r="AG6">
        <f t="shared" si="3"/>
        <v>12.046783625730994</v>
      </c>
      <c r="AH6">
        <v>231</v>
      </c>
      <c r="AI6">
        <v>35</v>
      </c>
      <c r="AK6">
        <v>2250</v>
      </c>
      <c r="AL6">
        <v>724</v>
      </c>
      <c r="AM6">
        <v>82</v>
      </c>
      <c r="AN6">
        <v>61</v>
      </c>
      <c r="AO6">
        <v>445</v>
      </c>
      <c r="AP6">
        <v>143</v>
      </c>
      <c r="AQ6">
        <f t="shared" si="4"/>
        <v>26.023391812865494</v>
      </c>
      <c r="AR6">
        <f t="shared" si="5"/>
        <v>8.362573099415204</v>
      </c>
      <c r="AT6">
        <v>37</v>
      </c>
      <c r="AU6">
        <v>4005</v>
      </c>
      <c r="AV6">
        <v>886</v>
      </c>
      <c r="AW6">
        <v>476</v>
      </c>
      <c r="AX6">
        <v>87</v>
      </c>
      <c r="AY6">
        <v>52</v>
      </c>
      <c r="AZ6">
        <v>381</v>
      </c>
      <c r="BA6">
        <v>139</v>
      </c>
      <c r="BB6">
        <f t="shared" si="6"/>
        <v>22.280701754385962</v>
      </c>
      <c r="BC6">
        <f t="shared" si="7"/>
        <v>8.128654970760234</v>
      </c>
      <c r="BE6">
        <v>33</v>
      </c>
      <c r="BF6">
        <v>3639</v>
      </c>
      <c r="BG6">
        <v>339</v>
      </c>
      <c r="BH6">
        <v>332</v>
      </c>
      <c r="BI6">
        <v>91</v>
      </c>
      <c r="BJ6">
        <v>53</v>
      </c>
      <c r="BK6">
        <v>407</v>
      </c>
      <c r="BL6">
        <v>165</v>
      </c>
      <c r="BM6">
        <f t="shared" si="8"/>
        <v>23.801169590643273</v>
      </c>
      <c r="BN6">
        <f t="shared" si="9"/>
        <v>9.649122807017543</v>
      </c>
      <c r="BO6">
        <v>24</v>
      </c>
      <c r="BP6">
        <v>29</v>
      </c>
      <c r="BQ6">
        <v>3283</v>
      </c>
      <c r="BR6">
        <v>25</v>
      </c>
      <c r="BS6">
        <v>59</v>
      </c>
      <c r="BT6">
        <v>85</v>
      </c>
      <c r="BU6">
        <v>60</v>
      </c>
      <c r="BV6">
        <v>298</v>
      </c>
      <c r="BW6">
        <v>133</v>
      </c>
      <c r="BX6">
        <f t="shared" si="10"/>
        <v>17.42690058479532</v>
      </c>
      <c r="BY6">
        <f t="shared" si="11"/>
        <v>7.777777777777777</v>
      </c>
      <c r="BZ6">
        <v>131</v>
      </c>
      <c r="CA6">
        <v>34</v>
      </c>
      <c r="CC6">
        <v>34</v>
      </c>
      <c r="CD6">
        <v>29</v>
      </c>
      <c r="CE6">
        <v>120</v>
      </c>
      <c r="CF6">
        <v>64</v>
      </c>
      <c r="CG6">
        <v>295</v>
      </c>
      <c r="CH6">
        <v>126</v>
      </c>
      <c r="CI6">
        <f t="shared" si="12"/>
        <v>17.251461988304094</v>
      </c>
      <c r="CJ6">
        <f t="shared" si="13"/>
        <v>7.368421052631579</v>
      </c>
      <c r="CK6">
        <v>129</v>
      </c>
      <c r="CL6">
        <v>39</v>
      </c>
      <c r="CN6">
        <v>41</v>
      </c>
      <c r="CO6">
        <v>24</v>
      </c>
      <c r="CP6">
        <v>126</v>
      </c>
      <c r="CQ6">
        <v>53</v>
      </c>
      <c r="CR6">
        <v>129</v>
      </c>
      <c r="CS6">
        <v>57</v>
      </c>
      <c r="CT6">
        <f t="shared" si="14"/>
        <v>3.0994152046783623</v>
      </c>
      <c r="CU6">
        <f t="shared" si="15"/>
        <v>7.5438596491228065</v>
      </c>
      <c r="CV6">
        <v>50</v>
      </c>
      <c r="CW6">
        <v>34</v>
      </c>
      <c r="CY6">
        <v>29</v>
      </c>
      <c r="CZ6">
        <v>24</v>
      </c>
      <c r="DA6">
        <v>119</v>
      </c>
      <c r="DB6">
        <v>72</v>
      </c>
      <c r="DC6">
        <v>65</v>
      </c>
      <c r="DD6">
        <v>26</v>
      </c>
      <c r="DE6">
        <f t="shared" si="16"/>
        <v>3.8011695906432745</v>
      </c>
      <c r="DF6">
        <f t="shared" si="17"/>
        <v>1.5204678362573099</v>
      </c>
      <c r="DG6">
        <v>24</v>
      </c>
      <c r="DH6">
        <v>35</v>
      </c>
    </row>
    <row r="7" spans="1:112" ht="14.25">
      <c r="A7">
        <v>46</v>
      </c>
      <c r="B7">
        <v>1</v>
      </c>
      <c r="C7" s="4">
        <v>40285</v>
      </c>
      <c r="D7" s="5">
        <v>65</v>
      </c>
      <c r="E7" s="12"/>
      <c r="F7">
        <v>2.84</v>
      </c>
      <c r="G7">
        <v>3.38</v>
      </c>
      <c r="H7">
        <v>79</v>
      </c>
      <c r="I7">
        <v>12.8</v>
      </c>
      <c r="J7">
        <v>105</v>
      </c>
      <c r="K7">
        <v>0.97</v>
      </c>
      <c r="L7">
        <v>6.09</v>
      </c>
      <c r="M7">
        <v>39.7</v>
      </c>
      <c r="N7">
        <f>O7/H7</f>
        <v>0.5822784810126582</v>
      </c>
      <c r="O7">
        <v>46</v>
      </c>
      <c r="P7">
        <v>53</v>
      </c>
      <c r="Q7">
        <v>191</v>
      </c>
      <c r="R7">
        <v>149</v>
      </c>
      <c r="S7">
        <v>7</v>
      </c>
      <c r="T7">
        <f t="shared" si="0"/>
        <v>0.4093567251461988</v>
      </c>
      <c r="U7">
        <v>2</v>
      </c>
      <c r="V7">
        <f t="shared" si="1"/>
        <v>0.11695906432748537</v>
      </c>
      <c r="W7">
        <v>38</v>
      </c>
      <c r="X7">
        <v>31</v>
      </c>
      <c r="Z7">
        <v>666</v>
      </c>
      <c r="AA7">
        <v>439</v>
      </c>
      <c r="AB7">
        <v>70</v>
      </c>
      <c r="AC7">
        <v>53</v>
      </c>
      <c r="AD7">
        <v>23</v>
      </c>
      <c r="AE7">
        <v>5</v>
      </c>
      <c r="AF7">
        <f t="shared" si="2"/>
        <v>1.3450292397660817</v>
      </c>
      <c r="AG7">
        <f t="shared" si="3"/>
        <v>0.29239766081871343</v>
      </c>
      <c r="AI7">
        <v>41</v>
      </c>
      <c r="AJ7">
        <v>5329</v>
      </c>
      <c r="AK7">
        <v>45</v>
      </c>
      <c r="AL7">
        <v>160</v>
      </c>
      <c r="AM7">
        <v>62</v>
      </c>
      <c r="AN7">
        <v>37</v>
      </c>
      <c r="AO7">
        <v>14</v>
      </c>
      <c r="AP7">
        <v>3</v>
      </c>
      <c r="AQ7">
        <f t="shared" si="4"/>
        <v>0.8187134502923976</v>
      </c>
      <c r="AR7">
        <f t="shared" si="5"/>
        <v>0.17543859649122806</v>
      </c>
      <c r="AT7">
        <v>40</v>
      </c>
      <c r="AV7">
        <v>25</v>
      </c>
      <c r="AW7">
        <v>115</v>
      </c>
      <c r="AX7">
        <v>66</v>
      </c>
      <c r="AY7">
        <v>55</v>
      </c>
      <c r="AZ7">
        <v>16</v>
      </c>
      <c r="BA7">
        <v>4</v>
      </c>
      <c r="BB7">
        <f t="shared" si="6"/>
        <v>0.935672514619883</v>
      </c>
      <c r="BC7">
        <f t="shared" si="7"/>
        <v>0.23391812865497075</v>
      </c>
      <c r="BE7">
        <v>43</v>
      </c>
      <c r="BG7">
        <v>46</v>
      </c>
      <c r="BH7">
        <v>145</v>
      </c>
      <c r="BI7">
        <v>74</v>
      </c>
      <c r="BJ7">
        <v>110</v>
      </c>
      <c r="BK7">
        <v>18</v>
      </c>
      <c r="BL7">
        <v>8</v>
      </c>
      <c r="BM7">
        <f t="shared" si="8"/>
        <v>1.0526315789473684</v>
      </c>
      <c r="BN7">
        <f t="shared" si="9"/>
        <v>0.4678362573099415</v>
      </c>
      <c r="BP7">
        <v>42</v>
      </c>
      <c r="BX7">
        <f t="shared" si="10"/>
        <v>0</v>
      </c>
      <c r="BY7">
        <f t="shared" si="11"/>
        <v>0</v>
      </c>
      <c r="CC7">
        <v>76</v>
      </c>
      <c r="CD7">
        <v>321</v>
      </c>
      <c r="CE7">
        <v>165</v>
      </c>
      <c r="CF7">
        <v>141</v>
      </c>
      <c r="CG7">
        <v>10</v>
      </c>
      <c r="CH7">
        <v>4</v>
      </c>
      <c r="CI7">
        <f t="shared" si="12"/>
        <v>0.5847953216374269</v>
      </c>
      <c r="CJ7">
        <f t="shared" si="13"/>
        <v>0.23391812865497075</v>
      </c>
      <c r="CL7">
        <v>35</v>
      </c>
      <c r="CN7">
        <v>18</v>
      </c>
      <c r="CO7">
        <v>58</v>
      </c>
      <c r="CP7">
        <v>98</v>
      </c>
      <c r="CQ7">
        <v>84</v>
      </c>
      <c r="CR7">
        <v>8</v>
      </c>
      <c r="CS7">
        <v>2</v>
      </c>
      <c r="CT7">
        <f t="shared" si="14"/>
        <v>4.912280701754385</v>
      </c>
      <c r="CU7">
        <f t="shared" si="15"/>
        <v>0.4678362573099415</v>
      </c>
      <c r="CW7">
        <v>37</v>
      </c>
      <c r="CY7">
        <v>29</v>
      </c>
      <c r="CZ7">
        <v>60</v>
      </c>
      <c r="DA7">
        <v>85</v>
      </c>
      <c r="DB7">
        <v>56</v>
      </c>
      <c r="DC7">
        <v>9</v>
      </c>
      <c r="DD7">
        <v>2</v>
      </c>
      <c r="DE7">
        <f t="shared" si="16"/>
        <v>0.5263157894736842</v>
      </c>
      <c r="DF7">
        <f t="shared" si="17"/>
        <v>0.11695906432748537</v>
      </c>
      <c r="DH7">
        <v>40</v>
      </c>
    </row>
    <row r="8" spans="1:112" ht="14.25">
      <c r="A8">
        <v>56</v>
      </c>
      <c r="B8">
        <v>1</v>
      </c>
      <c r="C8" s="4">
        <v>40962</v>
      </c>
      <c r="D8" s="5">
        <v>42</v>
      </c>
      <c r="E8" s="12"/>
      <c r="F8">
        <v>1.53</v>
      </c>
      <c r="G8">
        <v>2.5</v>
      </c>
      <c r="H8">
        <v>76</v>
      </c>
      <c r="I8">
        <v>23</v>
      </c>
      <c r="J8">
        <v>36</v>
      </c>
      <c r="K8">
        <v>2.16</v>
      </c>
      <c r="L8">
        <v>4.1</v>
      </c>
      <c r="M8">
        <v>40.5</v>
      </c>
      <c r="N8">
        <f>O8/H8</f>
        <v>1.394736842105263</v>
      </c>
      <c r="O8">
        <v>106</v>
      </c>
      <c r="P8">
        <v>34</v>
      </c>
      <c r="Q8">
        <v>155</v>
      </c>
      <c r="R8">
        <v>62</v>
      </c>
      <c r="S8">
        <v>309</v>
      </c>
      <c r="T8">
        <f t="shared" si="0"/>
        <v>18.07017543859649</v>
      </c>
      <c r="U8">
        <v>127</v>
      </c>
      <c r="V8">
        <f t="shared" si="1"/>
        <v>7.426900584795321</v>
      </c>
      <c r="X8">
        <v>41</v>
      </c>
      <c r="AF8">
        <f t="shared" si="2"/>
        <v>0</v>
      </c>
      <c r="AG8">
        <f t="shared" si="3"/>
        <v>0</v>
      </c>
      <c r="AQ8">
        <f t="shared" si="4"/>
        <v>0</v>
      </c>
      <c r="AR8">
        <f t="shared" si="5"/>
        <v>0</v>
      </c>
      <c r="BB8">
        <f t="shared" si="6"/>
        <v>0</v>
      </c>
      <c r="BC8">
        <f t="shared" si="7"/>
        <v>0</v>
      </c>
      <c r="BM8">
        <f t="shared" si="8"/>
        <v>0</v>
      </c>
      <c r="BN8">
        <f t="shared" si="9"/>
        <v>0</v>
      </c>
      <c r="BX8">
        <f t="shared" si="10"/>
        <v>0</v>
      </c>
      <c r="BY8">
        <f t="shared" si="11"/>
        <v>0</v>
      </c>
      <c r="CC8">
        <v>37</v>
      </c>
      <c r="CD8">
        <v>79</v>
      </c>
      <c r="CE8">
        <v>187</v>
      </c>
      <c r="CF8">
        <v>228</v>
      </c>
      <c r="CG8">
        <v>43</v>
      </c>
      <c r="CH8">
        <v>20</v>
      </c>
      <c r="CI8">
        <f t="shared" si="12"/>
        <v>2.5146198830409356</v>
      </c>
      <c r="CJ8">
        <f t="shared" si="13"/>
        <v>1.1695906432748537</v>
      </c>
      <c r="CK8">
        <v>3</v>
      </c>
      <c r="CL8">
        <v>35</v>
      </c>
      <c r="CN8">
        <v>22</v>
      </c>
      <c r="CO8">
        <v>52</v>
      </c>
      <c r="CP8">
        <v>187</v>
      </c>
      <c r="CQ8">
        <v>228</v>
      </c>
      <c r="CR8">
        <v>33</v>
      </c>
      <c r="CS8">
        <v>15</v>
      </c>
      <c r="CT8">
        <f t="shared" si="14"/>
        <v>13.333333333333332</v>
      </c>
      <c r="CU8">
        <f t="shared" si="15"/>
        <v>1.9298245614035086</v>
      </c>
      <c r="CV8">
        <v>3</v>
      </c>
      <c r="CW8">
        <v>32</v>
      </c>
      <c r="CY8">
        <v>77</v>
      </c>
      <c r="CZ8">
        <v>123</v>
      </c>
      <c r="DA8">
        <v>287</v>
      </c>
      <c r="DB8">
        <v>352</v>
      </c>
      <c r="DC8">
        <v>27</v>
      </c>
      <c r="DD8">
        <v>11</v>
      </c>
      <c r="DE8">
        <f t="shared" si="16"/>
        <v>1.5789473684210524</v>
      </c>
      <c r="DF8">
        <f t="shared" si="17"/>
        <v>0.6432748538011696</v>
      </c>
      <c r="DH8">
        <v>34</v>
      </c>
    </row>
    <row r="9" spans="1:110" ht="14.25">
      <c r="A9">
        <v>46</v>
      </c>
      <c r="B9">
        <v>1</v>
      </c>
      <c r="C9" s="4">
        <v>39092</v>
      </c>
      <c r="D9" s="5">
        <v>104</v>
      </c>
      <c r="E9" s="12"/>
      <c r="T9">
        <f t="shared" si="0"/>
        <v>0</v>
      </c>
      <c r="V9">
        <f t="shared" si="1"/>
        <v>0</v>
      </c>
      <c r="AF9">
        <f t="shared" si="2"/>
        <v>0</v>
      </c>
      <c r="AG9">
        <f t="shared" si="3"/>
        <v>0</v>
      </c>
      <c r="AQ9">
        <f t="shared" si="4"/>
        <v>0</v>
      </c>
      <c r="AR9">
        <f t="shared" si="5"/>
        <v>0</v>
      </c>
      <c r="BB9">
        <f t="shared" si="6"/>
        <v>0</v>
      </c>
      <c r="BC9">
        <f t="shared" si="7"/>
        <v>0</v>
      </c>
      <c r="BM9">
        <f t="shared" si="8"/>
        <v>0</v>
      </c>
      <c r="BN9">
        <f t="shared" si="9"/>
        <v>0</v>
      </c>
      <c r="BX9">
        <f t="shared" si="10"/>
        <v>0</v>
      </c>
      <c r="BY9">
        <f t="shared" si="11"/>
        <v>0</v>
      </c>
      <c r="CI9">
        <f t="shared" si="12"/>
        <v>0</v>
      </c>
      <c r="CJ9">
        <f t="shared" si="13"/>
        <v>0</v>
      </c>
      <c r="CT9">
        <f t="shared" si="14"/>
        <v>0</v>
      </c>
      <c r="CU9">
        <f t="shared" si="15"/>
        <v>0</v>
      </c>
      <c r="DE9">
        <f t="shared" si="16"/>
        <v>0</v>
      </c>
      <c r="DF9">
        <f t="shared" si="17"/>
        <v>0</v>
      </c>
    </row>
    <row r="10" spans="1:112" ht="14.25">
      <c r="A10">
        <v>56</v>
      </c>
      <c r="B10">
        <v>1</v>
      </c>
      <c r="C10" s="4">
        <v>41291</v>
      </c>
      <c r="D10" s="5">
        <v>31</v>
      </c>
      <c r="E10" s="12"/>
      <c r="F10">
        <v>2.57</v>
      </c>
      <c r="G10">
        <v>2.82</v>
      </c>
      <c r="H10">
        <v>46</v>
      </c>
      <c r="I10">
        <v>13.2</v>
      </c>
      <c r="J10">
        <v>68</v>
      </c>
      <c r="K10">
        <v>1.23</v>
      </c>
      <c r="L10">
        <v>8.3</v>
      </c>
      <c r="M10">
        <v>60</v>
      </c>
      <c r="N10">
        <f>O10/H10</f>
        <v>1.3043478260869565</v>
      </c>
      <c r="O10">
        <v>60</v>
      </c>
      <c r="P10">
        <v>33</v>
      </c>
      <c r="Q10">
        <v>136</v>
      </c>
      <c r="R10">
        <v>94</v>
      </c>
      <c r="S10">
        <v>73</v>
      </c>
      <c r="T10">
        <f t="shared" si="0"/>
        <v>4.269005847953216</v>
      </c>
      <c r="U10">
        <v>36</v>
      </c>
      <c r="V10">
        <f t="shared" si="1"/>
        <v>2.1052631578947367</v>
      </c>
      <c r="X10">
        <v>29</v>
      </c>
      <c r="Y10">
        <v>4422</v>
      </c>
      <c r="Z10">
        <v>944</v>
      </c>
      <c r="AA10">
        <v>1188</v>
      </c>
      <c r="AB10">
        <v>76</v>
      </c>
      <c r="AC10">
        <v>73</v>
      </c>
      <c r="AD10">
        <v>52</v>
      </c>
      <c r="AE10">
        <v>22</v>
      </c>
      <c r="AF10">
        <f t="shared" si="2"/>
        <v>3.0409356725146197</v>
      </c>
      <c r="AG10">
        <f t="shared" si="3"/>
        <v>1.286549707602339</v>
      </c>
      <c r="AI10">
        <v>41</v>
      </c>
      <c r="AK10">
        <v>394</v>
      </c>
      <c r="AL10">
        <v>1056</v>
      </c>
      <c r="AM10">
        <v>83</v>
      </c>
      <c r="AN10">
        <v>110</v>
      </c>
      <c r="AO10">
        <v>77</v>
      </c>
      <c r="AP10">
        <v>38</v>
      </c>
      <c r="AQ10">
        <f t="shared" si="4"/>
        <v>4.502923976608186</v>
      </c>
      <c r="AR10">
        <f t="shared" si="5"/>
        <v>2.222222222222222</v>
      </c>
      <c r="AT10">
        <v>36</v>
      </c>
      <c r="AV10">
        <v>116</v>
      </c>
      <c r="AW10">
        <v>684</v>
      </c>
      <c r="AX10">
        <v>95</v>
      </c>
      <c r="AY10">
        <v>96</v>
      </c>
      <c r="AZ10">
        <v>45</v>
      </c>
      <c r="BA10">
        <v>19</v>
      </c>
      <c r="BB10">
        <f t="shared" si="6"/>
        <v>2.631578947368421</v>
      </c>
      <c r="BC10">
        <f t="shared" si="7"/>
        <v>1.111111111111111</v>
      </c>
      <c r="BE10">
        <v>32</v>
      </c>
      <c r="BF10">
        <v>4751</v>
      </c>
      <c r="BG10">
        <v>49</v>
      </c>
      <c r="BH10">
        <v>432</v>
      </c>
      <c r="BI10">
        <v>95</v>
      </c>
      <c r="BJ10">
        <v>84</v>
      </c>
      <c r="BK10">
        <v>41</v>
      </c>
      <c r="BL10">
        <v>17</v>
      </c>
      <c r="BM10">
        <f t="shared" si="8"/>
        <v>2.39766081871345</v>
      </c>
      <c r="BN10">
        <f t="shared" si="9"/>
        <v>0.9941520467836257</v>
      </c>
      <c r="BP10">
        <v>30</v>
      </c>
      <c r="BR10">
        <v>14</v>
      </c>
      <c r="BS10">
        <v>110</v>
      </c>
      <c r="BT10">
        <v>128</v>
      </c>
      <c r="BU10">
        <v>168</v>
      </c>
      <c r="BV10">
        <v>82</v>
      </c>
      <c r="BW10">
        <v>38</v>
      </c>
      <c r="BX10">
        <f t="shared" si="10"/>
        <v>4.7953216374269</v>
      </c>
      <c r="BY10">
        <f t="shared" si="11"/>
        <v>2.222222222222222</v>
      </c>
      <c r="BZ10">
        <v>2</v>
      </c>
      <c r="CA10">
        <v>37</v>
      </c>
      <c r="CC10">
        <v>27</v>
      </c>
      <c r="CD10">
        <v>41</v>
      </c>
      <c r="CE10">
        <v>169</v>
      </c>
      <c r="CF10">
        <v>144</v>
      </c>
      <c r="CG10">
        <v>45</v>
      </c>
      <c r="CH10">
        <v>21</v>
      </c>
      <c r="CI10">
        <f t="shared" si="12"/>
        <v>2.631578947368421</v>
      </c>
      <c r="CJ10">
        <f t="shared" si="13"/>
        <v>1.2280701754385963</v>
      </c>
      <c r="CK10">
        <v>2</v>
      </c>
      <c r="CL10">
        <v>27</v>
      </c>
      <c r="CN10">
        <v>18</v>
      </c>
      <c r="CO10">
        <v>44</v>
      </c>
      <c r="CP10">
        <v>245</v>
      </c>
      <c r="CQ10">
        <v>168</v>
      </c>
      <c r="CR10">
        <v>24</v>
      </c>
      <c r="CS10">
        <v>11</v>
      </c>
      <c r="CT10">
        <f t="shared" si="14"/>
        <v>9.82456140350877</v>
      </c>
      <c r="CU10">
        <f t="shared" si="15"/>
        <v>1.4035087719298245</v>
      </c>
      <c r="CW10">
        <v>37</v>
      </c>
      <c r="CY10">
        <v>66</v>
      </c>
      <c r="CZ10">
        <v>119</v>
      </c>
      <c r="DA10">
        <v>310</v>
      </c>
      <c r="DB10">
        <v>211</v>
      </c>
      <c r="DC10">
        <v>16</v>
      </c>
      <c r="DD10">
        <v>7</v>
      </c>
      <c r="DE10">
        <f t="shared" si="16"/>
        <v>0.935672514619883</v>
      </c>
      <c r="DF10">
        <f t="shared" si="17"/>
        <v>0.4093567251461988</v>
      </c>
      <c r="DH10">
        <v>34</v>
      </c>
    </row>
    <row r="11" spans="1:112" ht="14.25">
      <c r="A11">
        <v>51</v>
      </c>
      <c r="B11">
        <v>1</v>
      </c>
      <c r="C11" s="4">
        <v>39444</v>
      </c>
      <c r="D11" s="5">
        <v>92</v>
      </c>
      <c r="E11" s="12"/>
      <c r="J11">
        <v>38</v>
      </c>
      <c r="T11">
        <f t="shared" si="0"/>
        <v>0</v>
      </c>
      <c r="V11">
        <f t="shared" si="1"/>
        <v>0</v>
      </c>
      <c r="AF11">
        <f t="shared" si="2"/>
        <v>0</v>
      </c>
      <c r="AG11">
        <f t="shared" si="3"/>
        <v>0</v>
      </c>
      <c r="AQ11">
        <f t="shared" si="4"/>
        <v>0</v>
      </c>
      <c r="AR11">
        <f t="shared" si="5"/>
        <v>0</v>
      </c>
      <c r="BB11">
        <f t="shared" si="6"/>
        <v>0</v>
      </c>
      <c r="BC11">
        <f t="shared" si="7"/>
        <v>0</v>
      </c>
      <c r="BM11">
        <f t="shared" si="8"/>
        <v>0</v>
      </c>
      <c r="BN11">
        <f t="shared" si="9"/>
        <v>0</v>
      </c>
      <c r="BR11">
        <v>36</v>
      </c>
      <c r="BS11">
        <v>137</v>
      </c>
      <c r="BT11">
        <v>68</v>
      </c>
      <c r="BU11">
        <v>126</v>
      </c>
      <c r="BV11">
        <v>16</v>
      </c>
      <c r="BW11">
        <v>8</v>
      </c>
      <c r="BX11">
        <f t="shared" si="10"/>
        <v>0.935672514619883</v>
      </c>
      <c r="BY11">
        <f t="shared" si="11"/>
        <v>0.4678362573099415</v>
      </c>
      <c r="BZ11">
        <v>5</v>
      </c>
      <c r="CA11">
        <v>36</v>
      </c>
      <c r="CC11">
        <v>34</v>
      </c>
      <c r="CD11">
        <v>79</v>
      </c>
      <c r="CE11">
        <v>75</v>
      </c>
      <c r="CF11">
        <v>69</v>
      </c>
      <c r="CG11">
        <v>8</v>
      </c>
      <c r="CH11">
        <v>4</v>
      </c>
      <c r="CI11">
        <f t="shared" si="12"/>
        <v>0.4678362573099415</v>
      </c>
      <c r="CJ11">
        <f t="shared" si="13"/>
        <v>0.23391812865497075</v>
      </c>
      <c r="CK11">
        <v>1</v>
      </c>
      <c r="CL11">
        <v>36</v>
      </c>
      <c r="CN11">
        <v>18</v>
      </c>
      <c r="CO11">
        <v>72</v>
      </c>
      <c r="CP11">
        <v>75</v>
      </c>
      <c r="CQ11">
        <v>64</v>
      </c>
      <c r="CR11">
        <v>7</v>
      </c>
      <c r="CS11">
        <v>4</v>
      </c>
      <c r="CT11">
        <f t="shared" si="14"/>
        <v>3.742690058479532</v>
      </c>
      <c r="CU11">
        <f t="shared" si="15"/>
        <v>0.4093567251461988</v>
      </c>
      <c r="CV11">
        <v>0.6</v>
      </c>
      <c r="CW11">
        <v>36</v>
      </c>
      <c r="CY11">
        <v>9</v>
      </c>
      <c r="CZ11">
        <v>42</v>
      </c>
      <c r="DA11">
        <v>71</v>
      </c>
      <c r="DB11">
        <v>93</v>
      </c>
      <c r="DC11">
        <v>6</v>
      </c>
      <c r="DD11">
        <v>4</v>
      </c>
      <c r="DE11">
        <f t="shared" si="16"/>
        <v>0.3508771929824561</v>
      </c>
      <c r="DF11">
        <f t="shared" si="17"/>
        <v>0.23391812865497075</v>
      </c>
      <c r="DH11">
        <v>35</v>
      </c>
    </row>
    <row r="12" spans="1:112" ht="14.25">
      <c r="A12">
        <v>51</v>
      </c>
      <c r="B12">
        <v>1</v>
      </c>
      <c r="C12" s="4">
        <v>41953</v>
      </c>
      <c r="D12" s="5">
        <v>9</v>
      </c>
      <c r="E12" s="12"/>
      <c r="F12">
        <v>1.6</v>
      </c>
      <c r="G12">
        <v>3.2</v>
      </c>
      <c r="H12">
        <v>37</v>
      </c>
      <c r="I12">
        <v>13.4</v>
      </c>
      <c r="J12">
        <v>70</v>
      </c>
      <c r="K12">
        <v>1.17</v>
      </c>
      <c r="L12">
        <v>4.89</v>
      </c>
      <c r="M12">
        <v>50</v>
      </c>
      <c r="N12">
        <f>O12/H12</f>
        <v>0.7027027027027027</v>
      </c>
      <c r="O12">
        <v>26</v>
      </c>
      <c r="P12">
        <v>32</v>
      </c>
      <c r="Q12">
        <v>74</v>
      </c>
      <c r="R12">
        <v>31</v>
      </c>
      <c r="S12">
        <v>21</v>
      </c>
      <c r="T12">
        <f t="shared" si="0"/>
        <v>1.2280701754385963</v>
      </c>
      <c r="U12">
        <v>4</v>
      </c>
      <c r="V12">
        <f t="shared" si="1"/>
        <v>0.23391812865497075</v>
      </c>
      <c r="X12">
        <v>40</v>
      </c>
      <c r="Z12">
        <v>576</v>
      </c>
      <c r="AA12">
        <v>434</v>
      </c>
      <c r="AB12">
        <v>64</v>
      </c>
      <c r="AC12">
        <v>29</v>
      </c>
      <c r="AD12">
        <v>28</v>
      </c>
      <c r="AE12">
        <v>8</v>
      </c>
      <c r="AF12">
        <f t="shared" si="2"/>
        <v>1.6374269005847952</v>
      </c>
      <c r="AG12">
        <f t="shared" si="3"/>
        <v>0.4678362573099415</v>
      </c>
      <c r="AH12">
        <v>17</v>
      </c>
      <c r="AI12">
        <v>37</v>
      </c>
      <c r="AJ12">
        <v>4484</v>
      </c>
      <c r="AK12">
        <v>136</v>
      </c>
      <c r="AL12">
        <v>231</v>
      </c>
      <c r="AM12">
        <v>53</v>
      </c>
      <c r="AN12">
        <v>52</v>
      </c>
      <c r="AO12">
        <v>21</v>
      </c>
      <c r="AP12">
        <v>6</v>
      </c>
      <c r="AQ12">
        <f t="shared" si="4"/>
        <v>1.2280701754385963</v>
      </c>
      <c r="AR12">
        <f t="shared" si="5"/>
        <v>0.3508771929824561</v>
      </c>
      <c r="AT12">
        <v>38</v>
      </c>
      <c r="AV12">
        <v>58</v>
      </c>
      <c r="AW12">
        <v>183</v>
      </c>
      <c r="AX12">
        <v>51</v>
      </c>
      <c r="AY12">
        <v>47</v>
      </c>
      <c r="AZ12">
        <v>15</v>
      </c>
      <c r="BA12">
        <v>4</v>
      </c>
      <c r="BB12">
        <f t="shared" si="6"/>
        <v>0.8771929824561403</v>
      </c>
      <c r="BC12">
        <f t="shared" si="7"/>
        <v>0.23391812865497075</v>
      </c>
      <c r="BE12">
        <v>41</v>
      </c>
      <c r="BG12">
        <v>36</v>
      </c>
      <c r="BH12">
        <v>134</v>
      </c>
      <c r="BI12">
        <v>54</v>
      </c>
      <c r="BJ12">
        <v>58</v>
      </c>
      <c r="BK12">
        <v>20</v>
      </c>
      <c r="BL12">
        <v>6</v>
      </c>
      <c r="BM12">
        <f t="shared" si="8"/>
        <v>1.1695906432748537</v>
      </c>
      <c r="BN12">
        <f t="shared" si="9"/>
        <v>0.3508771929824561</v>
      </c>
      <c r="BP12">
        <v>41</v>
      </c>
      <c r="BR12">
        <v>59</v>
      </c>
      <c r="BS12">
        <v>125</v>
      </c>
      <c r="BT12">
        <v>76</v>
      </c>
      <c r="BU12">
        <v>76</v>
      </c>
      <c r="BV12">
        <v>27</v>
      </c>
      <c r="BW12">
        <v>8</v>
      </c>
      <c r="BX12">
        <f t="shared" si="10"/>
        <v>1.5789473684210524</v>
      </c>
      <c r="BY12">
        <f t="shared" si="11"/>
        <v>0.4678362573099415</v>
      </c>
      <c r="CA12">
        <v>36</v>
      </c>
      <c r="CC12">
        <v>48</v>
      </c>
      <c r="CD12">
        <v>116</v>
      </c>
      <c r="CE12">
        <v>404</v>
      </c>
      <c r="CF12">
        <v>266</v>
      </c>
      <c r="CG12">
        <v>59</v>
      </c>
      <c r="CH12">
        <v>30</v>
      </c>
      <c r="CI12">
        <f t="shared" si="12"/>
        <v>3.4502923976608186</v>
      </c>
      <c r="CJ12">
        <f t="shared" si="13"/>
        <v>1.7543859649122806</v>
      </c>
      <c r="CL12">
        <v>37</v>
      </c>
      <c r="CN12">
        <v>18</v>
      </c>
      <c r="CO12">
        <v>144</v>
      </c>
      <c r="CP12">
        <v>489</v>
      </c>
      <c r="CQ12">
        <v>238</v>
      </c>
      <c r="CR12">
        <v>22</v>
      </c>
      <c r="CS12">
        <v>9</v>
      </c>
      <c r="CT12">
        <f t="shared" si="14"/>
        <v>13.91812865497076</v>
      </c>
      <c r="CU12">
        <f t="shared" si="15"/>
        <v>1.286549707602339</v>
      </c>
      <c r="CW12">
        <v>34</v>
      </c>
      <c r="CY12">
        <v>29</v>
      </c>
      <c r="CZ12">
        <v>65</v>
      </c>
      <c r="DA12">
        <v>363</v>
      </c>
      <c r="DB12">
        <v>173</v>
      </c>
      <c r="DC12">
        <v>22</v>
      </c>
      <c r="DD12">
        <v>7</v>
      </c>
      <c r="DE12">
        <f t="shared" si="16"/>
        <v>1.286549707602339</v>
      </c>
      <c r="DF12">
        <f t="shared" si="17"/>
        <v>0.4093567251461988</v>
      </c>
      <c r="DH12">
        <v>38</v>
      </c>
    </row>
    <row r="13" spans="1:110" s="1" customFormat="1" ht="14.25">
      <c r="A13" s="1">
        <v>65</v>
      </c>
      <c r="B13" s="1">
        <v>1</v>
      </c>
      <c r="C13" s="7">
        <v>41828</v>
      </c>
      <c r="D13" s="8">
        <v>0.5</v>
      </c>
      <c r="E13" s="18" t="s">
        <v>113</v>
      </c>
      <c r="F13" s="1">
        <v>3.05</v>
      </c>
      <c r="G13" s="1">
        <v>2.95</v>
      </c>
      <c r="H13" s="1">
        <v>68</v>
      </c>
      <c r="I13" s="1">
        <v>12.6</v>
      </c>
      <c r="J13" s="1">
        <v>71</v>
      </c>
      <c r="K13" s="1">
        <v>1.1</v>
      </c>
      <c r="L13" s="1">
        <v>8.11</v>
      </c>
      <c r="M13" s="1">
        <v>94.1</v>
      </c>
      <c r="N13">
        <f>O13/H13</f>
        <v>0.38235294117647056</v>
      </c>
      <c r="O13" s="1">
        <v>26</v>
      </c>
      <c r="P13" s="1">
        <v>19</v>
      </c>
      <c r="Q13" s="1">
        <v>108</v>
      </c>
      <c r="R13" s="1">
        <v>41</v>
      </c>
      <c r="S13" s="1">
        <v>8</v>
      </c>
      <c r="T13">
        <f t="shared" si="0"/>
        <v>0.4678362573099415</v>
      </c>
      <c r="U13" s="1">
        <v>2</v>
      </c>
      <c r="V13">
        <f t="shared" si="1"/>
        <v>0.11695906432748537</v>
      </c>
      <c r="X13" s="1">
        <v>34</v>
      </c>
      <c r="AF13">
        <f t="shared" si="2"/>
        <v>0</v>
      </c>
      <c r="AG13">
        <f t="shared" si="3"/>
        <v>0</v>
      </c>
      <c r="AQ13">
        <f t="shared" si="4"/>
        <v>0</v>
      </c>
      <c r="AR13">
        <f t="shared" si="5"/>
        <v>0</v>
      </c>
      <c r="BB13">
        <f t="shared" si="6"/>
        <v>0</v>
      </c>
      <c r="BC13">
        <f t="shared" si="7"/>
        <v>0</v>
      </c>
      <c r="BM13">
        <f t="shared" si="8"/>
        <v>0</v>
      </c>
      <c r="BN13">
        <f t="shared" si="9"/>
        <v>0</v>
      </c>
      <c r="BX13">
        <f t="shared" si="10"/>
        <v>0</v>
      </c>
      <c r="BY13">
        <f t="shared" si="11"/>
        <v>0</v>
      </c>
      <c r="CC13" s="1">
        <v>4968</v>
      </c>
      <c r="CD13" s="1">
        <v>3350</v>
      </c>
      <c r="CE13" s="1">
        <v>93</v>
      </c>
      <c r="CF13" s="1">
        <v>24</v>
      </c>
      <c r="CG13" s="1">
        <v>27</v>
      </c>
      <c r="CH13" s="1">
        <v>13</v>
      </c>
      <c r="CI13">
        <f t="shared" si="12"/>
        <v>1.5789473684210524</v>
      </c>
      <c r="CJ13">
        <f t="shared" si="13"/>
        <v>0.7602339181286549</v>
      </c>
      <c r="CL13" s="1">
        <v>23</v>
      </c>
      <c r="CM13" s="1">
        <v>2491</v>
      </c>
      <c r="CT13">
        <f t="shared" si="14"/>
        <v>0</v>
      </c>
      <c r="CU13">
        <f t="shared" si="15"/>
        <v>0</v>
      </c>
      <c r="DE13">
        <f t="shared" si="16"/>
        <v>0</v>
      </c>
      <c r="DF13">
        <f t="shared" si="17"/>
        <v>0</v>
      </c>
    </row>
    <row r="14" spans="1:112" ht="14.25">
      <c r="A14">
        <v>65</v>
      </c>
      <c r="B14">
        <v>1</v>
      </c>
      <c r="C14" s="4">
        <v>39856</v>
      </c>
      <c r="D14" s="5">
        <v>78</v>
      </c>
      <c r="E14" s="12"/>
      <c r="F14">
        <v>3.3</v>
      </c>
      <c r="G14">
        <v>2.89</v>
      </c>
      <c r="H14">
        <v>61</v>
      </c>
      <c r="I14">
        <v>17.2</v>
      </c>
      <c r="L14">
        <v>3.88</v>
      </c>
      <c r="M14">
        <v>50.1</v>
      </c>
      <c r="N14">
        <f>O14/H14</f>
        <v>0.6885245901639344</v>
      </c>
      <c r="O14">
        <v>42</v>
      </c>
      <c r="P14">
        <v>24</v>
      </c>
      <c r="Q14">
        <v>163</v>
      </c>
      <c r="R14">
        <v>81</v>
      </c>
      <c r="S14">
        <v>124</v>
      </c>
      <c r="T14">
        <f t="shared" si="0"/>
        <v>7.251461988304093</v>
      </c>
      <c r="U14">
        <v>78</v>
      </c>
      <c r="V14">
        <f t="shared" si="1"/>
        <v>4.56140350877193</v>
      </c>
      <c r="W14">
        <v>36</v>
      </c>
      <c r="X14">
        <v>26</v>
      </c>
      <c r="Z14">
        <v>1543</v>
      </c>
      <c r="AA14">
        <v>1162</v>
      </c>
      <c r="AB14">
        <v>59</v>
      </c>
      <c r="AC14">
        <v>62</v>
      </c>
      <c r="AD14">
        <v>94</v>
      </c>
      <c r="AE14">
        <v>56</v>
      </c>
      <c r="AF14">
        <f t="shared" si="2"/>
        <v>5.497076023391813</v>
      </c>
      <c r="AG14">
        <f t="shared" si="3"/>
        <v>3.2748538011695905</v>
      </c>
      <c r="AI14">
        <v>38</v>
      </c>
      <c r="AK14">
        <v>390</v>
      </c>
      <c r="AL14">
        <v>560</v>
      </c>
      <c r="AM14">
        <v>49</v>
      </c>
      <c r="AN14">
        <v>69</v>
      </c>
      <c r="AO14">
        <v>101</v>
      </c>
      <c r="AP14">
        <v>49</v>
      </c>
      <c r="AQ14">
        <f t="shared" si="4"/>
        <v>5.906432748538011</v>
      </c>
      <c r="AR14">
        <f t="shared" si="5"/>
        <v>2.8654970760233915</v>
      </c>
      <c r="AT14">
        <v>28</v>
      </c>
      <c r="AU14">
        <v>2456</v>
      </c>
      <c r="AV14">
        <v>169</v>
      </c>
      <c r="AW14">
        <v>375</v>
      </c>
      <c r="AX14">
        <v>59</v>
      </c>
      <c r="AY14">
        <v>70</v>
      </c>
      <c r="AZ14">
        <v>89</v>
      </c>
      <c r="BA14">
        <v>46</v>
      </c>
      <c r="BB14">
        <f t="shared" si="6"/>
        <v>5.204678362573099</v>
      </c>
      <c r="BC14">
        <f t="shared" si="7"/>
        <v>2.6900584795321634</v>
      </c>
      <c r="BE14">
        <v>32</v>
      </c>
      <c r="BG14">
        <v>119</v>
      </c>
      <c r="BH14">
        <v>344</v>
      </c>
      <c r="BI14">
        <v>59</v>
      </c>
      <c r="BJ14">
        <v>70</v>
      </c>
      <c r="BK14">
        <v>89</v>
      </c>
      <c r="BL14">
        <v>46</v>
      </c>
      <c r="BM14">
        <f t="shared" si="8"/>
        <v>5.204678362573099</v>
      </c>
      <c r="BN14">
        <f t="shared" si="9"/>
        <v>2.6900584795321634</v>
      </c>
      <c r="BP14">
        <v>32</v>
      </c>
      <c r="BR14">
        <v>64</v>
      </c>
      <c r="BS14">
        <v>239</v>
      </c>
      <c r="BT14">
        <v>100</v>
      </c>
      <c r="BU14">
        <v>222</v>
      </c>
      <c r="BV14">
        <v>191</v>
      </c>
      <c r="BW14">
        <v>123</v>
      </c>
      <c r="BX14">
        <f t="shared" si="10"/>
        <v>11.169590643274853</v>
      </c>
      <c r="BY14">
        <f t="shared" si="11"/>
        <v>7.19298245614035</v>
      </c>
      <c r="CA14">
        <v>33</v>
      </c>
      <c r="CC14">
        <v>21</v>
      </c>
      <c r="CD14">
        <v>88</v>
      </c>
      <c r="CE14">
        <v>131</v>
      </c>
      <c r="CF14">
        <v>259</v>
      </c>
      <c r="CG14">
        <v>63</v>
      </c>
      <c r="CH14">
        <v>32</v>
      </c>
      <c r="CI14">
        <f t="shared" si="12"/>
        <v>3.6842105263157894</v>
      </c>
      <c r="CJ14">
        <f t="shared" si="13"/>
        <v>1.871345029239766</v>
      </c>
      <c r="CL14">
        <v>32</v>
      </c>
      <c r="CN14">
        <v>18</v>
      </c>
      <c r="CO14">
        <v>81</v>
      </c>
      <c r="CP14">
        <v>172</v>
      </c>
      <c r="CQ14">
        <v>204</v>
      </c>
      <c r="CR14">
        <v>46</v>
      </c>
      <c r="CS14">
        <v>26</v>
      </c>
      <c r="CT14">
        <f t="shared" si="14"/>
        <v>11.929824561403509</v>
      </c>
      <c r="CU14">
        <f t="shared" si="15"/>
        <v>2.6900584795321634</v>
      </c>
      <c r="CW14">
        <v>35</v>
      </c>
      <c r="CY14">
        <v>46</v>
      </c>
      <c r="CZ14">
        <v>81</v>
      </c>
      <c r="DA14">
        <v>560</v>
      </c>
      <c r="DB14">
        <v>563</v>
      </c>
      <c r="DC14">
        <v>88</v>
      </c>
      <c r="DD14">
        <v>54</v>
      </c>
      <c r="DE14">
        <f t="shared" si="16"/>
        <v>5.146198830409356</v>
      </c>
      <c r="DF14">
        <f t="shared" si="17"/>
        <v>3.157894736842105</v>
      </c>
      <c r="DH14">
        <v>38</v>
      </c>
    </row>
    <row r="15" spans="1:112" ht="14.25">
      <c r="A15">
        <v>63</v>
      </c>
      <c r="B15">
        <v>1</v>
      </c>
      <c r="C15" s="4">
        <v>40490</v>
      </c>
      <c r="D15" s="5">
        <v>57</v>
      </c>
      <c r="E15" s="12"/>
      <c r="F15">
        <v>7.86</v>
      </c>
      <c r="G15">
        <v>2.53</v>
      </c>
      <c r="H15">
        <v>144</v>
      </c>
      <c r="I15">
        <v>19.1</v>
      </c>
      <c r="J15">
        <v>49</v>
      </c>
      <c r="K15">
        <v>1.66</v>
      </c>
      <c r="L15">
        <v>6.8</v>
      </c>
      <c r="M15">
        <v>60.4</v>
      </c>
      <c r="N15">
        <f>O15/H15</f>
        <v>0.8958333333333334</v>
      </c>
      <c r="O15">
        <v>129</v>
      </c>
      <c r="P15">
        <v>70</v>
      </c>
      <c r="Q15">
        <v>229</v>
      </c>
      <c r="R15">
        <v>80</v>
      </c>
      <c r="S15">
        <v>216</v>
      </c>
      <c r="T15">
        <f t="shared" si="0"/>
        <v>12.63157894736842</v>
      </c>
      <c r="U15">
        <v>86</v>
      </c>
      <c r="V15">
        <f t="shared" si="1"/>
        <v>5.029239766081871</v>
      </c>
      <c r="W15">
        <v>323</v>
      </c>
      <c r="X15">
        <v>28</v>
      </c>
      <c r="Z15">
        <v>2485</v>
      </c>
      <c r="AA15">
        <v>973</v>
      </c>
      <c r="AB15">
        <v>83</v>
      </c>
      <c r="AC15">
        <v>51</v>
      </c>
      <c r="AD15">
        <v>118</v>
      </c>
      <c r="AE15">
        <v>57</v>
      </c>
      <c r="AF15">
        <f t="shared" si="2"/>
        <v>6.900584795321637</v>
      </c>
      <c r="AG15">
        <f t="shared" si="3"/>
        <v>3.333333333333333</v>
      </c>
      <c r="AI15">
        <v>36</v>
      </c>
      <c r="AK15">
        <v>834</v>
      </c>
      <c r="AL15">
        <v>807</v>
      </c>
      <c r="AM15">
        <v>93</v>
      </c>
      <c r="AN15">
        <v>89</v>
      </c>
      <c r="AO15">
        <v>122</v>
      </c>
      <c r="AP15">
        <v>46</v>
      </c>
      <c r="AQ15">
        <f t="shared" si="4"/>
        <v>7.134502923976608</v>
      </c>
      <c r="AR15">
        <f t="shared" si="5"/>
        <v>2.6900584795321634</v>
      </c>
      <c r="AT15">
        <v>42</v>
      </c>
      <c r="AV15">
        <v>267</v>
      </c>
      <c r="AW15">
        <v>543</v>
      </c>
      <c r="AX15">
        <v>71</v>
      </c>
      <c r="AY15">
        <v>58</v>
      </c>
      <c r="AZ15">
        <v>98</v>
      </c>
      <c r="BA15">
        <v>60</v>
      </c>
      <c r="BB15">
        <f t="shared" si="6"/>
        <v>5.730994152046783</v>
      </c>
      <c r="BC15">
        <f t="shared" si="7"/>
        <v>3.508771929824561</v>
      </c>
      <c r="BE15">
        <v>35</v>
      </c>
      <c r="BF15">
        <v>2804</v>
      </c>
      <c r="BM15">
        <f t="shared" si="8"/>
        <v>0</v>
      </c>
      <c r="BN15">
        <f t="shared" si="9"/>
        <v>0</v>
      </c>
      <c r="BR15">
        <v>57</v>
      </c>
      <c r="BS15">
        <v>252</v>
      </c>
      <c r="BT15">
        <v>72</v>
      </c>
      <c r="BU15">
        <v>118</v>
      </c>
      <c r="BV15">
        <v>100</v>
      </c>
      <c r="BW15">
        <v>41</v>
      </c>
      <c r="BX15">
        <f t="shared" si="10"/>
        <v>5.847953216374268</v>
      </c>
      <c r="BY15">
        <f t="shared" si="11"/>
        <v>2.39766081871345</v>
      </c>
      <c r="CA15">
        <v>38</v>
      </c>
      <c r="CB15">
        <v>3989</v>
      </c>
      <c r="CC15">
        <v>46</v>
      </c>
      <c r="CD15">
        <v>120</v>
      </c>
      <c r="CE15">
        <v>182</v>
      </c>
      <c r="CF15">
        <v>188</v>
      </c>
      <c r="CG15">
        <v>47</v>
      </c>
      <c r="CH15">
        <v>18</v>
      </c>
      <c r="CI15">
        <f t="shared" si="12"/>
        <v>2.7485380116959064</v>
      </c>
      <c r="CJ15">
        <f t="shared" si="13"/>
        <v>1.0526315789473684</v>
      </c>
      <c r="CL15">
        <v>42</v>
      </c>
      <c r="CN15">
        <v>16</v>
      </c>
      <c r="CO15">
        <v>46</v>
      </c>
      <c r="CP15">
        <v>100</v>
      </c>
      <c r="CQ15">
        <v>57</v>
      </c>
      <c r="CR15">
        <v>28</v>
      </c>
      <c r="CS15">
        <v>11</v>
      </c>
      <c r="CT15">
        <f t="shared" si="14"/>
        <v>3.333333333333333</v>
      </c>
      <c r="CU15">
        <f t="shared" si="15"/>
        <v>1.6374269005847952</v>
      </c>
      <c r="CW15">
        <v>43</v>
      </c>
      <c r="CY15">
        <v>11</v>
      </c>
      <c r="CZ15">
        <v>21</v>
      </c>
      <c r="DA15">
        <v>89</v>
      </c>
      <c r="DB15">
        <v>39</v>
      </c>
      <c r="DC15">
        <v>24</v>
      </c>
      <c r="DD15">
        <v>7</v>
      </c>
      <c r="DE15">
        <f t="shared" si="16"/>
        <v>1.4035087719298245</v>
      </c>
      <c r="DF15">
        <f t="shared" si="17"/>
        <v>0.4093567251461988</v>
      </c>
      <c r="DG15">
        <v>24</v>
      </c>
      <c r="DH15">
        <v>4</v>
      </c>
    </row>
    <row r="16" spans="1:113" ht="14.25">
      <c r="A16">
        <v>42</v>
      </c>
      <c r="B16">
        <v>1</v>
      </c>
      <c r="C16" s="4">
        <v>41760</v>
      </c>
      <c r="D16" s="5">
        <v>15</v>
      </c>
      <c r="E16" s="13"/>
      <c r="F16">
        <v>7.6</v>
      </c>
      <c r="G16">
        <v>2.3</v>
      </c>
      <c r="H16">
        <v>97</v>
      </c>
      <c r="I16">
        <v>50.1</v>
      </c>
      <c r="J16">
        <v>13</v>
      </c>
      <c r="K16">
        <v>4.07</v>
      </c>
      <c r="N16">
        <f>O16/H16</f>
        <v>0.16494845360824742</v>
      </c>
      <c r="O16">
        <v>16</v>
      </c>
      <c r="P16">
        <v>8</v>
      </c>
      <c r="Q16">
        <v>445</v>
      </c>
      <c r="R16">
        <v>538</v>
      </c>
      <c r="S16">
        <v>203</v>
      </c>
      <c r="T16">
        <f t="shared" si="0"/>
        <v>11.871345029239766</v>
      </c>
      <c r="U16">
        <v>117</v>
      </c>
      <c r="V16">
        <f t="shared" si="1"/>
        <v>6.842105263157894</v>
      </c>
      <c r="X16">
        <v>30</v>
      </c>
      <c r="AF16">
        <f t="shared" si="2"/>
        <v>0</v>
      </c>
      <c r="AG16">
        <f t="shared" si="3"/>
        <v>0</v>
      </c>
      <c r="AQ16">
        <f t="shared" si="4"/>
        <v>0</v>
      </c>
      <c r="AR16">
        <f t="shared" si="5"/>
        <v>0</v>
      </c>
      <c r="BB16">
        <f t="shared" si="6"/>
        <v>0</v>
      </c>
      <c r="BC16">
        <f t="shared" si="7"/>
        <v>0</v>
      </c>
      <c r="BM16">
        <f t="shared" si="8"/>
        <v>0</v>
      </c>
      <c r="BN16">
        <f t="shared" si="9"/>
        <v>0</v>
      </c>
      <c r="BR16">
        <v>37</v>
      </c>
      <c r="BS16">
        <v>39</v>
      </c>
      <c r="BT16">
        <v>534</v>
      </c>
      <c r="BU16">
        <v>1116</v>
      </c>
      <c r="BV16">
        <v>95</v>
      </c>
      <c r="BW16">
        <v>41</v>
      </c>
      <c r="BX16">
        <f t="shared" si="10"/>
        <v>5.555555555555555</v>
      </c>
      <c r="BY16">
        <f t="shared" si="11"/>
        <v>2.39766081871345</v>
      </c>
      <c r="CA16">
        <v>47</v>
      </c>
      <c r="CC16">
        <v>20</v>
      </c>
      <c r="CD16">
        <v>24</v>
      </c>
      <c r="CE16">
        <v>194</v>
      </c>
      <c r="CF16">
        <v>229</v>
      </c>
      <c r="CG16">
        <v>29</v>
      </c>
      <c r="CH16">
        <v>11</v>
      </c>
      <c r="CI16">
        <f t="shared" si="12"/>
        <v>1.6959064327485378</v>
      </c>
      <c r="CJ16">
        <f t="shared" si="13"/>
        <v>0.6432748538011696</v>
      </c>
      <c r="CL16">
        <v>42</v>
      </c>
      <c r="CM16">
        <v>5400</v>
      </c>
      <c r="CN16">
        <v>15</v>
      </c>
      <c r="CO16">
        <v>29</v>
      </c>
      <c r="CP16">
        <v>138</v>
      </c>
      <c r="CQ16">
        <v>108</v>
      </c>
      <c r="CR16">
        <v>19</v>
      </c>
      <c r="CS16">
        <v>7</v>
      </c>
      <c r="CT16">
        <f t="shared" si="14"/>
        <v>6.31578947368421</v>
      </c>
      <c r="CU16">
        <f t="shared" si="15"/>
        <v>1.111111111111111</v>
      </c>
      <c r="CW16">
        <v>39</v>
      </c>
      <c r="CX16">
        <v>5726</v>
      </c>
      <c r="CY16">
        <v>21</v>
      </c>
      <c r="CZ16">
        <v>49</v>
      </c>
      <c r="DA16">
        <v>195</v>
      </c>
      <c r="DB16">
        <v>172</v>
      </c>
      <c r="DC16">
        <v>17</v>
      </c>
      <c r="DD16">
        <v>5</v>
      </c>
      <c r="DE16">
        <f t="shared" si="16"/>
        <v>0.9941520467836257</v>
      </c>
      <c r="DF16">
        <f t="shared" si="17"/>
        <v>0.29239766081871343</v>
      </c>
      <c r="DH16">
        <v>42</v>
      </c>
      <c r="DI16">
        <v>7172</v>
      </c>
    </row>
    <row r="17" spans="1:112" s="2" customFormat="1" ht="14.25">
      <c r="A17" s="2">
        <v>61</v>
      </c>
      <c r="B17" s="2">
        <v>1</v>
      </c>
      <c r="C17" s="9">
        <v>42139</v>
      </c>
      <c r="D17" s="6">
        <v>3</v>
      </c>
      <c r="E17" s="14"/>
      <c r="F17" s="2">
        <v>3.28</v>
      </c>
      <c r="G17" s="2">
        <v>3.17</v>
      </c>
      <c r="H17" s="2">
        <v>63</v>
      </c>
      <c r="I17" s="2">
        <v>19.3</v>
      </c>
      <c r="J17" s="2">
        <v>34</v>
      </c>
      <c r="K17" s="2">
        <v>1.7</v>
      </c>
      <c r="L17" s="2">
        <v>8.83</v>
      </c>
      <c r="M17" s="2">
        <v>71.2</v>
      </c>
      <c r="N17">
        <f>O17/H17</f>
        <v>3.634920634920635</v>
      </c>
      <c r="O17" s="2">
        <v>229</v>
      </c>
      <c r="P17" s="2">
        <v>111</v>
      </c>
      <c r="Q17" s="2">
        <v>287</v>
      </c>
      <c r="R17" s="2">
        <v>56</v>
      </c>
      <c r="S17" s="2">
        <v>258</v>
      </c>
      <c r="T17">
        <f t="shared" si="0"/>
        <v>15.087719298245613</v>
      </c>
      <c r="U17" s="2">
        <v>137</v>
      </c>
      <c r="V17">
        <f t="shared" si="1"/>
        <v>8.011695906432747</v>
      </c>
      <c r="X17" s="2">
        <v>30</v>
      </c>
      <c r="Z17" s="2">
        <v>657</v>
      </c>
      <c r="AA17" s="2">
        <v>554</v>
      </c>
      <c r="AB17" s="2">
        <v>133</v>
      </c>
      <c r="AC17" s="2">
        <v>36</v>
      </c>
      <c r="AD17" s="2">
        <v>213</v>
      </c>
      <c r="AE17" s="2">
        <v>127</v>
      </c>
      <c r="AF17">
        <f t="shared" si="2"/>
        <v>12.456140350877192</v>
      </c>
      <c r="AG17">
        <f t="shared" si="3"/>
        <v>7.426900584795321</v>
      </c>
      <c r="AH17" s="2">
        <v>198</v>
      </c>
      <c r="AI17" s="2">
        <v>28</v>
      </c>
      <c r="AK17" s="2">
        <v>296</v>
      </c>
      <c r="AL17" s="2">
        <v>378</v>
      </c>
      <c r="AM17" s="2">
        <v>85</v>
      </c>
      <c r="AN17" s="2">
        <v>60</v>
      </c>
      <c r="AO17" s="2">
        <v>113</v>
      </c>
      <c r="AP17" s="2">
        <v>47</v>
      </c>
      <c r="AQ17">
        <f t="shared" si="4"/>
        <v>6.6081871345029235</v>
      </c>
      <c r="AR17">
        <f t="shared" si="5"/>
        <v>2.7485380116959064</v>
      </c>
      <c r="AS17" s="2">
        <v>3</v>
      </c>
      <c r="AT17" s="2">
        <v>36</v>
      </c>
      <c r="AU17" s="2">
        <v>4068</v>
      </c>
      <c r="AV17" s="2">
        <v>93</v>
      </c>
      <c r="AW17" s="2">
        <v>234</v>
      </c>
      <c r="AX17" s="2">
        <v>68</v>
      </c>
      <c r="AY17" s="2">
        <v>49</v>
      </c>
      <c r="AZ17" s="2">
        <v>98</v>
      </c>
      <c r="BA17" s="2">
        <v>42</v>
      </c>
      <c r="BB17">
        <f t="shared" si="6"/>
        <v>5.730994152046783</v>
      </c>
      <c r="BC17">
        <f t="shared" si="7"/>
        <v>2.4561403508771926</v>
      </c>
      <c r="BD17" s="2">
        <v>3</v>
      </c>
      <c r="BE17" s="2">
        <v>35</v>
      </c>
      <c r="BF17" s="2">
        <v>3354</v>
      </c>
      <c r="BG17" s="2">
        <v>34</v>
      </c>
      <c r="BH17" s="2">
        <v>160</v>
      </c>
      <c r="BI17" s="2">
        <v>63</v>
      </c>
      <c r="BJ17" s="2">
        <v>47</v>
      </c>
      <c r="BK17" s="2">
        <v>90</v>
      </c>
      <c r="BL17" s="2">
        <v>39</v>
      </c>
      <c r="BM17">
        <f t="shared" si="8"/>
        <v>5.263157894736842</v>
      </c>
      <c r="BN17">
        <f t="shared" si="9"/>
        <v>2.280701754385965</v>
      </c>
      <c r="BO17" s="2">
        <v>1</v>
      </c>
      <c r="BP17" s="2">
        <v>37</v>
      </c>
      <c r="BQ17" s="2">
        <v>3140</v>
      </c>
      <c r="BR17" s="2">
        <v>21</v>
      </c>
      <c r="BS17" s="2">
        <v>73</v>
      </c>
      <c r="BT17" s="2">
        <v>66</v>
      </c>
      <c r="BU17" s="2">
        <v>72</v>
      </c>
      <c r="BV17" s="2">
        <v>74</v>
      </c>
      <c r="BW17" s="2">
        <v>32</v>
      </c>
      <c r="BX17">
        <f t="shared" si="10"/>
        <v>4.327485380116959</v>
      </c>
      <c r="BY17">
        <f t="shared" si="11"/>
        <v>1.871345029239766</v>
      </c>
      <c r="CA17" s="2">
        <v>37</v>
      </c>
      <c r="CC17" s="2">
        <v>10</v>
      </c>
      <c r="CD17" s="2">
        <v>21</v>
      </c>
      <c r="CE17" s="2">
        <v>61</v>
      </c>
      <c r="CF17" s="2">
        <v>44</v>
      </c>
      <c r="CG17" s="2">
        <v>40</v>
      </c>
      <c r="CH17" s="2">
        <v>17</v>
      </c>
      <c r="CI17">
        <f t="shared" si="12"/>
        <v>2.3391812865497075</v>
      </c>
      <c r="CJ17">
        <f t="shared" si="13"/>
        <v>0.9941520467836257</v>
      </c>
      <c r="CL17" s="2">
        <v>33</v>
      </c>
      <c r="CN17" s="2">
        <v>7</v>
      </c>
      <c r="CO17" s="2">
        <v>8</v>
      </c>
      <c r="CP17" s="2">
        <v>60</v>
      </c>
      <c r="CQ17" s="2">
        <v>24</v>
      </c>
      <c r="CR17" s="2">
        <v>28</v>
      </c>
      <c r="CS17" s="2">
        <v>11</v>
      </c>
      <c r="CT17">
        <f t="shared" si="14"/>
        <v>1.4035087719298245</v>
      </c>
      <c r="CU17">
        <f t="shared" si="15"/>
        <v>1.6374269005847952</v>
      </c>
      <c r="CW17" s="2">
        <v>33</v>
      </c>
      <c r="CY17" s="2">
        <v>7</v>
      </c>
      <c r="CZ17" s="2">
        <v>6</v>
      </c>
      <c r="DA17" s="2">
        <v>76</v>
      </c>
      <c r="DB17" s="2">
        <v>22</v>
      </c>
      <c r="DC17" s="2">
        <v>24</v>
      </c>
      <c r="DD17" s="2">
        <v>9</v>
      </c>
      <c r="DE17">
        <f t="shared" si="16"/>
        <v>1.4035087719298245</v>
      </c>
      <c r="DF17">
        <f t="shared" si="17"/>
        <v>0.5263157894736842</v>
      </c>
      <c r="DH17" s="2">
        <v>40</v>
      </c>
    </row>
    <row r="18" spans="1:113" ht="14.25">
      <c r="A18">
        <v>64</v>
      </c>
      <c r="B18">
        <v>1</v>
      </c>
      <c r="C18" s="4">
        <v>41395</v>
      </c>
      <c r="D18" s="6">
        <v>25</v>
      </c>
      <c r="E18" s="13"/>
      <c r="T18">
        <f t="shared" si="0"/>
        <v>0</v>
      </c>
      <c r="V18">
        <f t="shared" si="1"/>
        <v>0</v>
      </c>
      <c r="AF18">
        <f t="shared" si="2"/>
        <v>0</v>
      </c>
      <c r="AG18">
        <f t="shared" si="3"/>
        <v>0</v>
      </c>
      <c r="AQ18">
        <f t="shared" si="4"/>
        <v>0</v>
      </c>
      <c r="AR18">
        <f t="shared" si="5"/>
        <v>0</v>
      </c>
      <c r="BB18">
        <f t="shared" si="6"/>
        <v>0</v>
      </c>
      <c r="BC18">
        <f t="shared" si="7"/>
        <v>0</v>
      </c>
      <c r="BM18">
        <f t="shared" si="8"/>
        <v>0</v>
      </c>
      <c r="BN18">
        <f t="shared" si="9"/>
        <v>0</v>
      </c>
      <c r="BX18">
        <f t="shared" si="10"/>
        <v>0</v>
      </c>
      <c r="BY18">
        <f t="shared" si="11"/>
        <v>0</v>
      </c>
      <c r="CI18">
        <f t="shared" si="12"/>
        <v>0</v>
      </c>
      <c r="CJ18">
        <f t="shared" si="13"/>
        <v>0</v>
      </c>
      <c r="CT18">
        <f t="shared" si="14"/>
        <v>0</v>
      </c>
      <c r="CU18">
        <f t="shared" si="15"/>
        <v>0</v>
      </c>
      <c r="CY18" s="2">
        <v>21</v>
      </c>
      <c r="CZ18" s="2">
        <v>35</v>
      </c>
      <c r="DA18" s="2">
        <v>153</v>
      </c>
      <c r="DB18" s="2">
        <v>141</v>
      </c>
      <c r="DC18" s="2">
        <v>21</v>
      </c>
      <c r="DD18" s="2">
        <v>8</v>
      </c>
      <c r="DE18">
        <f t="shared" si="16"/>
        <v>1.2280701754385963</v>
      </c>
      <c r="DF18">
        <f t="shared" si="17"/>
        <v>0.4678362573099415</v>
      </c>
      <c r="DH18" s="2">
        <v>39</v>
      </c>
      <c r="DI18" s="2">
        <v>5726</v>
      </c>
    </row>
    <row r="19" spans="1:112" ht="14.25">
      <c r="A19">
        <v>63</v>
      </c>
      <c r="B19">
        <v>1</v>
      </c>
      <c r="C19" s="4">
        <v>42034</v>
      </c>
      <c r="D19" s="6">
        <v>7</v>
      </c>
      <c r="E19" s="12"/>
      <c r="F19">
        <v>1.24</v>
      </c>
      <c r="G19">
        <v>3.57</v>
      </c>
      <c r="H19">
        <v>66</v>
      </c>
      <c r="I19">
        <v>11.9</v>
      </c>
      <c r="J19">
        <v>77</v>
      </c>
      <c r="K19">
        <v>1.05</v>
      </c>
      <c r="L19">
        <v>2.79</v>
      </c>
      <c r="M19">
        <v>39.4</v>
      </c>
      <c r="N19">
        <f>O19/H19</f>
        <v>0.4393939393939394</v>
      </c>
      <c r="O19">
        <v>29</v>
      </c>
      <c r="P19">
        <v>17</v>
      </c>
      <c r="Q19">
        <v>151</v>
      </c>
      <c r="R19">
        <v>115</v>
      </c>
      <c r="S19">
        <v>28</v>
      </c>
      <c r="T19">
        <f t="shared" si="0"/>
        <v>1.6374269005847952</v>
      </c>
      <c r="U19">
        <v>10</v>
      </c>
      <c r="V19">
        <f t="shared" si="1"/>
        <v>0.5847953216374269</v>
      </c>
      <c r="X19">
        <v>32</v>
      </c>
      <c r="Z19">
        <v>568</v>
      </c>
      <c r="AA19">
        <v>183</v>
      </c>
      <c r="AB19">
        <v>150</v>
      </c>
      <c r="AC19">
        <v>92</v>
      </c>
      <c r="AD19">
        <v>46</v>
      </c>
      <c r="AE19">
        <v>14</v>
      </c>
      <c r="AF19">
        <f t="shared" si="2"/>
        <v>2.6900584795321634</v>
      </c>
      <c r="AG19">
        <f t="shared" si="3"/>
        <v>0.8187134502923976</v>
      </c>
      <c r="AH19">
        <v>33</v>
      </c>
      <c r="AI19">
        <v>35</v>
      </c>
      <c r="AJ19">
        <v>4134</v>
      </c>
      <c r="AK19">
        <v>67</v>
      </c>
      <c r="AL19">
        <v>95</v>
      </c>
      <c r="AM19">
        <v>133</v>
      </c>
      <c r="AN19">
        <v>70</v>
      </c>
      <c r="AO19">
        <v>41</v>
      </c>
      <c r="AP19">
        <v>14</v>
      </c>
      <c r="AQ19">
        <f t="shared" si="4"/>
        <v>2.39766081871345</v>
      </c>
      <c r="AR19">
        <f t="shared" si="5"/>
        <v>0.8187134502923976</v>
      </c>
      <c r="AT19">
        <v>41</v>
      </c>
      <c r="AV19">
        <v>24</v>
      </c>
      <c r="AW19">
        <v>61</v>
      </c>
      <c r="AX19">
        <v>130</v>
      </c>
      <c r="AY19">
        <v>86</v>
      </c>
      <c r="AZ19">
        <v>29</v>
      </c>
      <c r="BA19">
        <v>10</v>
      </c>
      <c r="BB19">
        <f t="shared" si="6"/>
        <v>1.6959064327485378</v>
      </c>
      <c r="BC19">
        <f t="shared" si="7"/>
        <v>0.5847953216374269</v>
      </c>
      <c r="BE19">
        <v>40</v>
      </c>
      <c r="BF19">
        <v>5083</v>
      </c>
      <c r="BG19">
        <v>29</v>
      </c>
      <c r="BH19">
        <v>59</v>
      </c>
      <c r="BI19">
        <v>172</v>
      </c>
      <c r="BJ19">
        <v>219</v>
      </c>
      <c r="BK19">
        <v>33</v>
      </c>
      <c r="BL19">
        <v>14</v>
      </c>
      <c r="BM19">
        <f t="shared" si="8"/>
        <v>1.9298245614035086</v>
      </c>
      <c r="BN19">
        <f t="shared" si="9"/>
        <v>0.8187134502923976</v>
      </c>
      <c r="BP19">
        <v>37</v>
      </c>
      <c r="BR19">
        <v>24</v>
      </c>
      <c r="BS19">
        <v>51</v>
      </c>
      <c r="BT19">
        <v>190</v>
      </c>
      <c r="BU19">
        <v>189</v>
      </c>
      <c r="BV19">
        <v>27</v>
      </c>
      <c r="BW19">
        <v>10</v>
      </c>
      <c r="BX19">
        <f t="shared" si="10"/>
        <v>1.5789473684210524</v>
      </c>
      <c r="BY19">
        <f t="shared" si="11"/>
        <v>0.5847953216374269</v>
      </c>
      <c r="CA19">
        <v>40</v>
      </c>
      <c r="CC19">
        <v>46</v>
      </c>
      <c r="CD19">
        <v>78</v>
      </c>
      <c r="CE19">
        <v>213</v>
      </c>
      <c r="CF19">
        <v>172</v>
      </c>
      <c r="CG19">
        <v>25</v>
      </c>
      <c r="CH19">
        <v>11</v>
      </c>
      <c r="CI19">
        <f t="shared" si="12"/>
        <v>1.461988304093567</v>
      </c>
      <c r="CJ19">
        <f t="shared" si="13"/>
        <v>0.6432748538011696</v>
      </c>
      <c r="CL19">
        <v>35</v>
      </c>
      <c r="CN19">
        <v>6</v>
      </c>
      <c r="CO19">
        <v>18</v>
      </c>
      <c r="CP19">
        <v>103</v>
      </c>
      <c r="CQ19">
        <v>65</v>
      </c>
      <c r="CR19">
        <v>17</v>
      </c>
      <c r="CS19">
        <v>7</v>
      </c>
      <c r="CT19">
        <f t="shared" si="14"/>
        <v>3.8011695906432745</v>
      </c>
      <c r="CU19">
        <f t="shared" si="15"/>
        <v>0.9941520467836257</v>
      </c>
      <c r="CW19">
        <v>38</v>
      </c>
      <c r="CY19">
        <v>4</v>
      </c>
      <c r="CZ19">
        <v>10</v>
      </c>
      <c r="DA19">
        <v>89</v>
      </c>
      <c r="DB19">
        <v>49</v>
      </c>
      <c r="DC19">
        <v>17</v>
      </c>
      <c r="DD19">
        <v>6</v>
      </c>
      <c r="DE19">
        <f t="shared" si="16"/>
        <v>0.9941520467836257</v>
      </c>
      <c r="DF19">
        <f t="shared" si="17"/>
        <v>0.3508771929824561</v>
      </c>
      <c r="DH19">
        <v>39</v>
      </c>
    </row>
    <row r="20" spans="1:112" ht="14.25">
      <c r="A20">
        <v>49</v>
      </c>
      <c r="B20">
        <v>1</v>
      </c>
      <c r="C20" s="4">
        <v>40162</v>
      </c>
      <c r="D20" s="6">
        <v>68</v>
      </c>
      <c r="E20" s="12"/>
      <c r="F20">
        <v>2.31</v>
      </c>
      <c r="G20">
        <v>1.94</v>
      </c>
      <c r="H20">
        <v>32</v>
      </c>
      <c r="I20">
        <v>16.9</v>
      </c>
      <c r="J20">
        <v>62</v>
      </c>
      <c r="K20">
        <v>1.39</v>
      </c>
      <c r="L20">
        <v>7.85</v>
      </c>
      <c r="M20">
        <v>62.1</v>
      </c>
      <c r="N20">
        <f>O20/H20</f>
        <v>6.6875</v>
      </c>
      <c r="O20">
        <v>214</v>
      </c>
      <c r="P20">
        <v>114</v>
      </c>
      <c r="Q20">
        <v>310</v>
      </c>
      <c r="R20">
        <v>188</v>
      </c>
      <c r="S20">
        <v>698</v>
      </c>
      <c r="T20">
        <f t="shared" si="0"/>
        <v>40.81871345029239</v>
      </c>
      <c r="U20">
        <v>316</v>
      </c>
      <c r="V20">
        <f t="shared" si="1"/>
        <v>18.47953216374269</v>
      </c>
      <c r="X20">
        <v>24</v>
      </c>
      <c r="Z20">
        <v>581</v>
      </c>
      <c r="AA20">
        <v>267</v>
      </c>
      <c r="AB20">
        <v>87</v>
      </c>
      <c r="AC20">
        <v>48</v>
      </c>
      <c r="AD20">
        <v>235</v>
      </c>
      <c r="AE20">
        <v>75</v>
      </c>
      <c r="AF20">
        <f t="shared" si="2"/>
        <v>13.74269005847953</v>
      </c>
      <c r="AG20">
        <f t="shared" si="3"/>
        <v>4.385964912280701</v>
      </c>
      <c r="AH20">
        <v>48</v>
      </c>
      <c r="AI20">
        <v>34</v>
      </c>
      <c r="AK20">
        <v>104</v>
      </c>
      <c r="AL20">
        <v>159</v>
      </c>
      <c r="AM20">
        <v>90</v>
      </c>
      <c r="AN20">
        <v>42</v>
      </c>
      <c r="AO20">
        <v>120</v>
      </c>
      <c r="AP20">
        <v>51</v>
      </c>
      <c r="AQ20">
        <f t="shared" si="4"/>
        <v>7.017543859649122</v>
      </c>
      <c r="AR20">
        <f t="shared" si="5"/>
        <v>2.982456140350877</v>
      </c>
      <c r="AS20">
        <v>4</v>
      </c>
      <c r="AT20">
        <v>31</v>
      </c>
      <c r="AV20">
        <v>74</v>
      </c>
      <c r="AW20">
        <v>150</v>
      </c>
      <c r="AX20">
        <v>96</v>
      </c>
      <c r="AY20">
        <v>42</v>
      </c>
      <c r="AZ20">
        <v>127</v>
      </c>
      <c r="BA20">
        <v>61</v>
      </c>
      <c r="BB20">
        <f t="shared" si="6"/>
        <v>7.426900584795321</v>
      </c>
      <c r="BC20">
        <f t="shared" si="7"/>
        <v>3.567251461988304</v>
      </c>
      <c r="BD20">
        <v>14</v>
      </c>
      <c r="BE20">
        <v>30</v>
      </c>
      <c r="BG20">
        <v>41</v>
      </c>
      <c r="BH20">
        <v>117</v>
      </c>
      <c r="BI20">
        <v>96</v>
      </c>
      <c r="BJ20">
        <v>39</v>
      </c>
      <c r="BK20">
        <v>126</v>
      </c>
      <c r="BL20">
        <v>58</v>
      </c>
      <c r="BM20">
        <f t="shared" si="8"/>
        <v>7.368421052631579</v>
      </c>
      <c r="BN20">
        <f t="shared" si="9"/>
        <v>3.3918128654970756</v>
      </c>
      <c r="BP20">
        <v>29</v>
      </c>
      <c r="BR20">
        <v>1200</v>
      </c>
      <c r="BS20">
        <v>1455</v>
      </c>
      <c r="BT20">
        <v>92</v>
      </c>
      <c r="BU20">
        <v>34</v>
      </c>
      <c r="BV20">
        <v>199</v>
      </c>
      <c r="BW20">
        <v>151</v>
      </c>
      <c r="BX20">
        <f t="shared" si="10"/>
        <v>11.637426900584794</v>
      </c>
      <c r="BY20">
        <f t="shared" si="11"/>
        <v>8.830409356725145</v>
      </c>
      <c r="CA20">
        <v>31</v>
      </c>
      <c r="CC20">
        <v>2742</v>
      </c>
      <c r="CD20">
        <v>2754</v>
      </c>
      <c r="CE20">
        <v>171</v>
      </c>
      <c r="CF20">
        <v>31</v>
      </c>
      <c r="CG20">
        <v>359</v>
      </c>
      <c r="CH20">
        <v>257</v>
      </c>
      <c r="CI20">
        <f t="shared" si="12"/>
        <v>20.994152046783626</v>
      </c>
      <c r="CJ20">
        <f t="shared" si="13"/>
        <v>15.02923976608187</v>
      </c>
      <c r="CL20">
        <v>33</v>
      </c>
      <c r="CN20">
        <v>58</v>
      </c>
      <c r="CO20">
        <v>373</v>
      </c>
      <c r="CP20">
        <v>139</v>
      </c>
      <c r="CQ20">
        <v>36</v>
      </c>
      <c r="CR20">
        <v>526</v>
      </c>
      <c r="CS20">
        <v>286</v>
      </c>
      <c r="CT20">
        <f t="shared" si="14"/>
        <v>2.1052631578947367</v>
      </c>
      <c r="CU20">
        <f t="shared" si="15"/>
        <v>30.76023391812865</v>
      </c>
      <c r="CW20">
        <v>31</v>
      </c>
      <c r="CY20">
        <v>31</v>
      </c>
      <c r="CZ20">
        <v>28</v>
      </c>
      <c r="DA20">
        <v>161</v>
      </c>
      <c r="DB20">
        <v>158</v>
      </c>
      <c r="DC20">
        <v>23</v>
      </c>
      <c r="DD20">
        <v>11</v>
      </c>
      <c r="DE20">
        <f t="shared" si="16"/>
        <v>1.3450292397660817</v>
      </c>
      <c r="DF20">
        <f t="shared" si="17"/>
        <v>0.6432748538011696</v>
      </c>
      <c r="DH20">
        <v>31</v>
      </c>
    </row>
    <row r="21" spans="1:110" ht="14.25">
      <c r="A21">
        <v>46</v>
      </c>
      <c r="B21">
        <v>1</v>
      </c>
      <c r="C21" s="4">
        <v>38797</v>
      </c>
      <c r="D21" s="6">
        <v>107</v>
      </c>
      <c r="E21" s="12"/>
      <c r="T21">
        <f t="shared" si="0"/>
        <v>0</v>
      </c>
      <c r="V21">
        <f t="shared" si="1"/>
        <v>0</v>
      </c>
      <c r="AF21">
        <f t="shared" si="2"/>
        <v>0</v>
      </c>
      <c r="AG21">
        <f t="shared" si="3"/>
        <v>0</v>
      </c>
      <c r="AQ21">
        <f t="shared" si="4"/>
        <v>0</v>
      </c>
      <c r="AR21">
        <f t="shared" si="5"/>
        <v>0</v>
      </c>
      <c r="BB21">
        <f t="shared" si="6"/>
        <v>0</v>
      </c>
      <c r="BC21">
        <f t="shared" si="7"/>
        <v>0</v>
      </c>
      <c r="BM21">
        <f t="shared" si="8"/>
        <v>0</v>
      </c>
      <c r="BN21">
        <f t="shared" si="9"/>
        <v>0</v>
      </c>
      <c r="BX21">
        <f t="shared" si="10"/>
        <v>0</v>
      </c>
      <c r="BY21">
        <f t="shared" si="11"/>
        <v>0</v>
      </c>
      <c r="CI21">
        <f t="shared" si="12"/>
        <v>0</v>
      </c>
      <c r="CJ21">
        <f t="shared" si="13"/>
        <v>0</v>
      </c>
      <c r="CT21">
        <f t="shared" si="14"/>
        <v>0</v>
      </c>
      <c r="CU21">
        <f t="shared" si="15"/>
        <v>0</v>
      </c>
      <c r="DE21">
        <f t="shared" si="16"/>
        <v>0</v>
      </c>
      <c r="DF21">
        <f t="shared" si="17"/>
        <v>0</v>
      </c>
    </row>
    <row r="22" spans="1:112" ht="14.25">
      <c r="A22">
        <v>52</v>
      </c>
      <c r="B22">
        <v>1</v>
      </c>
      <c r="C22" s="4">
        <v>40484</v>
      </c>
      <c r="D22" s="6">
        <v>57</v>
      </c>
      <c r="E22" s="12"/>
      <c r="F22">
        <v>3.89</v>
      </c>
      <c r="G22">
        <v>2.49</v>
      </c>
      <c r="H22">
        <v>23</v>
      </c>
      <c r="I22">
        <v>16.7</v>
      </c>
      <c r="J22">
        <v>63</v>
      </c>
      <c r="K22">
        <v>1.36</v>
      </c>
      <c r="L22">
        <v>8.07</v>
      </c>
      <c r="M22">
        <v>87.5</v>
      </c>
      <c r="N22">
        <f>O22/H22</f>
        <v>5</v>
      </c>
      <c r="O22">
        <v>115</v>
      </c>
      <c r="P22">
        <v>30</v>
      </c>
      <c r="S22">
        <v>483</v>
      </c>
      <c r="T22">
        <f t="shared" si="0"/>
        <v>28.245614035087716</v>
      </c>
      <c r="U22">
        <v>268</v>
      </c>
      <c r="V22">
        <f t="shared" si="1"/>
        <v>15.67251461988304</v>
      </c>
      <c r="X22">
        <v>32</v>
      </c>
      <c r="Z22">
        <v>2238</v>
      </c>
      <c r="AA22">
        <v>672</v>
      </c>
      <c r="AB22">
        <v>56</v>
      </c>
      <c r="AC22">
        <v>45</v>
      </c>
      <c r="AD22">
        <v>168</v>
      </c>
      <c r="AE22">
        <v>53</v>
      </c>
      <c r="AF22">
        <f t="shared" si="2"/>
        <v>9.82456140350877</v>
      </c>
      <c r="AG22">
        <f t="shared" si="3"/>
        <v>3.0994152046783623</v>
      </c>
      <c r="AI22">
        <v>40</v>
      </c>
      <c r="AJ22">
        <v>4621</v>
      </c>
      <c r="AK22">
        <v>330</v>
      </c>
      <c r="AL22">
        <v>271</v>
      </c>
      <c r="AM22">
        <v>43</v>
      </c>
      <c r="AN22">
        <v>21</v>
      </c>
      <c r="AO22">
        <v>103</v>
      </c>
      <c r="AP22">
        <v>42</v>
      </c>
      <c r="AQ22">
        <f t="shared" si="4"/>
        <v>6.023391812865497</v>
      </c>
      <c r="AR22">
        <f t="shared" si="5"/>
        <v>2.4561403508771926</v>
      </c>
      <c r="AT22">
        <v>29</v>
      </c>
      <c r="AU22">
        <v>3187</v>
      </c>
      <c r="AV22">
        <v>66</v>
      </c>
      <c r="AW22">
        <v>183</v>
      </c>
      <c r="AX22">
        <v>47</v>
      </c>
      <c r="AY22">
        <v>24</v>
      </c>
      <c r="AZ22">
        <v>112</v>
      </c>
      <c r="BA22">
        <v>50</v>
      </c>
      <c r="BB22">
        <f t="shared" si="6"/>
        <v>6.549707602339181</v>
      </c>
      <c r="BC22">
        <f t="shared" si="7"/>
        <v>2.923976608187134</v>
      </c>
      <c r="BE22">
        <v>33</v>
      </c>
      <c r="BG22">
        <v>34</v>
      </c>
      <c r="BH22">
        <v>137</v>
      </c>
      <c r="BI22">
        <v>47</v>
      </c>
      <c r="BJ22">
        <v>27</v>
      </c>
      <c r="BK22">
        <v>107</v>
      </c>
      <c r="BL22">
        <v>51</v>
      </c>
      <c r="BM22">
        <f t="shared" si="8"/>
        <v>6.257309941520467</v>
      </c>
      <c r="BN22">
        <f t="shared" si="9"/>
        <v>2.982456140350877</v>
      </c>
      <c r="BP22">
        <v>38</v>
      </c>
      <c r="BR22">
        <v>47</v>
      </c>
      <c r="BS22">
        <v>143</v>
      </c>
      <c r="BT22">
        <v>126</v>
      </c>
      <c r="BU22">
        <v>121</v>
      </c>
      <c r="BV22">
        <v>41</v>
      </c>
      <c r="BW22">
        <v>18</v>
      </c>
      <c r="BX22">
        <f t="shared" si="10"/>
        <v>2.39766081871345</v>
      </c>
      <c r="BY22">
        <f t="shared" si="11"/>
        <v>1.0526315789473684</v>
      </c>
      <c r="CA22">
        <v>42</v>
      </c>
      <c r="CC22">
        <v>47</v>
      </c>
      <c r="CD22">
        <v>143</v>
      </c>
      <c r="CE22">
        <v>126</v>
      </c>
      <c r="CF22">
        <v>121</v>
      </c>
      <c r="CG22">
        <v>41</v>
      </c>
      <c r="CH22">
        <v>18</v>
      </c>
      <c r="CI22">
        <f t="shared" si="12"/>
        <v>2.39766081871345</v>
      </c>
      <c r="CJ22">
        <f t="shared" si="13"/>
        <v>1.0526315789473684</v>
      </c>
      <c r="CL22">
        <v>42</v>
      </c>
      <c r="CN22">
        <v>20</v>
      </c>
      <c r="CO22">
        <v>52</v>
      </c>
      <c r="CP22">
        <v>109</v>
      </c>
      <c r="CQ22">
        <v>56</v>
      </c>
      <c r="CR22">
        <v>20</v>
      </c>
      <c r="CS22">
        <v>7</v>
      </c>
      <c r="CT22">
        <f t="shared" si="14"/>
        <v>3.2748538011695905</v>
      </c>
      <c r="CU22">
        <f t="shared" si="15"/>
        <v>1.1695906432748537</v>
      </c>
      <c r="CW22">
        <v>33</v>
      </c>
      <c r="CY22">
        <v>18</v>
      </c>
      <c r="CZ22">
        <v>33</v>
      </c>
      <c r="DA22">
        <v>96</v>
      </c>
      <c r="DB22">
        <v>45</v>
      </c>
      <c r="DC22">
        <v>16</v>
      </c>
      <c r="DD22">
        <v>6</v>
      </c>
      <c r="DE22">
        <f t="shared" si="16"/>
        <v>0.935672514619883</v>
      </c>
      <c r="DF22">
        <f t="shared" si="17"/>
        <v>0.3508771929824561</v>
      </c>
      <c r="DH22">
        <v>37</v>
      </c>
    </row>
    <row r="23" spans="1:112" ht="14.25">
      <c r="A23">
        <v>53</v>
      </c>
      <c r="B23">
        <v>1</v>
      </c>
      <c r="C23" s="4">
        <v>41075</v>
      </c>
      <c r="D23" s="6">
        <v>39</v>
      </c>
      <c r="E23" s="12"/>
      <c r="F23">
        <v>1.38</v>
      </c>
      <c r="G23">
        <v>2.9</v>
      </c>
      <c r="H23">
        <v>74</v>
      </c>
      <c r="I23">
        <v>22.3</v>
      </c>
      <c r="J23">
        <v>40</v>
      </c>
      <c r="K23">
        <v>2</v>
      </c>
      <c r="L23">
        <v>4.21</v>
      </c>
      <c r="M23">
        <v>54.3</v>
      </c>
      <c r="N23">
        <f>O23/H23</f>
        <v>0.9459459459459459</v>
      </c>
      <c r="O23">
        <v>70</v>
      </c>
      <c r="P23">
        <v>49</v>
      </c>
      <c r="Q23">
        <v>137</v>
      </c>
      <c r="R23">
        <v>65</v>
      </c>
      <c r="S23">
        <v>62</v>
      </c>
      <c r="T23">
        <f t="shared" si="0"/>
        <v>3.6257309941520464</v>
      </c>
      <c r="U23">
        <v>24</v>
      </c>
      <c r="V23">
        <f t="shared" si="1"/>
        <v>1.4035087719298245</v>
      </c>
      <c r="X23">
        <v>28</v>
      </c>
      <c r="Z23">
        <v>1373</v>
      </c>
      <c r="AA23">
        <v>1355</v>
      </c>
      <c r="AB23">
        <v>173</v>
      </c>
      <c r="AC23">
        <v>134</v>
      </c>
      <c r="AD23">
        <v>269</v>
      </c>
      <c r="AE23">
        <v>157</v>
      </c>
      <c r="AF23">
        <f t="shared" si="2"/>
        <v>15.730994152046783</v>
      </c>
      <c r="AG23">
        <f t="shared" si="3"/>
        <v>9.181286549707602</v>
      </c>
      <c r="AI23">
        <v>25</v>
      </c>
      <c r="AJ23">
        <v>4490</v>
      </c>
      <c r="AK23">
        <v>2008</v>
      </c>
      <c r="AL23">
        <v>1351</v>
      </c>
      <c r="AM23">
        <v>185</v>
      </c>
      <c r="AN23">
        <v>168</v>
      </c>
      <c r="AO23">
        <v>241</v>
      </c>
      <c r="AP23">
        <v>142</v>
      </c>
      <c r="AQ23">
        <f t="shared" si="4"/>
        <v>14.093567251461987</v>
      </c>
      <c r="AR23">
        <f t="shared" si="5"/>
        <v>8.304093567251462</v>
      </c>
      <c r="AT23">
        <v>28</v>
      </c>
      <c r="AU23">
        <v>4551</v>
      </c>
      <c r="AV23">
        <v>1688</v>
      </c>
      <c r="AW23">
        <v>1220</v>
      </c>
      <c r="AX23">
        <v>171</v>
      </c>
      <c r="AY23">
        <v>150</v>
      </c>
      <c r="AZ23">
        <v>267</v>
      </c>
      <c r="BA23">
        <v>154</v>
      </c>
      <c r="BB23">
        <f t="shared" si="6"/>
        <v>15.614035087719296</v>
      </c>
      <c r="BC23">
        <f t="shared" si="7"/>
        <v>9.005847953216373</v>
      </c>
      <c r="BE23">
        <v>26</v>
      </c>
      <c r="BF23">
        <v>4468</v>
      </c>
      <c r="BG23">
        <v>541</v>
      </c>
      <c r="BH23">
        <v>716</v>
      </c>
      <c r="BI23">
        <v>154</v>
      </c>
      <c r="BJ23">
        <v>147</v>
      </c>
      <c r="BK23">
        <v>279</v>
      </c>
      <c r="BL23">
        <v>150</v>
      </c>
      <c r="BM23">
        <f t="shared" si="8"/>
        <v>16.31578947368421</v>
      </c>
      <c r="BN23">
        <f t="shared" si="9"/>
        <v>8.771929824561402</v>
      </c>
      <c r="BP23">
        <v>28</v>
      </c>
      <c r="BR23">
        <v>73</v>
      </c>
      <c r="BS23">
        <v>72</v>
      </c>
      <c r="BT23">
        <v>127</v>
      </c>
      <c r="BU23">
        <v>84</v>
      </c>
      <c r="BV23">
        <v>231</v>
      </c>
      <c r="BW23">
        <v>133</v>
      </c>
      <c r="BX23">
        <f t="shared" si="10"/>
        <v>13.50877192982456</v>
      </c>
      <c r="BY23">
        <f t="shared" si="11"/>
        <v>7.777777777777777</v>
      </c>
      <c r="BZ23">
        <v>20.3</v>
      </c>
      <c r="CA23">
        <v>34</v>
      </c>
      <c r="CB23">
        <v>4891</v>
      </c>
      <c r="CC23">
        <v>36</v>
      </c>
      <c r="CD23">
        <v>37</v>
      </c>
      <c r="CE23">
        <v>183</v>
      </c>
      <c r="CF23">
        <v>159</v>
      </c>
      <c r="CG23">
        <v>74</v>
      </c>
      <c r="CH23">
        <v>42</v>
      </c>
      <c r="CI23">
        <f t="shared" si="12"/>
        <v>4.327485380116959</v>
      </c>
      <c r="CJ23">
        <f t="shared" si="13"/>
        <v>2.4561403508771926</v>
      </c>
      <c r="CL23">
        <v>38</v>
      </c>
      <c r="CM23">
        <v>5478</v>
      </c>
      <c r="CN23">
        <v>13</v>
      </c>
      <c r="CO23">
        <v>10</v>
      </c>
      <c r="CP23">
        <v>154</v>
      </c>
      <c r="CQ23">
        <v>101</v>
      </c>
      <c r="CR23">
        <v>42</v>
      </c>
      <c r="CS23">
        <v>19</v>
      </c>
      <c r="CT23">
        <f t="shared" si="14"/>
        <v>5.906432748538011</v>
      </c>
      <c r="CU23">
        <f t="shared" si="15"/>
        <v>2.4561403508771926</v>
      </c>
      <c r="CV23">
        <v>17</v>
      </c>
      <c r="CW23">
        <v>32</v>
      </c>
      <c r="CX23">
        <v>4488</v>
      </c>
      <c r="CY23">
        <v>9</v>
      </c>
      <c r="CZ23">
        <v>5</v>
      </c>
      <c r="DA23">
        <v>116</v>
      </c>
      <c r="DB23">
        <v>61</v>
      </c>
      <c r="DC23">
        <v>29</v>
      </c>
      <c r="DD23">
        <v>12</v>
      </c>
      <c r="DE23">
        <f t="shared" si="16"/>
        <v>1.6959064327485378</v>
      </c>
      <c r="DF23">
        <f t="shared" si="17"/>
        <v>0.7017543859649122</v>
      </c>
      <c r="DH23">
        <v>37</v>
      </c>
    </row>
    <row r="24" spans="1:112" ht="14.25">
      <c r="A24">
        <v>56</v>
      </c>
      <c r="B24">
        <v>1</v>
      </c>
      <c r="C24" s="4">
        <v>40646</v>
      </c>
      <c r="D24" s="6">
        <v>52</v>
      </c>
      <c r="E24" s="12"/>
      <c r="F24">
        <v>4.19</v>
      </c>
      <c r="G24">
        <v>2.93</v>
      </c>
      <c r="H24">
        <v>161</v>
      </c>
      <c r="I24">
        <v>14.1</v>
      </c>
      <c r="J24">
        <v>81</v>
      </c>
      <c r="K24">
        <v>1.15</v>
      </c>
      <c r="L24">
        <v>12.15</v>
      </c>
      <c r="M24">
        <v>84.8</v>
      </c>
      <c r="N24">
        <f>O24/H24</f>
        <v>0.7453416149068323</v>
      </c>
      <c r="O24">
        <v>120</v>
      </c>
      <c r="P24">
        <v>47</v>
      </c>
      <c r="Q24">
        <v>252</v>
      </c>
      <c r="R24">
        <v>218</v>
      </c>
      <c r="S24">
        <v>16</v>
      </c>
      <c r="T24">
        <f t="shared" si="0"/>
        <v>0.935672514619883</v>
      </c>
      <c r="U24">
        <v>6</v>
      </c>
      <c r="V24">
        <f t="shared" si="1"/>
        <v>0.3508771929824561</v>
      </c>
      <c r="X24">
        <v>25</v>
      </c>
      <c r="Z24">
        <v>307</v>
      </c>
      <c r="AA24">
        <v>199</v>
      </c>
      <c r="AB24">
        <v>189</v>
      </c>
      <c r="AC24">
        <v>188</v>
      </c>
      <c r="AD24">
        <v>37</v>
      </c>
      <c r="AE24">
        <v>10</v>
      </c>
      <c r="AF24">
        <f t="shared" si="2"/>
        <v>2.1637426900584793</v>
      </c>
      <c r="AG24">
        <f t="shared" si="3"/>
        <v>0.5847953216374269</v>
      </c>
      <c r="AI24">
        <v>39</v>
      </c>
      <c r="AK24">
        <v>105</v>
      </c>
      <c r="AL24">
        <v>131</v>
      </c>
      <c r="AM24">
        <v>160</v>
      </c>
      <c r="AN24">
        <v>123</v>
      </c>
      <c r="AO24">
        <v>17</v>
      </c>
      <c r="AP24">
        <v>7</v>
      </c>
      <c r="AQ24">
        <f t="shared" si="4"/>
        <v>0.9941520467836257</v>
      </c>
      <c r="AR24">
        <f t="shared" si="5"/>
        <v>0.4093567251461988</v>
      </c>
      <c r="AT24">
        <v>36</v>
      </c>
      <c r="AU24">
        <v>6936</v>
      </c>
      <c r="AV24">
        <v>53</v>
      </c>
      <c r="AW24">
        <v>107</v>
      </c>
      <c r="AX24">
        <v>165</v>
      </c>
      <c r="AY24">
        <v>169</v>
      </c>
      <c r="AZ24">
        <v>12</v>
      </c>
      <c r="BA24">
        <v>4</v>
      </c>
      <c r="BB24">
        <f t="shared" si="6"/>
        <v>0.7017543859649122</v>
      </c>
      <c r="BC24">
        <f t="shared" si="7"/>
        <v>0.23391812865497075</v>
      </c>
      <c r="BE24">
        <v>36</v>
      </c>
      <c r="BF24">
        <v>5233</v>
      </c>
      <c r="BG24">
        <v>27</v>
      </c>
      <c r="BH24">
        <v>76</v>
      </c>
      <c r="BI24">
        <v>156</v>
      </c>
      <c r="BJ24">
        <v>160</v>
      </c>
      <c r="BK24">
        <v>12</v>
      </c>
      <c r="BL24">
        <v>3</v>
      </c>
      <c r="BM24">
        <f t="shared" si="8"/>
        <v>0.7017543859649122</v>
      </c>
      <c r="BN24">
        <f t="shared" si="9"/>
        <v>0.17543859649122806</v>
      </c>
      <c r="BP24">
        <v>39</v>
      </c>
      <c r="BX24">
        <f t="shared" si="10"/>
        <v>0</v>
      </c>
      <c r="BY24">
        <f t="shared" si="11"/>
        <v>0</v>
      </c>
      <c r="CC24">
        <v>41</v>
      </c>
      <c r="CD24">
        <v>50</v>
      </c>
      <c r="CE24">
        <v>110</v>
      </c>
      <c r="CF24">
        <v>69</v>
      </c>
      <c r="CG24">
        <v>8</v>
      </c>
      <c r="CH24">
        <v>2</v>
      </c>
      <c r="CI24">
        <f t="shared" si="12"/>
        <v>0.4678362573099415</v>
      </c>
      <c r="CJ24">
        <f t="shared" si="13"/>
        <v>0.11695906432748537</v>
      </c>
      <c r="CL24">
        <v>32</v>
      </c>
      <c r="CN24">
        <v>31</v>
      </c>
      <c r="CO24">
        <v>62</v>
      </c>
      <c r="CP24">
        <v>113</v>
      </c>
      <c r="CQ24">
        <v>117</v>
      </c>
      <c r="CR24">
        <v>14</v>
      </c>
      <c r="CS24">
        <v>4</v>
      </c>
      <c r="CT24">
        <f t="shared" si="14"/>
        <v>6.842105263157894</v>
      </c>
      <c r="CU24">
        <f t="shared" si="15"/>
        <v>0.8187134502923976</v>
      </c>
      <c r="CW24">
        <v>38</v>
      </c>
      <c r="CY24">
        <v>9</v>
      </c>
      <c r="CZ24">
        <v>15</v>
      </c>
      <c r="DA24">
        <v>112</v>
      </c>
      <c r="DB24">
        <v>41</v>
      </c>
      <c r="DC24">
        <v>9</v>
      </c>
      <c r="DD24">
        <v>3</v>
      </c>
      <c r="DE24">
        <f t="shared" si="16"/>
        <v>0.5263157894736842</v>
      </c>
      <c r="DF24">
        <f t="shared" si="17"/>
        <v>0.17543859649122806</v>
      </c>
      <c r="DH24">
        <v>32</v>
      </c>
    </row>
    <row r="25" spans="1:113" ht="14.25">
      <c r="A25">
        <v>60</v>
      </c>
      <c r="B25">
        <v>1</v>
      </c>
      <c r="C25" s="4">
        <v>40431</v>
      </c>
      <c r="D25" s="6">
        <v>60</v>
      </c>
      <c r="E25" s="12"/>
      <c r="F25">
        <v>3.54</v>
      </c>
      <c r="G25">
        <v>2.36</v>
      </c>
      <c r="H25">
        <v>111</v>
      </c>
      <c r="I25">
        <v>13.1</v>
      </c>
      <c r="J25">
        <v>99</v>
      </c>
      <c r="K25">
        <v>1.01</v>
      </c>
      <c r="L25">
        <v>17.06</v>
      </c>
      <c r="M25">
        <v>121.6</v>
      </c>
      <c r="N25">
        <f>O25/H25</f>
        <v>0.9009009009009009</v>
      </c>
      <c r="O25">
        <v>100</v>
      </c>
      <c r="P25">
        <v>43</v>
      </c>
      <c r="Q25">
        <v>459</v>
      </c>
      <c r="R25">
        <v>170</v>
      </c>
      <c r="S25">
        <v>127</v>
      </c>
      <c r="T25">
        <f t="shared" si="0"/>
        <v>7.426900584795321</v>
      </c>
      <c r="U25">
        <v>53</v>
      </c>
      <c r="V25">
        <f t="shared" si="1"/>
        <v>3.0994152046783623</v>
      </c>
      <c r="X25">
        <v>27</v>
      </c>
      <c r="Z25">
        <v>342</v>
      </c>
      <c r="AA25">
        <v>364</v>
      </c>
      <c r="AB25">
        <v>64</v>
      </c>
      <c r="AC25">
        <v>32</v>
      </c>
      <c r="AD25">
        <v>55</v>
      </c>
      <c r="AE25">
        <v>25</v>
      </c>
      <c r="AF25">
        <f t="shared" si="2"/>
        <v>3.216374269005848</v>
      </c>
      <c r="AG25">
        <f t="shared" si="3"/>
        <v>1.461988304093567</v>
      </c>
      <c r="AI25">
        <v>28</v>
      </c>
      <c r="AK25">
        <v>542</v>
      </c>
      <c r="AL25">
        <v>663</v>
      </c>
      <c r="AM25">
        <v>79</v>
      </c>
      <c r="AN25">
        <v>24</v>
      </c>
      <c r="AO25">
        <v>110</v>
      </c>
      <c r="AP25">
        <v>61</v>
      </c>
      <c r="AQ25">
        <f t="shared" si="4"/>
        <v>6.432748538011696</v>
      </c>
      <c r="AR25">
        <f t="shared" si="5"/>
        <v>3.567251461988304</v>
      </c>
      <c r="AT25">
        <v>32</v>
      </c>
      <c r="AU25">
        <v>2436</v>
      </c>
      <c r="AV25">
        <v>280</v>
      </c>
      <c r="AW25">
        <v>485</v>
      </c>
      <c r="AX25">
        <v>92</v>
      </c>
      <c r="AY25">
        <v>41</v>
      </c>
      <c r="AZ25">
        <v>66</v>
      </c>
      <c r="BA25">
        <v>31</v>
      </c>
      <c r="BB25">
        <f t="shared" si="6"/>
        <v>3.859649122807017</v>
      </c>
      <c r="BC25">
        <f t="shared" si="7"/>
        <v>1.8128654970760232</v>
      </c>
      <c r="BE25">
        <v>33</v>
      </c>
      <c r="BF25">
        <v>2046</v>
      </c>
      <c r="BG25">
        <v>97</v>
      </c>
      <c r="BH25">
        <v>224</v>
      </c>
      <c r="BI25">
        <v>75</v>
      </c>
      <c r="BJ25">
        <v>29</v>
      </c>
      <c r="BK25">
        <v>55</v>
      </c>
      <c r="BL25">
        <v>32</v>
      </c>
      <c r="BM25">
        <f t="shared" si="8"/>
        <v>3.216374269005848</v>
      </c>
      <c r="BN25">
        <f t="shared" si="9"/>
        <v>1.871345029239766</v>
      </c>
      <c r="BO25">
        <v>8</v>
      </c>
      <c r="BP25">
        <v>29</v>
      </c>
      <c r="BQ25">
        <v>1473</v>
      </c>
      <c r="BR25">
        <v>32</v>
      </c>
      <c r="BS25">
        <v>58</v>
      </c>
      <c r="BT25">
        <v>82</v>
      </c>
      <c r="BU25">
        <v>43</v>
      </c>
      <c r="BV25">
        <v>101</v>
      </c>
      <c r="BW25">
        <v>58</v>
      </c>
      <c r="BX25">
        <f t="shared" si="10"/>
        <v>5.906432748538011</v>
      </c>
      <c r="BY25">
        <f t="shared" si="11"/>
        <v>3.3918128654970756</v>
      </c>
      <c r="CA25">
        <v>35</v>
      </c>
      <c r="CC25">
        <v>35</v>
      </c>
      <c r="CD25">
        <v>25</v>
      </c>
      <c r="CE25">
        <v>73</v>
      </c>
      <c r="CF25">
        <v>29</v>
      </c>
      <c r="CG25">
        <v>100</v>
      </c>
      <c r="CH25">
        <v>37</v>
      </c>
      <c r="CI25">
        <f t="shared" si="12"/>
        <v>5.847953216374268</v>
      </c>
      <c r="CJ25">
        <f t="shared" si="13"/>
        <v>2.1637426900584793</v>
      </c>
      <c r="CL25">
        <v>36</v>
      </c>
      <c r="CN25">
        <v>21</v>
      </c>
      <c r="CO25">
        <v>14</v>
      </c>
      <c r="CP25">
        <v>72</v>
      </c>
      <c r="CQ25">
        <v>42</v>
      </c>
      <c r="CR25">
        <v>68</v>
      </c>
      <c r="CS25">
        <v>34</v>
      </c>
      <c r="CT25">
        <f t="shared" si="14"/>
        <v>2.4561403508771926</v>
      </c>
      <c r="CU25">
        <f t="shared" si="15"/>
        <v>3.9766081871345027</v>
      </c>
      <c r="CW25">
        <v>35</v>
      </c>
      <c r="CX25">
        <v>2815</v>
      </c>
      <c r="CY25">
        <v>15</v>
      </c>
      <c r="CZ25">
        <v>13</v>
      </c>
      <c r="DA25">
        <v>87</v>
      </c>
      <c r="DB25">
        <v>68</v>
      </c>
      <c r="DC25">
        <v>50</v>
      </c>
      <c r="DD25">
        <v>21</v>
      </c>
      <c r="DE25">
        <f t="shared" si="16"/>
        <v>2.923976608187134</v>
      </c>
      <c r="DF25">
        <f t="shared" si="17"/>
        <v>1.2280701754385963</v>
      </c>
      <c r="DH25">
        <v>42</v>
      </c>
      <c r="DI25">
        <v>2969</v>
      </c>
    </row>
    <row r="26" spans="1:112" ht="14.25">
      <c r="A26">
        <v>63</v>
      </c>
      <c r="B26">
        <v>1</v>
      </c>
      <c r="C26" s="4">
        <v>40786</v>
      </c>
      <c r="D26" s="6">
        <v>48</v>
      </c>
      <c r="E26" s="12"/>
      <c r="F26">
        <v>4.65</v>
      </c>
      <c r="G26">
        <v>2.57</v>
      </c>
      <c r="H26">
        <v>125</v>
      </c>
      <c r="I26">
        <v>22.4</v>
      </c>
      <c r="J26">
        <v>40</v>
      </c>
      <c r="K26">
        <v>1.95</v>
      </c>
      <c r="L26">
        <v>4.18</v>
      </c>
      <c r="M26">
        <v>38.8</v>
      </c>
      <c r="N26">
        <f>O26/H26</f>
        <v>0.264</v>
      </c>
      <c r="O26">
        <v>33</v>
      </c>
      <c r="P26">
        <v>27</v>
      </c>
      <c r="Q26">
        <v>59</v>
      </c>
      <c r="R26">
        <v>16</v>
      </c>
      <c r="S26">
        <v>50</v>
      </c>
      <c r="T26">
        <f t="shared" si="0"/>
        <v>2.923976608187134</v>
      </c>
      <c r="U26">
        <v>5</v>
      </c>
      <c r="V26">
        <f t="shared" si="1"/>
        <v>0.29239766081871343</v>
      </c>
      <c r="X26">
        <v>37</v>
      </c>
      <c r="Z26">
        <v>1407</v>
      </c>
      <c r="AA26">
        <v>402</v>
      </c>
      <c r="AB26">
        <v>68</v>
      </c>
      <c r="AC26">
        <v>50</v>
      </c>
      <c r="AD26">
        <v>68</v>
      </c>
      <c r="AE26">
        <v>10</v>
      </c>
      <c r="AF26">
        <f t="shared" si="2"/>
        <v>3.9766081871345027</v>
      </c>
      <c r="AG26">
        <f t="shared" si="3"/>
        <v>0.5847953216374269</v>
      </c>
      <c r="AI26">
        <v>36</v>
      </c>
      <c r="AK26">
        <v>266</v>
      </c>
      <c r="AL26">
        <v>237</v>
      </c>
      <c r="AM26">
        <v>49</v>
      </c>
      <c r="AN26">
        <v>65</v>
      </c>
      <c r="AO26">
        <v>169</v>
      </c>
      <c r="AP26">
        <v>58</v>
      </c>
      <c r="AQ26">
        <f t="shared" si="4"/>
        <v>9.883040935672513</v>
      </c>
      <c r="AR26">
        <f t="shared" si="5"/>
        <v>3.3918128654970756</v>
      </c>
      <c r="AT26">
        <v>37</v>
      </c>
      <c r="AU26">
        <v>3764</v>
      </c>
      <c r="AV26">
        <v>121</v>
      </c>
      <c r="AW26">
        <v>166</v>
      </c>
      <c r="AX26">
        <v>48</v>
      </c>
      <c r="AY26">
        <v>51</v>
      </c>
      <c r="AZ26">
        <v>106</v>
      </c>
      <c r="BA26">
        <v>40</v>
      </c>
      <c r="BB26">
        <f t="shared" si="6"/>
        <v>6.198830409356725</v>
      </c>
      <c r="BC26">
        <f t="shared" si="7"/>
        <v>2.3391812865497075</v>
      </c>
      <c r="BE26">
        <v>36</v>
      </c>
      <c r="BG26">
        <v>54</v>
      </c>
      <c r="BH26">
        <v>102</v>
      </c>
      <c r="BI26">
        <v>55</v>
      </c>
      <c r="BJ26">
        <v>47</v>
      </c>
      <c r="BK26">
        <v>127</v>
      </c>
      <c r="BL26">
        <v>52</v>
      </c>
      <c r="BM26">
        <f t="shared" si="8"/>
        <v>7.426900584795321</v>
      </c>
      <c r="BN26">
        <f t="shared" si="9"/>
        <v>3.0409356725146197</v>
      </c>
      <c r="BP26">
        <v>33</v>
      </c>
      <c r="BQ26">
        <v>3062</v>
      </c>
      <c r="BR26">
        <v>25</v>
      </c>
      <c r="BS26">
        <v>36</v>
      </c>
      <c r="BT26">
        <v>58</v>
      </c>
      <c r="BU26">
        <v>56</v>
      </c>
      <c r="BV26">
        <v>252</v>
      </c>
      <c r="BW26">
        <v>129</v>
      </c>
      <c r="BX26">
        <f t="shared" si="10"/>
        <v>14.736842105263158</v>
      </c>
      <c r="BY26">
        <f t="shared" si="11"/>
        <v>7.5438596491228065</v>
      </c>
      <c r="CA26">
        <v>29</v>
      </c>
      <c r="CC26">
        <v>14</v>
      </c>
      <c r="CD26">
        <v>14</v>
      </c>
      <c r="CE26">
        <v>82</v>
      </c>
      <c r="CF26">
        <v>55</v>
      </c>
      <c r="CG26">
        <v>84</v>
      </c>
      <c r="CH26">
        <v>32</v>
      </c>
      <c r="CI26">
        <f t="shared" si="12"/>
        <v>4.912280701754385</v>
      </c>
      <c r="CJ26">
        <f t="shared" si="13"/>
        <v>1.871345029239766</v>
      </c>
      <c r="CL26">
        <v>35</v>
      </c>
      <c r="CN26">
        <v>15</v>
      </c>
      <c r="CO26">
        <v>13</v>
      </c>
      <c r="CP26">
        <v>135</v>
      </c>
      <c r="CQ26">
        <v>75</v>
      </c>
      <c r="CR26">
        <v>49</v>
      </c>
      <c r="CS26">
        <v>16</v>
      </c>
      <c r="CT26">
        <f t="shared" si="14"/>
        <v>4.385964912280701</v>
      </c>
      <c r="CU26">
        <f t="shared" si="15"/>
        <v>2.8654970760233915</v>
      </c>
      <c r="CW26">
        <v>34</v>
      </c>
      <c r="CY26">
        <v>13</v>
      </c>
      <c r="CZ26">
        <v>9</v>
      </c>
      <c r="DA26">
        <v>89</v>
      </c>
      <c r="DB26">
        <v>44</v>
      </c>
      <c r="DC26">
        <v>49</v>
      </c>
      <c r="DD26">
        <v>12</v>
      </c>
      <c r="DE26">
        <f t="shared" si="16"/>
        <v>2.8654970760233915</v>
      </c>
      <c r="DF26">
        <f t="shared" si="17"/>
        <v>0.7017543859649122</v>
      </c>
      <c r="DH26">
        <v>42</v>
      </c>
    </row>
    <row r="27" spans="1:112" ht="14.25">
      <c r="A27">
        <v>50</v>
      </c>
      <c r="B27">
        <v>1</v>
      </c>
      <c r="C27" s="4">
        <v>41165</v>
      </c>
      <c r="D27" s="6">
        <v>36</v>
      </c>
      <c r="E27" s="12"/>
      <c r="F27">
        <v>2.37</v>
      </c>
      <c r="G27">
        <v>2.72</v>
      </c>
      <c r="H27">
        <v>32</v>
      </c>
      <c r="I27">
        <v>16.8</v>
      </c>
      <c r="J27">
        <v>48</v>
      </c>
      <c r="K27">
        <v>1.51</v>
      </c>
      <c r="L27">
        <v>2.89</v>
      </c>
      <c r="M27">
        <v>51</v>
      </c>
      <c r="N27">
        <f>O27/H27</f>
        <v>1.21875</v>
      </c>
      <c r="O27">
        <v>39</v>
      </c>
      <c r="P27">
        <v>20</v>
      </c>
      <c r="Q27">
        <v>77</v>
      </c>
      <c r="R27">
        <v>44</v>
      </c>
      <c r="S27">
        <v>29</v>
      </c>
      <c r="T27">
        <f t="shared" si="0"/>
        <v>1.6959064327485378</v>
      </c>
      <c r="U27">
        <v>10</v>
      </c>
      <c r="V27">
        <f t="shared" si="1"/>
        <v>0.5847953216374269</v>
      </c>
      <c r="X27">
        <v>23</v>
      </c>
      <c r="Y27">
        <v>2082</v>
      </c>
      <c r="Z27">
        <v>6051</v>
      </c>
      <c r="AA27">
        <v>1509</v>
      </c>
      <c r="AB27">
        <v>4</v>
      </c>
      <c r="AC27">
        <v>69</v>
      </c>
      <c r="AD27">
        <v>80</v>
      </c>
      <c r="AE27">
        <v>14</v>
      </c>
      <c r="AF27">
        <f t="shared" si="2"/>
        <v>4.678362573099415</v>
      </c>
      <c r="AG27">
        <f t="shared" si="3"/>
        <v>0.8187134502923976</v>
      </c>
      <c r="AH27">
        <v>53</v>
      </c>
      <c r="AI27">
        <v>40</v>
      </c>
      <c r="AK27">
        <v>928</v>
      </c>
      <c r="AL27">
        <v>883</v>
      </c>
      <c r="AM27">
        <v>41</v>
      </c>
      <c r="AN27">
        <v>5</v>
      </c>
      <c r="AO27">
        <v>41</v>
      </c>
      <c r="AP27">
        <v>12</v>
      </c>
      <c r="AQ27">
        <f t="shared" si="4"/>
        <v>2.39766081871345</v>
      </c>
      <c r="AR27">
        <f t="shared" si="5"/>
        <v>0.7017543859649122</v>
      </c>
      <c r="AT27">
        <v>35</v>
      </c>
      <c r="AU27">
        <v>3231</v>
      </c>
      <c r="AV27">
        <v>223</v>
      </c>
      <c r="AW27">
        <v>615</v>
      </c>
      <c r="AX27">
        <v>41</v>
      </c>
      <c r="AY27">
        <v>57</v>
      </c>
      <c r="AZ27">
        <v>41</v>
      </c>
      <c r="BA27">
        <v>12</v>
      </c>
      <c r="BB27">
        <f t="shared" si="6"/>
        <v>2.39766081871345</v>
      </c>
      <c r="BC27">
        <f t="shared" si="7"/>
        <v>0.7017543859649122</v>
      </c>
      <c r="BE27">
        <v>35</v>
      </c>
      <c r="BF27">
        <v>3231</v>
      </c>
      <c r="BG27">
        <v>73</v>
      </c>
      <c r="BH27">
        <v>395</v>
      </c>
      <c r="BI27">
        <v>42</v>
      </c>
      <c r="BJ27">
        <v>52</v>
      </c>
      <c r="BK27">
        <v>35</v>
      </c>
      <c r="BL27">
        <v>12</v>
      </c>
      <c r="BM27">
        <f t="shared" si="8"/>
        <v>2.046783625730994</v>
      </c>
      <c r="BN27">
        <f t="shared" si="9"/>
        <v>0.7017543859649122</v>
      </c>
      <c r="BP27">
        <v>33</v>
      </c>
      <c r="BQ27">
        <v>2970</v>
      </c>
      <c r="BR27">
        <v>21</v>
      </c>
      <c r="BS27">
        <v>113</v>
      </c>
      <c r="BT27">
        <v>49</v>
      </c>
      <c r="BU27">
        <v>47</v>
      </c>
      <c r="BV27">
        <v>85</v>
      </c>
      <c r="BW27">
        <v>29</v>
      </c>
      <c r="BX27">
        <f t="shared" si="10"/>
        <v>4.970760233918128</v>
      </c>
      <c r="BY27">
        <f t="shared" si="11"/>
        <v>1.6959064327485378</v>
      </c>
      <c r="BZ27">
        <v>6</v>
      </c>
      <c r="CA27">
        <v>37</v>
      </c>
      <c r="CC27">
        <v>22</v>
      </c>
      <c r="CD27">
        <v>30</v>
      </c>
      <c r="CE27">
        <v>66</v>
      </c>
      <c r="CF27">
        <v>37</v>
      </c>
      <c r="CG27">
        <v>77</v>
      </c>
      <c r="CH27">
        <v>28</v>
      </c>
      <c r="CI27">
        <f t="shared" si="12"/>
        <v>4.502923976608186</v>
      </c>
      <c r="CJ27">
        <f t="shared" si="13"/>
        <v>1.6374269005847952</v>
      </c>
      <c r="CK27">
        <v>7</v>
      </c>
      <c r="CL27">
        <v>36</v>
      </c>
      <c r="CN27">
        <v>26</v>
      </c>
      <c r="CO27">
        <v>22</v>
      </c>
      <c r="CP27">
        <v>176</v>
      </c>
      <c r="CQ27">
        <v>67</v>
      </c>
      <c r="CR27">
        <v>47</v>
      </c>
      <c r="CS27">
        <v>12</v>
      </c>
      <c r="CT27">
        <f t="shared" si="14"/>
        <v>3.91812865497076</v>
      </c>
      <c r="CU27">
        <f t="shared" si="15"/>
        <v>2.7485380116959064</v>
      </c>
      <c r="CV27">
        <v>22</v>
      </c>
      <c r="CW27">
        <v>40</v>
      </c>
      <c r="CY27">
        <v>17</v>
      </c>
      <c r="CZ27">
        <v>24</v>
      </c>
      <c r="DA27">
        <v>157</v>
      </c>
      <c r="DB27">
        <v>45</v>
      </c>
      <c r="DC27">
        <v>33</v>
      </c>
      <c r="DD27">
        <v>9</v>
      </c>
      <c r="DE27">
        <f t="shared" si="16"/>
        <v>1.9298245614035086</v>
      </c>
      <c r="DF27">
        <f t="shared" si="17"/>
        <v>0.5263157894736842</v>
      </c>
      <c r="DG27">
        <v>24</v>
      </c>
      <c r="DH27">
        <v>44</v>
      </c>
    </row>
    <row r="28" spans="1:113" ht="14.25">
      <c r="A28">
        <v>51</v>
      </c>
      <c r="B28">
        <v>1</v>
      </c>
      <c r="C28" s="4">
        <v>41606</v>
      </c>
      <c r="D28" s="6">
        <v>21</v>
      </c>
      <c r="E28" s="12"/>
      <c r="F28">
        <v>13.69</v>
      </c>
      <c r="G28">
        <v>3.99</v>
      </c>
      <c r="H28">
        <v>103</v>
      </c>
      <c r="I28">
        <v>32.6</v>
      </c>
      <c r="J28">
        <v>26</v>
      </c>
      <c r="K28">
        <v>2.67</v>
      </c>
      <c r="L28">
        <v>10.03</v>
      </c>
      <c r="M28">
        <v>87.8</v>
      </c>
      <c r="N28">
        <f>O28/H28</f>
        <v>1.0388349514563107</v>
      </c>
      <c r="O28">
        <v>107</v>
      </c>
      <c r="P28">
        <v>86</v>
      </c>
      <c r="Q28">
        <v>146</v>
      </c>
      <c r="R28">
        <v>204</v>
      </c>
      <c r="S28">
        <v>332</v>
      </c>
      <c r="T28">
        <f t="shared" si="0"/>
        <v>19.41520467836257</v>
      </c>
      <c r="U28">
        <v>110</v>
      </c>
      <c r="V28">
        <f t="shared" si="1"/>
        <v>6.432748538011696</v>
      </c>
      <c r="X28">
        <v>33</v>
      </c>
      <c r="Z28">
        <v>1195</v>
      </c>
      <c r="AA28">
        <v>1237</v>
      </c>
      <c r="AB28">
        <v>69</v>
      </c>
      <c r="AC28">
        <v>204</v>
      </c>
      <c r="AD28">
        <v>259</v>
      </c>
      <c r="AE28">
        <v>115</v>
      </c>
      <c r="AF28">
        <f t="shared" si="2"/>
        <v>15.146198830409356</v>
      </c>
      <c r="AG28">
        <f t="shared" si="3"/>
        <v>6.725146198830409</v>
      </c>
      <c r="AI28">
        <v>34</v>
      </c>
      <c r="AK28">
        <v>186</v>
      </c>
      <c r="AL28">
        <v>559</v>
      </c>
      <c r="AM28">
        <v>66</v>
      </c>
      <c r="AN28">
        <v>210</v>
      </c>
      <c r="AO28">
        <v>124</v>
      </c>
      <c r="AP28">
        <v>57</v>
      </c>
      <c r="AQ28">
        <f t="shared" si="4"/>
        <v>7.251461988304093</v>
      </c>
      <c r="AR28">
        <f t="shared" si="5"/>
        <v>3.333333333333333</v>
      </c>
      <c r="AT28">
        <v>36</v>
      </c>
      <c r="AV28">
        <v>61</v>
      </c>
      <c r="AW28">
        <v>334</v>
      </c>
      <c r="AX28">
        <v>60</v>
      </c>
      <c r="AY28">
        <v>202</v>
      </c>
      <c r="AZ28">
        <v>150</v>
      </c>
      <c r="BA28">
        <v>65</v>
      </c>
      <c r="BB28">
        <f t="shared" si="6"/>
        <v>8.771929824561402</v>
      </c>
      <c r="BC28">
        <f t="shared" si="7"/>
        <v>3.8011695906432745</v>
      </c>
      <c r="BE28">
        <v>32</v>
      </c>
      <c r="BM28">
        <f t="shared" si="8"/>
        <v>0</v>
      </c>
      <c r="BN28">
        <f t="shared" si="9"/>
        <v>0</v>
      </c>
      <c r="BR28">
        <v>21</v>
      </c>
      <c r="BS28">
        <v>100</v>
      </c>
      <c r="BT28">
        <v>73</v>
      </c>
      <c r="BU28">
        <v>155</v>
      </c>
      <c r="BV28">
        <v>114</v>
      </c>
      <c r="BW28">
        <v>44</v>
      </c>
      <c r="BX28">
        <f t="shared" si="10"/>
        <v>6.666666666666666</v>
      </c>
      <c r="BY28">
        <f t="shared" si="11"/>
        <v>2.573099415204678</v>
      </c>
      <c r="BZ28">
        <v>10</v>
      </c>
      <c r="CA28">
        <v>36</v>
      </c>
      <c r="CC28">
        <v>91</v>
      </c>
      <c r="CD28">
        <v>201</v>
      </c>
      <c r="CE28">
        <v>11</v>
      </c>
      <c r="CF28">
        <v>194</v>
      </c>
      <c r="CG28">
        <v>47</v>
      </c>
      <c r="CH28">
        <v>12</v>
      </c>
      <c r="CI28">
        <f t="shared" si="12"/>
        <v>2.7485380116959064</v>
      </c>
      <c r="CJ28">
        <f t="shared" si="13"/>
        <v>0.7017543859649122</v>
      </c>
      <c r="CL28">
        <v>40</v>
      </c>
      <c r="CN28">
        <v>12</v>
      </c>
      <c r="CO28">
        <v>20</v>
      </c>
      <c r="CP28">
        <v>101</v>
      </c>
      <c r="CQ28">
        <v>56</v>
      </c>
      <c r="CR28">
        <v>20</v>
      </c>
      <c r="CS28">
        <v>8</v>
      </c>
      <c r="CT28">
        <f t="shared" si="14"/>
        <v>3.2748538011695905</v>
      </c>
      <c r="CU28">
        <f t="shared" si="15"/>
        <v>1.1695906432748537</v>
      </c>
      <c r="CW28">
        <v>36</v>
      </c>
      <c r="CY28">
        <v>15</v>
      </c>
      <c r="CZ28">
        <v>17</v>
      </c>
      <c r="DA28">
        <v>104</v>
      </c>
      <c r="DB28">
        <v>47</v>
      </c>
      <c r="DC28">
        <v>23</v>
      </c>
      <c r="DD28">
        <v>7</v>
      </c>
      <c r="DE28">
        <f t="shared" si="16"/>
        <v>1.3450292397660817</v>
      </c>
      <c r="DF28">
        <f t="shared" si="17"/>
        <v>0.4093567251461988</v>
      </c>
      <c r="DH28">
        <v>43</v>
      </c>
      <c r="DI28">
        <v>6664</v>
      </c>
    </row>
    <row r="29" spans="1:113" s="2" customFormat="1" ht="14.25">
      <c r="A29" s="2">
        <v>50</v>
      </c>
      <c r="B29" s="2">
        <v>1</v>
      </c>
      <c r="C29" s="9">
        <v>41655</v>
      </c>
      <c r="D29" s="6">
        <v>20</v>
      </c>
      <c r="E29" s="14"/>
      <c r="F29" s="2">
        <v>5.61</v>
      </c>
      <c r="G29" s="2">
        <v>2.7</v>
      </c>
      <c r="H29" s="2">
        <v>58</v>
      </c>
      <c r="I29" s="2">
        <v>20.2</v>
      </c>
      <c r="J29" s="2">
        <v>43</v>
      </c>
      <c r="K29" s="2">
        <v>1.72</v>
      </c>
      <c r="L29" s="2">
        <v>16.1</v>
      </c>
      <c r="M29" s="2">
        <v>150.1</v>
      </c>
      <c r="N29">
        <f>O29/H29</f>
        <v>1.8448275862068966</v>
      </c>
      <c r="O29" s="2">
        <v>107</v>
      </c>
      <c r="P29" s="2">
        <v>61</v>
      </c>
      <c r="Q29" s="2">
        <v>205</v>
      </c>
      <c r="R29" s="2">
        <v>67</v>
      </c>
      <c r="S29" s="2">
        <v>665</v>
      </c>
      <c r="T29">
        <f t="shared" si="0"/>
        <v>38.888888888888886</v>
      </c>
      <c r="U29" s="2">
        <v>281</v>
      </c>
      <c r="V29">
        <f t="shared" si="1"/>
        <v>16.432748538011694</v>
      </c>
      <c r="X29" s="2">
        <v>28</v>
      </c>
      <c r="Z29" s="2">
        <v>1068</v>
      </c>
      <c r="AA29" s="2">
        <v>714</v>
      </c>
      <c r="AB29" s="2">
        <v>72</v>
      </c>
      <c r="AC29" s="2">
        <v>55</v>
      </c>
      <c r="AD29" s="2">
        <v>263</v>
      </c>
      <c r="AE29" s="2">
        <v>147</v>
      </c>
      <c r="AF29">
        <f t="shared" si="2"/>
        <v>15.380116959064326</v>
      </c>
      <c r="AG29">
        <f t="shared" si="3"/>
        <v>8.596491228070175</v>
      </c>
      <c r="AH29" s="2">
        <v>159</v>
      </c>
      <c r="AI29" s="2">
        <v>32</v>
      </c>
      <c r="AK29" s="2">
        <v>366</v>
      </c>
      <c r="AL29" s="2">
        <v>441</v>
      </c>
      <c r="AM29" s="2">
        <v>53</v>
      </c>
      <c r="AN29" s="2">
        <v>89</v>
      </c>
      <c r="AO29" s="2">
        <v>448</v>
      </c>
      <c r="AP29" s="2">
        <v>182</v>
      </c>
      <c r="AQ29">
        <f t="shared" si="4"/>
        <v>26.198830409356724</v>
      </c>
      <c r="AR29">
        <f t="shared" si="5"/>
        <v>10.643274853801168</v>
      </c>
      <c r="AT29" s="2">
        <v>41</v>
      </c>
      <c r="AU29" s="2">
        <v>4797</v>
      </c>
      <c r="AV29" s="2">
        <v>125</v>
      </c>
      <c r="AW29" s="2">
        <v>279</v>
      </c>
      <c r="AX29" s="2">
        <v>57</v>
      </c>
      <c r="AY29" s="2">
        <v>86</v>
      </c>
      <c r="AZ29" s="2">
        <v>429</v>
      </c>
      <c r="BA29" s="2">
        <v>200</v>
      </c>
      <c r="BB29">
        <f t="shared" si="6"/>
        <v>25.087719298245613</v>
      </c>
      <c r="BC29">
        <f t="shared" si="7"/>
        <v>11.695906432748536</v>
      </c>
      <c r="BE29" s="2">
        <v>38</v>
      </c>
      <c r="BF29" s="2">
        <v>3826</v>
      </c>
      <c r="BG29" s="2">
        <v>53</v>
      </c>
      <c r="BH29" s="2">
        <v>200</v>
      </c>
      <c r="BI29" s="2">
        <v>64</v>
      </c>
      <c r="BJ29" s="2">
        <v>90</v>
      </c>
      <c r="BK29" s="2">
        <v>493</v>
      </c>
      <c r="BL29" s="2">
        <v>225</v>
      </c>
      <c r="BM29">
        <f t="shared" si="8"/>
        <v>28.830409356725145</v>
      </c>
      <c r="BN29">
        <f t="shared" si="9"/>
        <v>13.157894736842104</v>
      </c>
      <c r="BP29" s="2">
        <v>43</v>
      </c>
      <c r="BQ29" s="2">
        <v>3987</v>
      </c>
      <c r="BR29" s="2">
        <v>30</v>
      </c>
      <c r="BS29" s="2">
        <v>102</v>
      </c>
      <c r="BT29" s="2">
        <v>66</v>
      </c>
      <c r="BU29" s="2">
        <v>52</v>
      </c>
      <c r="BV29" s="2">
        <v>567</v>
      </c>
      <c r="BW29" s="2">
        <v>274</v>
      </c>
      <c r="BX29">
        <f t="shared" si="10"/>
        <v>33.1578947368421</v>
      </c>
      <c r="BY29">
        <f t="shared" si="11"/>
        <v>16.023391812865494</v>
      </c>
      <c r="CA29" s="2">
        <v>32</v>
      </c>
      <c r="CB29" s="2">
        <v>2649</v>
      </c>
      <c r="CC29" s="2">
        <v>37</v>
      </c>
      <c r="CD29" s="2">
        <v>41</v>
      </c>
      <c r="CE29" s="2">
        <v>98</v>
      </c>
      <c r="CF29" s="2">
        <v>87</v>
      </c>
      <c r="CG29" s="2">
        <v>449</v>
      </c>
      <c r="CH29" s="2">
        <v>262</v>
      </c>
      <c r="CI29">
        <f t="shared" si="12"/>
        <v>26.257309941520464</v>
      </c>
      <c r="CJ29">
        <f t="shared" si="13"/>
        <v>15.321637426900583</v>
      </c>
      <c r="CL29" s="2">
        <v>30</v>
      </c>
      <c r="CM29" s="2">
        <v>1455</v>
      </c>
      <c r="CN29" s="2">
        <v>49</v>
      </c>
      <c r="CO29" s="2">
        <v>65</v>
      </c>
      <c r="CP29" s="2">
        <v>129</v>
      </c>
      <c r="CQ29" s="2">
        <v>44</v>
      </c>
      <c r="CR29" s="2">
        <v>347</v>
      </c>
      <c r="CS29" s="2">
        <v>169</v>
      </c>
      <c r="CT29">
        <f t="shared" si="14"/>
        <v>2.573099415204678</v>
      </c>
      <c r="CU29">
        <f t="shared" si="15"/>
        <v>20.29239766081871</v>
      </c>
      <c r="CW29" s="2">
        <v>34</v>
      </c>
      <c r="CX29" s="2">
        <v>1336</v>
      </c>
      <c r="CY29" s="2">
        <v>52</v>
      </c>
      <c r="CZ29" s="2">
        <v>38</v>
      </c>
      <c r="DA29" s="2">
        <v>137</v>
      </c>
      <c r="DB29" s="2">
        <v>66</v>
      </c>
      <c r="DC29" s="2">
        <v>286</v>
      </c>
      <c r="DD29" s="2">
        <v>128</v>
      </c>
      <c r="DE29">
        <f t="shared" si="16"/>
        <v>16.72514619883041</v>
      </c>
      <c r="DF29">
        <f t="shared" si="17"/>
        <v>7.485380116959064</v>
      </c>
      <c r="DH29" s="2">
        <v>43</v>
      </c>
      <c r="DI29" s="2">
        <v>1470</v>
      </c>
    </row>
    <row r="30" spans="1:110" s="3" customFormat="1" ht="14.25">
      <c r="A30" s="3">
        <v>50</v>
      </c>
      <c r="B30" s="3">
        <v>1</v>
      </c>
      <c r="C30" s="10">
        <v>41817</v>
      </c>
      <c r="D30" s="11">
        <v>14</v>
      </c>
      <c r="E30" s="15"/>
      <c r="F30" s="3">
        <v>1.34</v>
      </c>
      <c r="G30" s="3">
        <v>2.59</v>
      </c>
      <c r="H30" s="3">
        <v>83</v>
      </c>
      <c r="I30" s="3">
        <v>13.1</v>
      </c>
      <c r="J30" s="3">
        <v>67</v>
      </c>
      <c r="K30" s="3">
        <v>1.15</v>
      </c>
      <c r="L30" s="3">
        <v>3.17</v>
      </c>
      <c r="M30" s="3">
        <v>56.5</v>
      </c>
      <c r="N30" s="3">
        <f>O30/H30</f>
        <v>1.1927710843373494</v>
      </c>
      <c r="O30" s="3">
        <v>99</v>
      </c>
      <c r="P30" s="3">
        <v>52</v>
      </c>
      <c r="Q30" s="3">
        <v>608</v>
      </c>
      <c r="R30" s="3">
        <v>307</v>
      </c>
      <c r="S30" s="3">
        <v>14</v>
      </c>
      <c r="T30" s="3">
        <f t="shared" si="0"/>
        <v>0.8187134502923976</v>
      </c>
      <c r="U30" s="3">
        <v>5</v>
      </c>
      <c r="V30">
        <f t="shared" si="1"/>
        <v>0.29239766081871343</v>
      </c>
      <c r="W30" s="3">
        <v>35</v>
      </c>
      <c r="X30" s="3">
        <v>39</v>
      </c>
      <c r="Z30" s="3">
        <v>380</v>
      </c>
      <c r="AA30" s="3">
        <v>182</v>
      </c>
      <c r="AB30" s="3">
        <v>164</v>
      </c>
      <c r="AC30" s="3">
        <v>84</v>
      </c>
      <c r="AD30" s="3">
        <v>80</v>
      </c>
      <c r="AE30" s="3">
        <v>19</v>
      </c>
      <c r="AF30">
        <f t="shared" si="2"/>
        <v>4.678362573099415</v>
      </c>
      <c r="AG30">
        <f t="shared" si="3"/>
        <v>1.111111111111111</v>
      </c>
      <c r="AH30" s="3">
        <v>18</v>
      </c>
      <c r="AI30" s="3">
        <v>52</v>
      </c>
      <c r="AK30" s="3">
        <v>141</v>
      </c>
      <c r="AL30" s="3">
        <v>171</v>
      </c>
      <c r="AM30" s="3">
        <v>163</v>
      </c>
      <c r="AN30" s="3">
        <v>105</v>
      </c>
      <c r="AO30" s="3">
        <v>72</v>
      </c>
      <c r="AP30" s="3">
        <v>26</v>
      </c>
      <c r="AQ30">
        <f t="shared" si="4"/>
        <v>4.2105263157894735</v>
      </c>
      <c r="AR30">
        <f t="shared" si="5"/>
        <v>1.5204678362573099</v>
      </c>
      <c r="AS30" s="3">
        <v>5</v>
      </c>
      <c r="AT30" s="3">
        <v>46</v>
      </c>
      <c r="AU30" s="3">
        <v>3647</v>
      </c>
      <c r="AV30" s="3">
        <v>42</v>
      </c>
      <c r="AW30" s="3">
        <v>127</v>
      </c>
      <c r="AX30" s="3">
        <v>147</v>
      </c>
      <c r="AY30" s="3">
        <v>117</v>
      </c>
      <c r="AZ30" s="3">
        <v>24</v>
      </c>
      <c r="BA30" s="3">
        <v>8</v>
      </c>
      <c r="BB30">
        <f t="shared" si="6"/>
        <v>1.4035087719298245</v>
      </c>
      <c r="BC30">
        <f t="shared" si="7"/>
        <v>0.4678362573099415</v>
      </c>
      <c r="BD30" s="3">
        <v>5</v>
      </c>
      <c r="BE30" s="3">
        <v>38</v>
      </c>
      <c r="BF30" s="3">
        <v>4068</v>
      </c>
      <c r="BG30" s="3">
        <v>14</v>
      </c>
      <c r="BH30" s="3">
        <v>78</v>
      </c>
      <c r="BI30" s="3">
        <v>151</v>
      </c>
      <c r="BJ30" s="3">
        <v>123</v>
      </c>
      <c r="BK30" s="3">
        <v>22</v>
      </c>
      <c r="BL30" s="3">
        <v>6</v>
      </c>
      <c r="BM30">
        <f t="shared" si="8"/>
        <v>1.286549707602339</v>
      </c>
      <c r="BN30">
        <f t="shared" si="9"/>
        <v>0.3508771929824561</v>
      </c>
      <c r="BO30" s="3">
        <v>0</v>
      </c>
      <c r="BP30" s="3">
        <v>36</v>
      </c>
      <c r="BX30">
        <f t="shared" si="10"/>
        <v>0</v>
      </c>
      <c r="BY30">
        <f t="shared" si="11"/>
        <v>0</v>
      </c>
      <c r="CC30" s="3">
        <v>9</v>
      </c>
      <c r="CD30" s="3">
        <v>16</v>
      </c>
      <c r="CE30" s="3">
        <v>105</v>
      </c>
      <c r="CF30" s="3">
        <v>68</v>
      </c>
      <c r="CG30" s="3">
        <v>12</v>
      </c>
      <c r="CH30" s="3">
        <v>4</v>
      </c>
      <c r="CI30">
        <f t="shared" si="12"/>
        <v>0.7017543859649122</v>
      </c>
      <c r="CJ30">
        <f t="shared" si="13"/>
        <v>0.23391812865497075</v>
      </c>
      <c r="CL30" s="3">
        <v>36</v>
      </c>
      <c r="CN30" s="3">
        <v>8</v>
      </c>
      <c r="CO30" s="3">
        <v>13</v>
      </c>
      <c r="CP30" s="3">
        <v>81</v>
      </c>
      <c r="CQ30" s="3">
        <v>38</v>
      </c>
      <c r="CR30" s="3">
        <v>8</v>
      </c>
      <c r="CS30" s="3">
        <v>2</v>
      </c>
      <c r="CT30">
        <f t="shared" si="14"/>
        <v>2.222222222222222</v>
      </c>
      <c r="CU30">
        <f t="shared" si="15"/>
        <v>0.4678362573099415</v>
      </c>
      <c r="CW30" s="3">
        <v>33</v>
      </c>
      <c r="DE30">
        <f t="shared" si="16"/>
        <v>0</v>
      </c>
      <c r="DF30">
        <f t="shared" si="17"/>
        <v>0</v>
      </c>
    </row>
    <row r="31" spans="1:110" s="1" customFormat="1" ht="14.25">
      <c r="A31" s="1">
        <v>46</v>
      </c>
      <c r="B31" s="1">
        <v>1</v>
      </c>
      <c r="C31" s="7">
        <v>40360</v>
      </c>
      <c r="D31" s="8">
        <v>14</v>
      </c>
      <c r="E31" s="19" t="s">
        <v>114</v>
      </c>
      <c r="F31" s="1">
        <v>3.32</v>
      </c>
      <c r="G31" s="1">
        <v>3.17</v>
      </c>
      <c r="H31" s="1">
        <v>52</v>
      </c>
      <c r="I31" s="1">
        <v>20</v>
      </c>
      <c r="J31" s="1">
        <v>47</v>
      </c>
      <c r="K31" s="1">
        <v>1.73</v>
      </c>
      <c r="L31" s="1">
        <v>5.35</v>
      </c>
      <c r="M31" s="1">
        <v>59.9</v>
      </c>
      <c r="N31">
        <f>O31/H31</f>
        <v>4.038461538461538</v>
      </c>
      <c r="O31" s="1">
        <v>210</v>
      </c>
      <c r="P31" s="1">
        <v>124</v>
      </c>
      <c r="Q31" s="1">
        <v>181</v>
      </c>
      <c r="R31" s="1">
        <v>46</v>
      </c>
      <c r="S31" s="1">
        <v>71</v>
      </c>
      <c r="T31">
        <f t="shared" si="0"/>
        <v>4.152046783625731</v>
      </c>
      <c r="U31" s="1">
        <v>24</v>
      </c>
      <c r="V31">
        <f t="shared" si="1"/>
        <v>1.4035087719298245</v>
      </c>
      <c r="X31" s="1">
        <v>30</v>
      </c>
      <c r="AF31">
        <f t="shared" si="2"/>
        <v>0</v>
      </c>
      <c r="AG31">
        <f t="shared" si="3"/>
        <v>0</v>
      </c>
      <c r="AQ31">
        <f t="shared" si="4"/>
        <v>0</v>
      </c>
      <c r="AR31">
        <f t="shared" si="5"/>
        <v>0</v>
      </c>
      <c r="BB31">
        <f t="shared" si="6"/>
        <v>0</v>
      </c>
      <c r="BC31">
        <f t="shared" si="7"/>
        <v>0</v>
      </c>
      <c r="BM31">
        <f t="shared" si="8"/>
        <v>0</v>
      </c>
      <c r="BN31">
        <f t="shared" si="9"/>
        <v>0</v>
      </c>
      <c r="BX31">
        <f t="shared" si="10"/>
        <v>0</v>
      </c>
      <c r="BY31">
        <f t="shared" si="11"/>
        <v>0</v>
      </c>
      <c r="CI31">
        <f t="shared" si="12"/>
        <v>0</v>
      </c>
      <c r="CJ31">
        <f t="shared" si="13"/>
        <v>0</v>
      </c>
      <c r="CT31">
        <f t="shared" si="14"/>
        <v>0</v>
      </c>
      <c r="CU31">
        <f t="shared" si="15"/>
        <v>0</v>
      </c>
      <c r="DE31">
        <f t="shared" si="16"/>
        <v>0</v>
      </c>
      <c r="DF31">
        <f t="shared" si="17"/>
        <v>0</v>
      </c>
    </row>
    <row r="32" spans="1:112" ht="14.25">
      <c r="A32">
        <v>46</v>
      </c>
      <c r="B32">
        <v>1</v>
      </c>
      <c r="C32" s="4">
        <v>39987</v>
      </c>
      <c r="D32" s="6">
        <v>74</v>
      </c>
      <c r="E32" s="12"/>
      <c r="F32">
        <v>8.5</v>
      </c>
      <c r="G32">
        <v>2.77</v>
      </c>
      <c r="H32">
        <v>123</v>
      </c>
      <c r="I32">
        <v>20.1</v>
      </c>
      <c r="J32">
        <v>49</v>
      </c>
      <c r="K32">
        <v>1.69</v>
      </c>
      <c r="L32">
        <v>7.36</v>
      </c>
      <c r="M32">
        <v>51.2</v>
      </c>
      <c r="N32">
        <f>O32/H32</f>
        <v>0.37398373983739835</v>
      </c>
      <c r="O32">
        <v>46</v>
      </c>
      <c r="P32">
        <v>103</v>
      </c>
      <c r="Q32">
        <v>69</v>
      </c>
      <c r="R32">
        <v>57</v>
      </c>
      <c r="S32">
        <v>345</v>
      </c>
      <c r="T32">
        <f t="shared" si="0"/>
        <v>20.175438596491226</v>
      </c>
      <c r="U32">
        <v>226</v>
      </c>
      <c r="V32">
        <f t="shared" si="1"/>
        <v>13.216374269005847</v>
      </c>
      <c r="X32">
        <v>28</v>
      </c>
      <c r="Z32">
        <v>471</v>
      </c>
      <c r="AA32">
        <v>394</v>
      </c>
      <c r="AB32">
        <v>44</v>
      </c>
      <c r="AC32">
        <v>33</v>
      </c>
      <c r="AD32">
        <v>175</v>
      </c>
      <c r="AE32">
        <v>87</v>
      </c>
      <c r="AF32">
        <f t="shared" si="2"/>
        <v>10.23391812865497</v>
      </c>
      <c r="AG32">
        <f t="shared" si="3"/>
        <v>5.087719298245614</v>
      </c>
      <c r="AI32">
        <v>43</v>
      </c>
      <c r="AK32">
        <v>144</v>
      </c>
      <c r="AL32">
        <v>332</v>
      </c>
      <c r="AM32">
        <v>81</v>
      </c>
      <c r="AN32">
        <v>49</v>
      </c>
      <c r="AO32">
        <v>176</v>
      </c>
      <c r="AP32">
        <v>76</v>
      </c>
      <c r="AQ32">
        <f t="shared" si="4"/>
        <v>10.292397660818713</v>
      </c>
      <c r="AR32">
        <f t="shared" si="5"/>
        <v>4.444444444444444</v>
      </c>
      <c r="AT32">
        <v>38</v>
      </c>
      <c r="AU32">
        <v>2768</v>
      </c>
      <c r="AV32">
        <v>69</v>
      </c>
      <c r="AW32">
        <v>220</v>
      </c>
      <c r="AX32">
        <v>61</v>
      </c>
      <c r="AY32">
        <v>43</v>
      </c>
      <c r="AZ32">
        <v>138</v>
      </c>
      <c r="BA32">
        <v>85</v>
      </c>
      <c r="BB32">
        <f t="shared" si="6"/>
        <v>8.07017543859649</v>
      </c>
      <c r="BC32">
        <f t="shared" si="7"/>
        <v>4.970760233918128</v>
      </c>
      <c r="BE32">
        <v>38</v>
      </c>
      <c r="BG32">
        <v>46</v>
      </c>
      <c r="BH32">
        <v>152</v>
      </c>
      <c r="BI32">
        <v>63</v>
      </c>
      <c r="BJ32">
        <v>48</v>
      </c>
      <c r="BK32">
        <v>127</v>
      </c>
      <c r="BL32">
        <v>81</v>
      </c>
      <c r="BM32">
        <f t="shared" si="8"/>
        <v>7.426900584795321</v>
      </c>
      <c r="BN32">
        <f t="shared" si="9"/>
        <v>4.7368421052631575</v>
      </c>
      <c r="BO32">
        <v>9</v>
      </c>
      <c r="BP32">
        <v>38</v>
      </c>
      <c r="BR32">
        <v>37</v>
      </c>
      <c r="BS32">
        <v>81</v>
      </c>
      <c r="BT32">
        <v>92</v>
      </c>
      <c r="BU32">
        <v>76</v>
      </c>
      <c r="BV32">
        <v>93</v>
      </c>
      <c r="BW32">
        <v>58</v>
      </c>
      <c r="BX32">
        <f t="shared" si="10"/>
        <v>5.438596491228069</v>
      </c>
      <c r="BY32">
        <f t="shared" si="11"/>
        <v>3.3918128654970756</v>
      </c>
      <c r="CA32">
        <v>32</v>
      </c>
      <c r="CC32">
        <v>17</v>
      </c>
      <c r="CD32">
        <v>38</v>
      </c>
      <c r="CE32">
        <v>101</v>
      </c>
      <c r="CF32">
        <v>34</v>
      </c>
      <c r="CG32">
        <v>54</v>
      </c>
      <c r="CH32">
        <v>29</v>
      </c>
      <c r="CI32">
        <f t="shared" si="12"/>
        <v>3.157894736842105</v>
      </c>
      <c r="CJ32">
        <f t="shared" si="13"/>
        <v>1.6959064327485378</v>
      </c>
      <c r="CL32">
        <v>41</v>
      </c>
      <c r="CN32">
        <v>14</v>
      </c>
      <c r="CO32">
        <v>35</v>
      </c>
      <c r="CP32">
        <v>106</v>
      </c>
      <c r="CQ32">
        <v>29</v>
      </c>
      <c r="CR32">
        <v>34</v>
      </c>
      <c r="CS32">
        <v>18</v>
      </c>
      <c r="CT32">
        <f t="shared" si="14"/>
        <v>1.6959064327485378</v>
      </c>
      <c r="CU32">
        <f t="shared" si="15"/>
        <v>1.9883040935672514</v>
      </c>
      <c r="CW32">
        <v>39</v>
      </c>
      <c r="CY32">
        <v>43</v>
      </c>
      <c r="CZ32">
        <v>61</v>
      </c>
      <c r="DA32">
        <v>134</v>
      </c>
      <c r="DB32">
        <v>42</v>
      </c>
      <c r="DC32">
        <v>28</v>
      </c>
      <c r="DD32">
        <v>16</v>
      </c>
      <c r="DE32">
        <f t="shared" si="16"/>
        <v>1.6374269005847952</v>
      </c>
      <c r="DF32">
        <f t="shared" si="17"/>
        <v>0.935672514619883</v>
      </c>
      <c r="DH32">
        <v>38</v>
      </c>
    </row>
    <row r="33" spans="1:113" s="3" customFormat="1" ht="14.25">
      <c r="A33" s="3">
        <v>50</v>
      </c>
      <c r="B33" s="3">
        <v>1</v>
      </c>
      <c r="C33" s="10">
        <v>40641</v>
      </c>
      <c r="D33" s="11">
        <v>52</v>
      </c>
      <c r="E33" s="15"/>
      <c r="F33" s="3">
        <v>5.26</v>
      </c>
      <c r="G33" s="3">
        <v>1.83</v>
      </c>
      <c r="H33" s="3">
        <v>2</v>
      </c>
      <c r="I33" s="3">
        <v>28.6</v>
      </c>
      <c r="J33" s="3">
        <v>27</v>
      </c>
      <c r="K33" s="3">
        <v>2.89</v>
      </c>
      <c r="L33" s="3">
        <v>12.39</v>
      </c>
      <c r="M33" s="3">
        <v>43</v>
      </c>
      <c r="N33" s="3">
        <f>O33/H33</f>
        <v>12.6</v>
      </c>
      <c r="O33" s="3">
        <v>25.2</v>
      </c>
      <c r="P33" s="3">
        <v>18.4</v>
      </c>
      <c r="Q33" s="3">
        <v>113.8</v>
      </c>
      <c r="R33" s="3">
        <v>55.3</v>
      </c>
      <c r="S33" s="3">
        <v>234.65</v>
      </c>
      <c r="T33" s="3">
        <f t="shared" si="0"/>
        <v>13.722222222222221</v>
      </c>
      <c r="U33" s="3">
        <v>124.11</v>
      </c>
      <c r="V33">
        <f t="shared" si="1"/>
        <v>7.257894736842105</v>
      </c>
      <c r="W33" s="3">
        <v>97</v>
      </c>
      <c r="X33" s="3">
        <v>29.2</v>
      </c>
      <c r="AF33">
        <f t="shared" si="2"/>
        <v>0</v>
      </c>
      <c r="AG33">
        <f t="shared" si="3"/>
        <v>0</v>
      </c>
      <c r="AK33" s="3">
        <v>46.9</v>
      </c>
      <c r="AL33" s="3">
        <v>170.3</v>
      </c>
      <c r="AM33" s="3">
        <v>49.2</v>
      </c>
      <c r="AN33" s="3">
        <v>47.1</v>
      </c>
      <c r="AO33" s="3">
        <v>43.65</v>
      </c>
      <c r="AP33" s="3">
        <v>17.46</v>
      </c>
      <c r="AQ33">
        <f t="shared" si="4"/>
        <v>2.552631578947368</v>
      </c>
      <c r="AR33">
        <f t="shared" si="5"/>
        <v>1.0210526315789474</v>
      </c>
      <c r="AT33" s="3">
        <v>34.9</v>
      </c>
      <c r="AU33" s="3">
        <v>3779</v>
      </c>
      <c r="AV33" s="3">
        <v>20.9</v>
      </c>
      <c r="AW33" s="3">
        <v>101.1</v>
      </c>
      <c r="AX33" s="3">
        <v>62.3</v>
      </c>
      <c r="AY33" s="3">
        <v>117.3</v>
      </c>
      <c r="AZ33" s="3">
        <v>47.98</v>
      </c>
      <c r="BA33" s="3">
        <v>19.31</v>
      </c>
      <c r="BB33">
        <f t="shared" si="6"/>
        <v>2.805847953216374</v>
      </c>
      <c r="BC33">
        <f t="shared" si="7"/>
        <v>1.1292397660818712</v>
      </c>
      <c r="BE33" s="3">
        <v>32.7</v>
      </c>
      <c r="BF33" s="3">
        <v>3535</v>
      </c>
      <c r="BG33" s="3">
        <v>24</v>
      </c>
      <c r="BH33" s="3">
        <v>55</v>
      </c>
      <c r="BI33" s="3">
        <v>58</v>
      </c>
      <c r="BJ33" s="3">
        <v>60</v>
      </c>
      <c r="BK33" s="3">
        <v>62</v>
      </c>
      <c r="BM33">
        <f t="shared" si="8"/>
        <v>3.6257309941520464</v>
      </c>
      <c r="BN33">
        <f t="shared" si="9"/>
        <v>0</v>
      </c>
      <c r="BP33" s="3">
        <v>29</v>
      </c>
      <c r="BQ33" s="3">
        <v>2750</v>
      </c>
      <c r="BR33" s="3">
        <v>27</v>
      </c>
      <c r="BS33" s="3">
        <v>26</v>
      </c>
      <c r="BT33" s="3">
        <v>89</v>
      </c>
      <c r="BU33" s="3">
        <v>55</v>
      </c>
      <c r="BV33" s="3">
        <v>131</v>
      </c>
      <c r="BX33">
        <f t="shared" si="10"/>
        <v>7.660818713450292</v>
      </c>
      <c r="BY33">
        <f t="shared" si="11"/>
        <v>0</v>
      </c>
      <c r="CA33" s="3">
        <v>40</v>
      </c>
      <c r="CB33" s="3">
        <v>1756</v>
      </c>
      <c r="CC33" s="3">
        <v>71</v>
      </c>
      <c r="CD33" s="3">
        <v>109</v>
      </c>
      <c r="CE33" s="3">
        <v>256</v>
      </c>
      <c r="CF33" s="3">
        <v>165</v>
      </c>
      <c r="CG33" s="3">
        <v>50</v>
      </c>
      <c r="CI33">
        <f t="shared" si="12"/>
        <v>2.923976608187134</v>
      </c>
      <c r="CJ33">
        <f t="shared" si="13"/>
        <v>0</v>
      </c>
      <c r="CL33" s="3">
        <v>41</v>
      </c>
      <c r="CM33" s="3">
        <v>3302</v>
      </c>
      <c r="CN33" s="3">
        <v>28</v>
      </c>
      <c r="CO33" s="3">
        <v>58</v>
      </c>
      <c r="CP33" s="3">
        <v>184</v>
      </c>
      <c r="CQ33" s="3">
        <v>113</v>
      </c>
      <c r="CR33" s="3">
        <v>17</v>
      </c>
      <c r="CT33">
        <f t="shared" si="14"/>
        <v>6.6081871345029235</v>
      </c>
      <c r="CU33">
        <f t="shared" si="15"/>
        <v>0.9941520467836257</v>
      </c>
      <c r="CW33" s="3">
        <v>34</v>
      </c>
      <c r="CY33" s="3">
        <v>23</v>
      </c>
      <c r="CZ33" s="3">
        <v>34</v>
      </c>
      <c r="DA33" s="3">
        <v>101</v>
      </c>
      <c r="DB33" s="3">
        <v>55</v>
      </c>
      <c r="DC33" s="3">
        <v>18</v>
      </c>
      <c r="DE33">
        <f t="shared" si="16"/>
        <v>1.0526315789473684</v>
      </c>
      <c r="DF33">
        <f t="shared" si="17"/>
        <v>0</v>
      </c>
      <c r="DH33" s="3">
        <v>34</v>
      </c>
      <c r="DI33" s="3">
        <v>3732</v>
      </c>
    </row>
    <row r="34" spans="1:112" ht="14.25">
      <c r="A34">
        <v>43</v>
      </c>
      <c r="B34">
        <v>1</v>
      </c>
      <c r="C34" s="4">
        <v>40381</v>
      </c>
      <c r="D34" s="11">
        <v>62</v>
      </c>
      <c r="E34" s="12"/>
      <c r="F34">
        <v>4.82</v>
      </c>
      <c r="G34">
        <v>3.43</v>
      </c>
      <c r="H34">
        <v>64</v>
      </c>
      <c r="I34">
        <v>19.1</v>
      </c>
      <c r="J34">
        <v>49</v>
      </c>
      <c r="K34">
        <v>1.66</v>
      </c>
      <c r="L34">
        <v>3.37</v>
      </c>
      <c r="M34">
        <v>46.3</v>
      </c>
      <c r="N34">
        <f>O34/H34</f>
        <v>1.859375</v>
      </c>
      <c r="O34">
        <v>119</v>
      </c>
      <c r="P34">
        <v>80</v>
      </c>
      <c r="Q34">
        <v>146</v>
      </c>
      <c r="R34">
        <v>57</v>
      </c>
      <c r="S34">
        <v>361</v>
      </c>
      <c r="T34">
        <f t="shared" si="0"/>
        <v>21.11111111111111</v>
      </c>
      <c r="U34">
        <v>183</v>
      </c>
      <c r="V34">
        <f t="shared" si="1"/>
        <v>10.701754385964911</v>
      </c>
      <c r="X34">
        <v>34</v>
      </c>
      <c r="Z34">
        <v>1747</v>
      </c>
      <c r="AA34">
        <v>919</v>
      </c>
      <c r="AB34">
        <v>78</v>
      </c>
      <c r="AC34">
        <v>153</v>
      </c>
      <c r="AD34">
        <v>204</v>
      </c>
      <c r="AE34">
        <v>105</v>
      </c>
      <c r="AF34">
        <f t="shared" si="2"/>
        <v>11.929824561403509</v>
      </c>
      <c r="AG34">
        <f t="shared" si="3"/>
        <v>6.140350877192982</v>
      </c>
      <c r="AH34">
        <v>153</v>
      </c>
      <c r="AI34">
        <v>34</v>
      </c>
      <c r="AK34">
        <v>239</v>
      </c>
      <c r="AL34">
        <v>618</v>
      </c>
      <c r="AM34">
        <v>77</v>
      </c>
      <c r="AN34">
        <v>156</v>
      </c>
      <c r="AO34">
        <v>102</v>
      </c>
      <c r="AP34">
        <v>49</v>
      </c>
      <c r="AQ34">
        <f t="shared" si="4"/>
        <v>5.964912280701754</v>
      </c>
      <c r="AR34">
        <f t="shared" si="5"/>
        <v>2.8654970760233915</v>
      </c>
      <c r="AT34">
        <v>38</v>
      </c>
      <c r="AV34">
        <v>70</v>
      </c>
      <c r="AW34">
        <v>411</v>
      </c>
      <c r="AX34">
        <v>74</v>
      </c>
      <c r="AY34">
        <v>131</v>
      </c>
      <c r="AZ34">
        <v>87</v>
      </c>
      <c r="BA34">
        <v>40</v>
      </c>
      <c r="BB34">
        <f t="shared" si="6"/>
        <v>5.087719298245614</v>
      </c>
      <c r="BC34">
        <f t="shared" si="7"/>
        <v>2.3391812865497075</v>
      </c>
      <c r="BE34">
        <v>36</v>
      </c>
      <c r="BG34">
        <v>28</v>
      </c>
      <c r="BH34">
        <v>268</v>
      </c>
      <c r="BI34">
        <v>70</v>
      </c>
      <c r="BJ34">
        <v>175</v>
      </c>
      <c r="BK34">
        <v>85</v>
      </c>
      <c r="BL34">
        <v>38</v>
      </c>
      <c r="BM34">
        <f t="shared" si="8"/>
        <v>4.970760233918128</v>
      </c>
      <c r="BN34">
        <f t="shared" si="9"/>
        <v>2.222222222222222</v>
      </c>
      <c r="BP34">
        <v>36</v>
      </c>
      <c r="BR34">
        <v>42</v>
      </c>
      <c r="BS34">
        <v>149</v>
      </c>
      <c r="BT34">
        <v>92</v>
      </c>
      <c r="BU34">
        <v>185</v>
      </c>
      <c r="BV34">
        <v>137</v>
      </c>
      <c r="BW34">
        <v>69</v>
      </c>
      <c r="BX34">
        <f t="shared" si="10"/>
        <v>8.011695906432747</v>
      </c>
      <c r="BY34">
        <f t="shared" si="11"/>
        <v>4.035087719298245</v>
      </c>
      <c r="CA34">
        <v>37</v>
      </c>
      <c r="CC34">
        <v>41</v>
      </c>
      <c r="CD34">
        <v>188</v>
      </c>
      <c r="CE34">
        <v>162</v>
      </c>
      <c r="CF34">
        <v>332</v>
      </c>
      <c r="CG34">
        <v>120</v>
      </c>
      <c r="CH34">
        <v>71</v>
      </c>
      <c r="CI34">
        <f t="shared" si="12"/>
        <v>7.017543859649122</v>
      </c>
      <c r="CJ34">
        <f t="shared" si="13"/>
        <v>4.152046783625731</v>
      </c>
      <c r="CL34">
        <v>40</v>
      </c>
      <c r="CN34">
        <v>24</v>
      </c>
      <c r="CO34">
        <v>63</v>
      </c>
      <c r="CP34">
        <v>130</v>
      </c>
      <c r="CQ34">
        <v>190</v>
      </c>
      <c r="CR34">
        <v>30</v>
      </c>
      <c r="CS34">
        <v>15</v>
      </c>
      <c r="CT34">
        <f t="shared" si="14"/>
        <v>11.11111111111111</v>
      </c>
      <c r="CU34">
        <f t="shared" si="15"/>
        <v>1.7543859649122806</v>
      </c>
      <c r="CW34">
        <v>37</v>
      </c>
      <c r="CY34">
        <v>26</v>
      </c>
      <c r="CZ34">
        <v>48</v>
      </c>
      <c r="DA34">
        <v>112</v>
      </c>
      <c r="DB34">
        <v>184</v>
      </c>
      <c r="DC34">
        <v>21</v>
      </c>
      <c r="DD34">
        <v>10</v>
      </c>
      <c r="DE34">
        <f t="shared" si="16"/>
        <v>1.2280701754385963</v>
      </c>
      <c r="DF34">
        <f t="shared" si="17"/>
        <v>0.5847953216374269</v>
      </c>
      <c r="DH34">
        <v>38</v>
      </c>
    </row>
    <row r="35" spans="1:112" ht="14.25">
      <c r="A35">
        <v>66</v>
      </c>
      <c r="B35">
        <v>1</v>
      </c>
      <c r="C35" s="4">
        <v>40284</v>
      </c>
      <c r="D35" s="11">
        <v>64</v>
      </c>
      <c r="E35" s="12"/>
      <c r="F35">
        <v>4.87</v>
      </c>
      <c r="G35">
        <v>2.78</v>
      </c>
      <c r="H35">
        <v>65</v>
      </c>
      <c r="I35">
        <v>21.2</v>
      </c>
      <c r="J35">
        <v>43</v>
      </c>
      <c r="K35">
        <v>1.87</v>
      </c>
      <c r="L35">
        <v>3.47</v>
      </c>
      <c r="M35">
        <v>73.9</v>
      </c>
      <c r="N35">
        <f>O35/H35</f>
        <v>0.8461538461538461</v>
      </c>
      <c r="O35">
        <v>55</v>
      </c>
      <c r="P35">
        <v>27</v>
      </c>
      <c r="Q35">
        <v>92</v>
      </c>
      <c r="R35">
        <v>27</v>
      </c>
      <c r="S35">
        <v>470</v>
      </c>
      <c r="T35">
        <f t="shared" si="0"/>
        <v>27.48538011695906</v>
      </c>
      <c r="U35">
        <v>250</v>
      </c>
      <c r="V35">
        <f t="shared" si="1"/>
        <v>14.61988304093567</v>
      </c>
      <c r="W35">
        <v>142</v>
      </c>
      <c r="X35">
        <v>23</v>
      </c>
      <c r="Z35">
        <v>795</v>
      </c>
      <c r="AA35">
        <v>493</v>
      </c>
      <c r="AB35">
        <v>63</v>
      </c>
      <c r="AC35">
        <v>30</v>
      </c>
      <c r="AD35">
        <v>241</v>
      </c>
      <c r="AE35">
        <v>88</v>
      </c>
      <c r="AF35">
        <f t="shared" si="2"/>
        <v>14.093567251461987</v>
      </c>
      <c r="AG35">
        <f t="shared" si="3"/>
        <v>5.146198830409356</v>
      </c>
      <c r="AH35">
        <v>11</v>
      </c>
      <c r="AI35">
        <v>38</v>
      </c>
      <c r="AJ35">
        <v>4079</v>
      </c>
      <c r="AK35">
        <v>194</v>
      </c>
      <c r="AL35">
        <v>328</v>
      </c>
      <c r="AM35">
        <v>53</v>
      </c>
      <c r="AN35">
        <v>20</v>
      </c>
      <c r="AO35">
        <v>127</v>
      </c>
      <c r="AP35">
        <v>63</v>
      </c>
      <c r="AQ35">
        <f t="shared" si="4"/>
        <v>7.426900584795321</v>
      </c>
      <c r="AR35">
        <f t="shared" si="5"/>
        <v>3.6842105263157894</v>
      </c>
      <c r="AS35">
        <v>6</v>
      </c>
      <c r="AT35">
        <v>31</v>
      </c>
      <c r="AV35">
        <v>69</v>
      </c>
      <c r="AW35">
        <v>236</v>
      </c>
      <c r="AX35">
        <v>56</v>
      </c>
      <c r="AY35">
        <v>18</v>
      </c>
      <c r="AZ35">
        <v>152</v>
      </c>
      <c r="BA35">
        <v>67</v>
      </c>
      <c r="BB35">
        <f t="shared" si="6"/>
        <v>8.888888888888888</v>
      </c>
      <c r="BC35">
        <f t="shared" si="7"/>
        <v>3.91812865497076</v>
      </c>
      <c r="BE35">
        <v>32</v>
      </c>
      <c r="BG35">
        <v>37</v>
      </c>
      <c r="BH35">
        <v>165</v>
      </c>
      <c r="BI35">
        <v>53</v>
      </c>
      <c r="BJ35">
        <v>17</v>
      </c>
      <c r="BK35">
        <v>163</v>
      </c>
      <c r="BL35">
        <v>68</v>
      </c>
      <c r="BM35">
        <f t="shared" si="8"/>
        <v>9.532163742690058</v>
      </c>
      <c r="BN35">
        <f t="shared" si="9"/>
        <v>3.9766081871345027</v>
      </c>
      <c r="BP35">
        <v>34</v>
      </c>
      <c r="BQ35">
        <v>3670</v>
      </c>
      <c r="BR35">
        <v>25</v>
      </c>
      <c r="BS35">
        <v>73</v>
      </c>
      <c r="BT35">
        <v>97</v>
      </c>
      <c r="BU35">
        <v>113</v>
      </c>
      <c r="BV35">
        <v>279</v>
      </c>
      <c r="BW35">
        <v>159</v>
      </c>
      <c r="BX35">
        <f t="shared" si="10"/>
        <v>16.31578947368421</v>
      </c>
      <c r="BY35">
        <f t="shared" si="11"/>
        <v>9.298245614035087</v>
      </c>
      <c r="CA35">
        <v>33</v>
      </c>
      <c r="CC35">
        <v>31</v>
      </c>
      <c r="CD35">
        <v>54</v>
      </c>
      <c r="CE35">
        <v>139</v>
      </c>
      <c r="CF35">
        <v>149</v>
      </c>
      <c r="CG35">
        <v>120</v>
      </c>
      <c r="CH35">
        <v>67</v>
      </c>
      <c r="CI35">
        <f t="shared" si="12"/>
        <v>7.017543859649122</v>
      </c>
      <c r="CJ35">
        <f t="shared" si="13"/>
        <v>3.91812865497076</v>
      </c>
      <c r="CL35">
        <v>35</v>
      </c>
      <c r="CN35">
        <v>11</v>
      </c>
      <c r="CO35">
        <v>17</v>
      </c>
      <c r="CP35">
        <v>69</v>
      </c>
      <c r="CQ35">
        <v>39</v>
      </c>
      <c r="CR35">
        <v>51</v>
      </c>
      <c r="CS35">
        <v>23</v>
      </c>
      <c r="CT35">
        <f t="shared" si="14"/>
        <v>2.280701754385965</v>
      </c>
      <c r="CU35">
        <f t="shared" si="15"/>
        <v>2.982456140350877</v>
      </c>
      <c r="CW35">
        <v>36</v>
      </c>
      <c r="CY35">
        <v>14</v>
      </c>
      <c r="CZ35">
        <v>13</v>
      </c>
      <c r="DA35">
        <v>49</v>
      </c>
      <c r="DB35">
        <v>24</v>
      </c>
      <c r="DC35">
        <v>33</v>
      </c>
      <c r="DD35">
        <v>15</v>
      </c>
      <c r="DE35">
        <f t="shared" si="16"/>
        <v>1.9298245614035086</v>
      </c>
      <c r="DF35">
        <f t="shared" si="17"/>
        <v>0.8771929824561403</v>
      </c>
      <c r="DH35">
        <v>34</v>
      </c>
    </row>
    <row r="36" spans="1:112" ht="14.25">
      <c r="A36">
        <v>59</v>
      </c>
      <c r="B36">
        <v>1</v>
      </c>
      <c r="C36" s="4">
        <v>40809</v>
      </c>
      <c r="D36" s="11">
        <v>47</v>
      </c>
      <c r="E36" s="12"/>
      <c r="F36">
        <v>4.57</v>
      </c>
      <c r="G36">
        <v>2.91</v>
      </c>
      <c r="H36">
        <v>96</v>
      </c>
      <c r="I36">
        <v>14.3</v>
      </c>
      <c r="J36">
        <v>86</v>
      </c>
      <c r="K36">
        <v>1.1</v>
      </c>
      <c r="L36">
        <v>4.75</v>
      </c>
      <c r="M36">
        <v>56.9</v>
      </c>
      <c r="N36">
        <f>O36/H36</f>
        <v>1.0104166666666667</v>
      </c>
      <c r="O36">
        <v>97</v>
      </c>
      <c r="P36">
        <v>55</v>
      </c>
      <c r="Q36">
        <v>352</v>
      </c>
      <c r="R36">
        <v>215</v>
      </c>
      <c r="S36">
        <v>204</v>
      </c>
      <c r="T36">
        <f t="shared" si="0"/>
        <v>11.929824561403509</v>
      </c>
      <c r="U36">
        <v>106</v>
      </c>
      <c r="V36">
        <f aca="true" t="shared" si="18" ref="V36:V71">U36/17.1</f>
        <v>6.198830409356725</v>
      </c>
      <c r="X36">
        <v>29</v>
      </c>
      <c r="Z36">
        <v>516</v>
      </c>
      <c r="AA36">
        <v>367</v>
      </c>
      <c r="AB36">
        <v>166</v>
      </c>
      <c r="AC36">
        <v>161</v>
      </c>
      <c r="AD36">
        <v>182</v>
      </c>
      <c r="AE36">
        <v>77</v>
      </c>
      <c r="AF36">
        <f aca="true" t="shared" si="19" ref="AF36:AF71">AD36/17.1</f>
        <v>10.643274853801168</v>
      </c>
      <c r="AG36">
        <f aca="true" t="shared" si="20" ref="AG36:AG71">AE36/17.1</f>
        <v>4.502923976608186</v>
      </c>
      <c r="AH36">
        <v>21</v>
      </c>
      <c r="AI36">
        <v>39</v>
      </c>
      <c r="AJ36">
        <v>4712</v>
      </c>
      <c r="AK36">
        <v>120</v>
      </c>
      <c r="AL36">
        <v>256</v>
      </c>
      <c r="AM36">
        <v>159</v>
      </c>
      <c r="AN36">
        <v>143</v>
      </c>
      <c r="AO36">
        <v>111</v>
      </c>
      <c r="AP36">
        <v>44</v>
      </c>
      <c r="AQ36">
        <f aca="true" t="shared" si="21" ref="AQ36:AQ71">AO36/17.1</f>
        <v>6.491228070175438</v>
      </c>
      <c r="AR36">
        <f aca="true" t="shared" si="22" ref="AR36:AR71">AP36/17.1</f>
        <v>2.573099415204678</v>
      </c>
      <c r="AS36">
        <v>11</v>
      </c>
      <c r="AT36">
        <v>36</v>
      </c>
      <c r="AV36">
        <v>51</v>
      </c>
      <c r="AW36">
        <v>144</v>
      </c>
      <c r="AX36">
        <v>155</v>
      </c>
      <c r="AY36">
        <v>126</v>
      </c>
      <c r="AZ36">
        <v>98</v>
      </c>
      <c r="BA36">
        <v>38</v>
      </c>
      <c r="BB36">
        <f aca="true" t="shared" si="23" ref="BB36:BB71">AZ36/17.1</f>
        <v>5.730994152046783</v>
      </c>
      <c r="BC36">
        <f aca="true" t="shared" si="24" ref="BC36:BC71">BA36/17.1</f>
        <v>2.222222222222222</v>
      </c>
      <c r="BE36">
        <v>34</v>
      </c>
      <c r="BF36">
        <v>4136</v>
      </c>
      <c r="BG36">
        <v>37</v>
      </c>
      <c r="BH36">
        <v>113</v>
      </c>
      <c r="BI36">
        <v>150</v>
      </c>
      <c r="BJ36">
        <v>173</v>
      </c>
      <c r="BK36">
        <v>119</v>
      </c>
      <c r="BL36">
        <v>46</v>
      </c>
      <c r="BM36">
        <f aca="true" t="shared" si="25" ref="BM36:BM71">BK36/17.1</f>
        <v>6.95906432748538</v>
      </c>
      <c r="BN36">
        <f aca="true" t="shared" si="26" ref="BN36:BN71">BL36/17.1</f>
        <v>2.6900584795321634</v>
      </c>
      <c r="BP36">
        <v>39</v>
      </c>
      <c r="BR36">
        <v>34</v>
      </c>
      <c r="BS36">
        <v>94</v>
      </c>
      <c r="BT36">
        <v>150</v>
      </c>
      <c r="BU36">
        <v>127</v>
      </c>
      <c r="BV36">
        <v>78</v>
      </c>
      <c r="BW36">
        <v>29</v>
      </c>
      <c r="BX36">
        <f aca="true" t="shared" si="27" ref="BX36:BX71">BV36/17.1</f>
        <v>4.56140350877193</v>
      </c>
      <c r="BY36">
        <f aca="true" t="shared" si="28" ref="BY36:BY71">BW36/17.1</f>
        <v>1.6959064327485378</v>
      </c>
      <c r="CA36">
        <v>35</v>
      </c>
      <c r="CC36">
        <v>58</v>
      </c>
      <c r="CD36">
        <v>205</v>
      </c>
      <c r="CE36">
        <v>198</v>
      </c>
      <c r="CF36">
        <v>88</v>
      </c>
      <c r="CG36">
        <v>39</v>
      </c>
      <c r="CH36">
        <v>17</v>
      </c>
      <c r="CI36">
        <f aca="true" t="shared" si="29" ref="CI36:CI71">CG36/17.1</f>
        <v>2.280701754385965</v>
      </c>
      <c r="CJ36">
        <f aca="true" t="shared" si="30" ref="CJ36:CJ71">CH36/17.1</f>
        <v>0.9941520467836257</v>
      </c>
      <c r="CL36">
        <v>38</v>
      </c>
      <c r="CN36">
        <v>31</v>
      </c>
      <c r="CO36">
        <v>87</v>
      </c>
      <c r="CP36">
        <v>203</v>
      </c>
      <c r="CQ36">
        <v>68</v>
      </c>
      <c r="CR36">
        <v>26</v>
      </c>
      <c r="CS36">
        <v>10</v>
      </c>
      <c r="CT36">
        <f aca="true" t="shared" si="31" ref="CT36:CT71">CQ36/17.1</f>
        <v>3.9766081871345027</v>
      </c>
      <c r="CU36">
        <f aca="true" t="shared" si="32" ref="CU36:CU71">CR36/17.1</f>
        <v>1.5204678362573099</v>
      </c>
      <c r="CW36">
        <v>37</v>
      </c>
      <c r="CY36">
        <v>51</v>
      </c>
      <c r="CZ36">
        <v>114</v>
      </c>
      <c r="DA36">
        <v>279</v>
      </c>
      <c r="DB36">
        <v>88</v>
      </c>
      <c r="DC36">
        <v>25</v>
      </c>
      <c r="DD36">
        <v>10</v>
      </c>
      <c r="DE36">
        <f aca="true" t="shared" si="33" ref="DE36:DE71">DC36/17.1</f>
        <v>1.461988304093567</v>
      </c>
      <c r="DF36">
        <f aca="true" t="shared" si="34" ref="DF36:DF71">DD36/17.1</f>
        <v>0.5847953216374269</v>
      </c>
      <c r="DH36">
        <v>39</v>
      </c>
    </row>
    <row r="37" spans="1:112" ht="14.25">
      <c r="A37">
        <v>55</v>
      </c>
      <c r="B37">
        <v>1</v>
      </c>
      <c r="C37" s="4">
        <v>39813</v>
      </c>
      <c r="D37" s="11">
        <v>80</v>
      </c>
      <c r="E37" s="12"/>
      <c r="F37">
        <v>5.7</v>
      </c>
      <c r="G37">
        <v>2.91</v>
      </c>
      <c r="H37">
        <v>110</v>
      </c>
      <c r="I37">
        <v>15.6</v>
      </c>
      <c r="J37">
        <v>17</v>
      </c>
      <c r="L37">
        <v>3.71</v>
      </c>
      <c r="M37">
        <v>49.5</v>
      </c>
      <c r="N37">
        <f>O37/H37</f>
        <v>1.1363636363636365</v>
      </c>
      <c r="O37">
        <v>125</v>
      </c>
      <c r="P37">
        <v>59</v>
      </c>
      <c r="Q37">
        <v>226</v>
      </c>
      <c r="R37">
        <v>147</v>
      </c>
      <c r="S37">
        <v>335</v>
      </c>
      <c r="T37">
        <f t="shared" si="0"/>
        <v>19.5906432748538</v>
      </c>
      <c r="U37">
        <v>242</v>
      </c>
      <c r="V37">
        <f t="shared" si="18"/>
        <v>14.15204678362573</v>
      </c>
      <c r="X37">
        <v>33</v>
      </c>
      <c r="Z37">
        <v>408</v>
      </c>
      <c r="AA37">
        <v>279</v>
      </c>
      <c r="AB37">
        <v>100</v>
      </c>
      <c r="AC37">
        <v>56</v>
      </c>
      <c r="AD37">
        <v>165</v>
      </c>
      <c r="AE37">
        <v>84</v>
      </c>
      <c r="AF37">
        <f t="shared" si="19"/>
        <v>9.649122807017543</v>
      </c>
      <c r="AG37">
        <f t="shared" si="20"/>
        <v>4.912280701754385</v>
      </c>
      <c r="AH37">
        <v>35</v>
      </c>
      <c r="AI37">
        <v>33</v>
      </c>
      <c r="AK37">
        <v>147</v>
      </c>
      <c r="AL37">
        <v>219</v>
      </c>
      <c r="AM37">
        <v>92</v>
      </c>
      <c r="AN37">
        <v>65</v>
      </c>
      <c r="AO37">
        <v>135</v>
      </c>
      <c r="AP37">
        <v>90</v>
      </c>
      <c r="AQ37">
        <f t="shared" si="21"/>
        <v>7.894736842105263</v>
      </c>
      <c r="AR37">
        <f t="shared" si="22"/>
        <v>5.263157894736842</v>
      </c>
      <c r="AT37">
        <v>35</v>
      </c>
      <c r="AV37">
        <v>55</v>
      </c>
      <c r="AW37">
        <v>151</v>
      </c>
      <c r="AX37">
        <v>90</v>
      </c>
      <c r="AY37">
        <v>55</v>
      </c>
      <c r="AZ37">
        <v>129</v>
      </c>
      <c r="BA37">
        <v>88</v>
      </c>
      <c r="BB37">
        <f t="shared" si="23"/>
        <v>7.5438596491228065</v>
      </c>
      <c r="BC37">
        <f t="shared" si="24"/>
        <v>5.146198830409356</v>
      </c>
      <c r="BE37">
        <v>39</v>
      </c>
      <c r="BG37">
        <v>59</v>
      </c>
      <c r="BH37">
        <v>156</v>
      </c>
      <c r="BI37">
        <v>107</v>
      </c>
      <c r="BJ37">
        <v>81</v>
      </c>
      <c r="BK37">
        <v>208</v>
      </c>
      <c r="BL37">
        <v>141</v>
      </c>
      <c r="BM37">
        <f t="shared" si="25"/>
        <v>12.163742690058479</v>
      </c>
      <c r="BN37">
        <f t="shared" si="26"/>
        <v>8.24561403508772</v>
      </c>
      <c r="BO37">
        <v>54</v>
      </c>
      <c r="BP37">
        <v>43</v>
      </c>
      <c r="BR37">
        <v>32</v>
      </c>
      <c r="BS37">
        <v>67</v>
      </c>
      <c r="BT37">
        <v>70</v>
      </c>
      <c r="BU37">
        <v>36</v>
      </c>
      <c r="BV37">
        <v>172</v>
      </c>
      <c r="BW37">
        <v>120</v>
      </c>
      <c r="BX37">
        <f t="shared" si="27"/>
        <v>10.058479532163743</v>
      </c>
      <c r="BY37">
        <f t="shared" si="28"/>
        <v>7.017543859649122</v>
      </c>
      <c r="CA37">
        <v>32</v>
      </c>
      <c r="CC37">
        <v>46</v>
      </c>
      <c r="CD37">
        <v>79</v>
      </c>
      <c r="CE37">
        <v>115</v>
      </c>
      <c r="CF37">
        <v>77</v>
      </c>
      <c r="CG37">
        <v>74</v>
      </c>
      <c r="CH37">
        <v>49</v>
      </c>
      <c r="CI37">
        <f t="shared" si="29"/>
        <v>4.327485380116959</v>
      </c>
      <c r="CJ37">
        <f t="shared" si="30"/>
        <v>2.8654970760233915</v>
      </c>
      <c r="CL37">
        <v>35</v>
      </c>
      <c r="CN37">
        <v>20</v>
      </c>
      <c r="CO37">
        <v>54</v>
      </c>
      <c r="CP37">
        <v>150</v>
      </c>
      <c r="CQ37">
        <v>91</v>
      </c>
      <c r="CR37">
        <v>44</v>
      </c>
      <c r="CS37">
        <v>24</v>
      </c>
      <c r="CT37">
        <f t="shared" si="31"/>
        <v>5.321637426900584</v>
      </c>
      <c r="CU37">
        <f t="shared" si="32"/>
        <v>2.573099415204678</v>
      </c>
      <c r="CV37">
        <v>27</v>
      </c>
      <c r="CW37">
        <v>35</v>
      </c>
      <c r="CY37">
        <v>18</v>
      </c>
      <c r="CZ37">
        <v>36</v>
      </c>
      <c r="DA37">
        <v>158</v>
      </c>
      <c r="DB37">
        <v>68</v>
      </c>
      <c r="DC37">
        <v>40</v>
      </c>
      <c r="DD37">
        <v>21</v>
      </c>
      <c r="DE37">
        <f t="shared" si="33"/>
        <v>2.3391812865497075</v>
      </c>
      <c r="DF37">
        <f t="shared" si="34"/>
        <v>1.2280701754385963</v>
      </c>
      <c r="DH37">
        <v>38</v>
      </c>
    </row>
    <row r="38" spans="1:113" ht="14.25">
      <c r="A38">
        <v>58</v>
      </c>
      <c r="B38">
        <v>1</v>
      </c>
      <c r="C38" s="4">
        <v>41087</v>
      </c>
      <c r="D38" s="11">
        <v>38</v>
      </c>
      <c r="E38" s="12"/>
      <c r="F38">
        <v>8.33</v>
      </c>
      <c r="G38">
        <v>2.18</v>
      </c>
      <c r="H38">
        <v>135</v>
      </c>
      <c r="I38">
        <v>15.4</v>
      </c>
      <c r="J38">
        <v>72</v>
      </c>
      <c r="K38">
        <v>1.4</v>
      </c>
      <c r="L38">
        <v>1.85</v>
      </c>
      <c r="M38">
        <v>64.1</v>
      </c>
      <c r="N38">
        <f>O38/H38</f>
        <v>0.6814814814814815</v>
      </c>
      <c r="O38">
        <v>92</v>
      </c>
      <c r="P38">
        <v>50</v>
      </c>
      <c r="Q38">
        <v>386</v>
      </c>
      <c r="R38">
        <v>91</v>
      </c>
      <c r="S38">
        <v>408</v>
      </c>
      <c r="T38">
        <f t="shared" si="0"/>
        <v>23.859649122807017</v>
      </c>
      <c r="U38">
        <v>214</v>
      </c>
      <c r="V38">
        <f t="shared" si="18"/>
        <v>12.514619883040934</v>
      </c>
      <c r="X38">
        <v>24</v>
      </c>
      <c r="Z38">
        <v>1058</v>
      </c>
      <c r="AA38">
        <v>727</v>
      </c>
      <c r="AB38">
        <v>174</v>
      </c>
      <c r="AC38">
        <v>67</v>
      </c>
      <c r="AD38">
        <v>267</v>
      </c>
      <c r="AE38">
        <v>105</v>
      </c>
      <c r="AF38">
        <f t="shared" si="19"/>
        <v>15.614035087719296</v>
      </c>
      <c r="AG38">
        <f t="shared" si="20"/>
        <v>6.140350877192982</v>
      </c>
      <c r="AH38">
        <v>107</v>
      </c>
      <c r="AI38">
        <v>35</v>
      </c>
      <c r="AK38">
        <v>152</v>
      </c>
      <c r="AL38">
        <v>413</v>
      </c>
      <c r="AM38">
        <v>139</v>
      </c>
      <c r="AN38">
        <v>48</v>
      </c>
      <c r="AO38">
        <v>169</v>
      </c>
      <c r="AP38">
        <v>79</v>
      </c>
      <c r="AQ38">
        <f t="shared" si="21"/>
        <v>9.883040935672513</v>
      </c>
      <c r="AR38">
        <f t="shared" si="22"/>
        <v>4.619883040935672</v>
      </c>
      <c r="AS38">
        <v>10</v>
      </c>
      <c r="AT38">
        <v>34</v>
      </c>
      <c r="AU38">
        <v>4158</v>
      </c>
      <c r="AV38">
        <v>58</v>
      </c>
      <c r="AW38">
        <v>269</v>
      </c>
      <c r="AX38">
        <v>117</v>
      </c>
      <c r="AY38">
        <v>42</v>
      </c>
      <c r="AZ38">
        <v>175</v>
      </c>
      <c r="BA38">
        <v>85</v>
      </c>
      <c r="BB38">
        <f t="shared" si="23"/>
        <v>10.23391812865497</v>
      </c>
      <c r="BC38">
        <f t="shared" si="24"/>
        <v>4.970760233918128</v>
      </c>
      <c r="BD38">
        <v>7</v>
      </c>
      <c r="BE38">
        <v>33</v>
      </c>
      <c r="BG38">
        <v>22</v>
      </c>
      <c r="BH38">
        <v>170</v>
      </c>
      <c r="BI38">
        <v>112</v>
      </c>
      <c r="BJ38">
        <v>44</v>
      </c>
      <c r="BK38">
        <v>208</v>
      </c>
      <c r="BL38">
        <v>104</v>
      </c>
      <c r="BM38">
        <f t="shared" si="25"/>
        <v>12.163742690058479</v>
      </c>
      <c r="BN38">
        <f t="shared" si="26"/>
        <v>6.081871345029239</v>
      </c>
      <c r="BO38">
        <v>13</v>
      </c>
      <c r="BP38">
        <v>28</v>
      </c>
      <c r="BR38">
        <v>30</v>
      </c>
      <c r="BS38">
        <v>57</v>
      </c>
      <c r="BT38">
        <v>107</v>
      </c>
      <c r="BU38">
        <v>50</v>
      </c>
      <c r="BV38">
        <v>155</v>
      </c>
      <c r="BW38">
        <v>67</v>
      </c>
      <c r="BX38">
        <f t="shared" si="27"/>
        <v>9.064327485380117</v>
      </c>
      <c r="BY38">
        <f t="shared" si="28"/>
        <v>3.91812865497076</v>
      </c>
      <c r="BZ38">
        <v>20</v>
      </c>
      <c r="CA38">
        <v>2</v>
      </c>
      <c r="CB38">
        <v>3165</v>
      </c>
      <c r="CC38">
        <v>19</v>
      </c>
      <c r="CD38">
        <v>22</v>
      </c>
      <c r="CE38">
        <v>179</v>
      </c>
      <c r="CF38">
        <v>57</v>
      </c>
      <c r="CG38">
        <v>77</v>
      </c>
      <c r="CH38">
        <v>33</v>
      </c>
      <c r="CI38">
        <f t="shared" si="29"/>
        <v>4.502923976608186</v>
      </c>
      <c r="CJ38">
        <f t="shared" si="30"/>
        <v>1.9298245614035086</v>
      </c>
      <c r="CK38">
        <v>7</v>
      </c>
      <c r="CL38">
        <v>39</v>
      </c>
      <c r="CM38">
        <v>4422</v>
      </c>
      <c r="CN38">
        <v>11</v>
      </c>
      <c r="CO38">
        <v>11</v>
      </c>
      <c r="CP38">
        <v>209</v>
      </c>
      <c r="CQ38">
        <v>35</v>
      </c>
      <c r="CR38">
        <v>50</v>
      </c>
      <c r="CS38">
        <v>21</v>
      </c>
      <c r="CT38">
        <f t="shared" si="31"/>
        <v>2.046783625730994</v>
      </c>
      <c r="CU38">
        <f t="shared" si="32"/>
        <v>2.923976608187134</v>
      </c>
      <c r="CV38">
        <v>8</v>
      </c>
      <c r="CW38">
        <v>43</v>
      </c>
      <c r="CX38">
        <v>5513</v>
      </c>
      <c r="CY38">
        <v>11</v>
      </c>
      <c r="CZ38">
        <v>8</v>
      </c>
      <c r="DA38">
        <v>201</v>
      </c>
      <c r="DB38">
        <v>25</v>
      </c>
      <c r="DC38">
        <v>37</v>
      </c>
      <c r="DD38">
        <v>16</v>
      </c>
      <c r="DE38">
        <f t="shared" si="33"/>
        <v>2.1637426900584793</v>
      </c>
      <c r="DF38">
        <f t="shared" si="34"/>
        <v>0.935672514619883</v>
      </c>
      <c r="DG38">
        <v>5</v>
      </c>
      <c r="DH38">
        <v>42</v>
      </c>
      <c r="DI38">
        <v>5866</v>
      </c>
    </row>
    <row r="39" spans="1:112" ht="14.25">
      <c r="A39">
        <v>59</v>
      </c>
      <c r="B39">
        <v>1</v>
      </c>
      <c r="C39" s="4">
        <v>41932</v>
      </c>
      <c r="D39" s="11">
        <v>10</v>
      </c>
      <c r="E39" s="12"/>
      <c r="F39">
        <v>1.92</v>
      </c>
      <c r="G39">
        <v>2.54</v>
      </c>
      <c r="H39">
        <v>45</v>
      </c>
      <c r="I39">
        <v>11.3</v>
      </c>
      <c r="J39">
        <v>81</v>
      </c>
      <c r="K39">
        <v>1</v>
      </c>
      <c r="L39">
        <v>4.68</v>
      </c>
      <c r="M39">
        <v>70</v>
      </c>
      <c r="N39">
        <f>O39/H39</f>
        <v>0.4222222222222222</v>
      </c>
      <c r="O39">
        <v>19</v>
      </c>
      <c r="P39">
        <v>10</v>
      </c>
      <c r="Q39">
        <v>168</v>
      </c>
      <c r="R39">
        <v>20</v>
      </c>
      <c r="S39">
        <v>7</v>
      </c>
      <c r="T39">
        <f t="shared" si="0"/>
        <v>0.4093567251461988</v>
      </c>
      <c r="U39">
        <v>2</v>
      </c>
      <c r="V39">
        <f t="shared" si="18"/>
        <v>0.11695906432748537</v>
      </c>
      <c r="W39">
        <v>28</v>
      </c>
      <c r="X39">
        <v>36</v>
      </c>
      <c r="AF39">
        <f t="shared" si="19"/>
        <v>0</v>
      </c>
      <c r="AG39">
        <f t="shared" si="20"/>
        <v>0</v>
      </c>
      <c r="AQ39">
        <f t="shared" si="21"/>
        <v>0</v>
      </c>
      <c r="AR39">
        <f t="shared" si="22"/>
        <v>0</v>
      </c>
      <c r="BB39">
        <f t="shared" si="23"/>
        <v>0</v>
      </c>
      <c r="BC39">
        <f t="shared" si="24"/>
        <v>0</v>
      </c>
      <c r="BM39">
        <f t="shared" si="25"/>
        <v>0</v>
      </c>
      <c r="BN39">
        <f t="shared" si="26"/>
        <v>0</v>
      </c>
      <c r="BX39">
        <f t="shared" si="27"/>
        <v>0</v>
      </c>
      <c r="BY39">
        <f t="shared" si="28"/>
        <v>0</v>
      </c>
      <c r="CC39">
        <v>26</v>
      </c>
      <c r="CD39">
        <v>30</v>
      </c>
      <c r="CE39">
        <v>76</v>
      </c>
      <c r="CF39">
        <v>84</v>
      </c>
      <c r="CG39">
        <v>13</v>
      </c>
      <c r="CH39">
        <v>4</v>
      </c>
      <c r="CI39">
        <f t="shared" si="29"/>
        <v>0.7602339181286549</v>
      </c>
      <c r="CJ39">
        <f t="shared" si="30"/>
        <v>0.23391812865497075</v>
      </c>
      <c r="CL39">
        <v>40</v>
      </c>
      <c r="CM39">
        <v>3305</v>
      </c>
      <c r="CN39">
        <v>29</v>
      </c>
      <c r="CO39">
        <v>45</v>
      </c>
      <c r="CP39">
        <v>74</v>
      </c>
      <c r="CQ39">
        <v>39</v>
      </c>
      <c r="CR39">
        <v>8</v>
      </c>
      <c r="CS39">
        <v>2</v>
      </c>
      <c r="CT39">
        <f t="shared" si="31"/>
        <v>2.280701754385965</v>
      </c>
      <c r="CU39">
        <f t="shared" si="32"/>
        <v>0.4678362573099415</v>
      </c>
      <c r="CW39">
        <v>38</v>
      </c>
      <c r="CY39">
        <v>32</v>
      </c>
      <c r="CZ39">
        <v>51</v>
      </c>
      <c r="DA39">
        <v>83</v>
      </c>
      <c r="DB39">
        <v>45</v>
      </c>
      <c r="DC39">
        <v>10</v>
      </c>
      <c r="DD39">
        <v>2</v>
      </c>
      <c r="DE39">
        <f t="shared" si="33"/>
        <v>0.5847953216374269</v>
      </c>
      <c r="DF39">
        <f t="shared" si="34"/>
        <v>0.11695906432748537</v>
      </c>
      <c r="DH39">
        <v>40</v>
      </c>
    </row>
    <row r="40" spans="1:113" ht="14.25">
      <c r="A40">
        <v>55</v>
      </c>
      <c r="B40">
        <v>1</v>
      </c>
      <c r="C40" s="4">
        <v>41215</v>
      </c>
      <c r="D40" s="11">
        <v>33</v>
      </c>
      <c r="E40" s="12"/>
      <c r="F40">
        <v>2.55</v>
      </c>
      <c r="G40">
        <v>2.42</v>
      </c>
      <c r="H40">
        <v>81</v>
      </c>
      <c r="I40">
        <v>13.2</v>
      </c>
      <c r="J40">
        <v>65</v>
      </c>
      <c r="K40">
        <v>1.24</v>
      </c>
      <c r="L40">
        <v>5.43</v>
      </c>
      <c r="M40">
        <v>52.1</v>
      </c>
      <c r="N40">
        <f>O40/H40</f>
        <v>1.8888888888888888</v>
      </c>
      <c r="O40">
        <v>153</v>
      </c>
      <c r="P40">
        <v>61</v>
      </c>
      <c r="Q40">
        <v>732</v>
      </c>
      <c r="R40">
        <v>306</v>
      </c>
      <c r="S40">
        <v>575</v>
      </c>
      <c r="T40">
        <f t="shared" si="0"/>
        <v>33.62573099415204</v>
      </c>
      <c r="U40">
        <v>262</v>
      </c>
      <c r="V40">
        <f t="shared" si="18"/>
        <v>15.321637426900583</v>
      </c>
      <c r="W40">
        <v>333</v>
      </c>
      <c r="X40">
        <v>29</v>
      </c>
      <c r="Z40">
        <v>1314</v>
      </c>
      <c r="AA40">
        <v>1180</v>
      </c>
      <c r="AB40">
        <v>303</v>
      </c>
      <c r="AC40">
        <v>144</v>
      </c>
      <c r="AD40">
        <v>282</v>
      </c>
      <c r="AE40">
        <v>99</v>
      </c>
      <c r="AF40">
        <f t="shared" si="19"/>
        <v>16.49122807017544</v>
      </c>
      <c r="AG40">
        <f t="shared" si="20"/>
        <v>5.789473684210526</v>
      </c>
      <c r="AH40">
        <v>53</v>
      </c>
      <c r="AI40">
        <v>35</v>
      </c>
      <c r="AJ40">
        <v>3730</v>
      </c>
      <c r="AK40">
        <v>267</v>
      </c>
      <c r="AL40">
        <v>580</v>
      </c>
      <c r="AM40">
        <v>241</v>
      </c>
      <c r="AN40">
        <v>103</v>
      </c>
      <c r="AO40">
        <v>126</v>
      </c>
      <c r="AP40">
        <v>51</v>
      </c>
      <c r="AQ40">
        <f t="shared" si="21"/>
        <v>7.368421052631579</v>
      </c>
      <c r="AR40">
        <f t="shared" si="22"/>
        <v>2.982456140350877</v>
      </c>
      <c r="AS40">
        <v>11</v>
      </c>
      <c r="AT40">
        <v>36</v>
      </c>
      <c r="AU40">
        <v>2940</v>
      </c>
      <c r="AV40">
        <v>85</v>
      </c>
      <c r="AW40">
        <v>362</v>
      </c>
      <c r="AX40">
        <v>214</v>
      </c>
      <c r="AY40">
        <v>87</v>
      </c>
      <c r="AZ40">
        <v>113</v>
      </c>
      <c r="BA40">
        <v>44</v>
      </c>
      <c r="BB40">
        <f t="shared" si="23"/>
        <v>6.6081871345029235</v>
      </c>
      <c r="BC40">
        <f t="shared" si="24"/>
        <v>2.573099415204678</v>
      </c>
      <c r="BD40">
        <v>7</v>
      </c>
      <c r="BE40">
        <v>35</v>
      </c>
      <c r="BF40">
        <v>2710</v>
      </c>
      <c r="BG40">
        <v>43</v>
      </c>
      <c r="BH40">
        <v>260</v>
      </c>
      <c r="BI40">
        <v>249</v>
      </c>
      <c r="BJ40">
        <v>105</v>
      </c>
      <c r="BK40">
        <v>149</v>
      </c>
      <c r="BL40">
        <v>65</v>
      </c>
      <c r="BM40">
        <f t="shared" si="25"/>
        <v>8.71345029239766</v>
      </c>
      <c r="BN40">
        <f t="shared" si="26"/>
        <v>3.8011695906432745</v>
      </c>
      <c r="BO40">
        <v>10</v>
      </c>
      <c r="BP40">
        <v>41</v>
      </c>
      <c r="BR40">
        <v>43</v>
      </c>
      <c r="BS40">
        <v>132</v>
      </c>
      <c r="BT40">
        <v>213</v>
      </c>
      <c r="BU40">
        <v>100</v>
      </c>
      <c r="BV40">
        <v>370</v>
      </c>
      <c r="BW40">
        <v>189</v>
      </c>
      <c r="BX40">
        <f t="shared" si="27"/>
        <v>21.637426900584792</v>
      </c>
      <c r="BY40">
        <f t="shared" si="28"/>
        <v>11.052631578947368</v>
      </c>
      <c r="BZ40">
        <v>54</v>
      </c>
      <c r="CA40">
        <v>33</v>
      </c>
      <c r="CB40">
        <v>2037</v>
      </c>
      <c r="CC40">
        <v>30</v>
      </c>
      <c r="CD40">
        <v>37</v>
      </c>
      <c r="CE40">
        <v>191</v>
      </c>
      <c r="CF40">
        <v>59</v>
      </c>
      <c r="CG40">
        <v>362</v>
      </c>
      <c r="CH40">
        <v>179</v>
      </c>
      <c r="CI40">
        <f t="shared" si="29"/>
        <v>21.16959064327485</v>
      </c>
      <c r="CJ40">
        <f t="shared" si="30"/>
        <v>10.46783625730994</v>
      </c>
      <c r="CK40">
        <v>21</v>
      </c>
      <c r="CL40">
        <v>33</v>
      </c>
      <c r="CN40">
        <v>41</v>
      </c>
      <c r="CO40">
        <v>32</v>
      </c>
      <c r="CP40">
        <v>265</v>
      </c>
      <c r="CQ40">
        <v>101</v>
      </c>
      <c r="CR40">
        <v>422</v>
      </c>
      <c r="CS40">
        <v>210</v>
      </c>
      <c r="CT40">
        <f t="shared" si="31"/>
        <v>5.906432748538011</v>
      </c>
      <c r="CU40">
        <f t="shared" si="32"/>
        <v>24.678362573099413</v>
      </c>
      <c r="CV40">
        <v>3</v>
      </c>
      <c r="CW40">
        <v>35</v>
      </c>
      <c r="CY40">
        <v>33</v>
      </c>
      <c r="CZ40">
        <v>33</v>
      </c>
      <c r="DA40">
        <v>304</v>
      </c>
      <c r="DB40">
        <v>106</v>
      </c>
      <c r="DC40">
        <v>342</v>
      </c>
      <c r="DD40">
        <v>168</v>
      </c>
      <c r="DE40">
        <f t="shared" si="33"/>
        <v>20</v>
      </c>
      <c r="DF40">
        <f t="shared" si="34"/>
        <v>9.82456140350877</v>
      </c>
      <c r="DG40">
        <v>15</v>
      </c>
      <c r="DH40">
        <v>36</v>
      </c>
      <c r="DI40">
        <v>2485</v>
      </c>
    </row>
    <row r="41" spans="1:112" ht="14.25">
      <c r="A41">
        <v>53</v>
      </c>
      <c r="B41">
        <v>1</v>
      </c>
      <c r="C41" s="4">
        <v>41211</v>
      </c>
      <c r="D41" s="11">
        <v>31</v>
      </c>
      <c r="E41" s="12"/>
      <c r="F41">
        <v>5.43</v>
      </c>
      <c r="G41">
        <v>2.33</v>
      </c>
      <c r="H41">
        <v>188</v>
      </c>
      <c r="I41">
        <v>14.5</v>
      </c>
      <c r="J41">
        <v>58</v>
      </c>
      <c r="K41">
        <v>1.3</v>
      </c>
      <c r="L41">
        <v>3.05</v>
      </c>
      <c r="M41">
        <v>44.7</v>
      </c>
      <c r="N41">
        <f>O41/H41</f>
        <v>0.7127659574468085</v>
      </c>
      <c r="O41">
        <v>134</v>
      </c>
      <c r="P41">
        <v>41</v>
      </c>
      <c r="Q41">
        <v>461</v>
      </c>
      <c r="R41">
        <v>155</v>
      </c>
      <c r="S41">
        <v>553</v>
      </c>
      <c r="T41">
        <f t="shared" si="0"/>
        <v>32.3391812865497</v>
      </c>
      <c r="U41">
        <v>258</v>
      </c>
      <c r="V41">
        <f t="shared" si="18"/>
        <v>15.087719298245613</v>
      </c>
      <c r="X41">
        <v>27</v>
      </c>
      <c r="Z41">
        <v>386</v>
      </c>
      <c r="AA41">
        <v>353</v>
      </c>
      <c r="AB41">
        <v>223</v>
      </c>
      <c r="AC41">
        <v>110</v>
      </c>
      <c r="AD41">
        <v>445</v>
      </c>
      <c r="AE41">
        <v>218</v>
      </c>
      <c r="AF41">
        <f t="shared" si="19"/>
        <v>26.023391812865494</v>
      </c>
      <c r="AG41">
        <f t="shared" si="20"/>
        <v>12.748538011695905</v>
      </c>
      <c r="AH41">
        <v>123</v>
      </c>
      <c r="AI41">
        <v>35</v>
      </c>
      <c r="AJ41">
        <v>3966</v>
      </c>
      <c r="AK41">
        <v>206</v>
      </c>
      <c r="AL41">
        <v>305</v>
      </c>
      <c r="AM41">
        <v>207</v>
      </c>
      <c r="AN41">
        <v>94</v>
      </c>
      <c r="AO41">
        <v>293</v>
      </c>
      <c r="AP41">
        <v>141</v>
      </c>
      <c r="AQ41">
        <f t="shared" si="21"/>
        <v>17.13450292397661</v>
      </c>
      <c r="AR41">
        <f t="shared" si="22"/>
        <v>8.24561403508772</v>
      </c>
      <c r="AT41">
        <v>36</v>
      </c>
      <c r="AU41">
        <v>3281</v>
      </c>
      <c r="AV41">
        <v>108</v>
      </c>
      <c r="AW41">
        <v>257</v>
      </c>
      <c r="AX41">
        <v>199</v>
      </c>
      <c r="AY41">
        <v>109</v>
      </c>
      <c r="AZ41">
        <v>326</v>
      </c>
      <c r="BA41">
        <v>153</v>
      </c>
      <c r="BB41">
        <f t="shared" si="23"/>
        <v>19.064327485380115</v>
      </c>
      <c r="BC41">
        <f t="shared" si="24"/>
        <v>8.94736842105263</v>
      </c>
      <c r="BE41">
        <v>37</v>
      </c>
      <c r="BG41">
        <v>43</v>
      </c>
      <c r="BH41">
        <v>169</v>
      </c>
      <c r="BI41">
        <v>170</v>
      </c>
      <c r="BJ41">
        <v>91</v>
      </c>
      <c r="BK41">
        <v>296</v>
      </c>
      <c r="BL41">
        <v>142</v>
      </c>
      <c r="BM41">
        <f t="shared" si="25"/>
        <v>17.309941520467834</v>
      </c>
      <c r="BN41">
        <f t="shared" si="26"/>
        <v>8.304093567251462</v>
      </c>
      <c r="BP41">
        <v>35</v>
      </c>
      <c r="BQ41">
        <v>2519</v>
      </c>
      <c r="BR41">
        <v>20</v>
      </c>
      <c r="BS41">
        <v>63</v>
      </c>
      <c r="BT41">
        <v>111</v>
      </c>
      <c r="BU41">
        <v>50</v>
      </c>
      <c r="BV41">
        <v>337</v>
      </c>
      <c r="BW41">
        <v>156</v>
      </c>
      <c r="BX41">
        <f t="shared" si="27"/>
        <v>19.707602339181285</v>
      </c>
      <c r="BY41">
        <f t="shared" si="28"/>
        <v>9.12280701754386</v>
      </c>
      <c r="BZ41">
        <v>27</v>
      </c>
      <c r="CA41">
        <v>34</v>
      </c>
      <c r="CC41">
        <v>64</v>
      </c>
      <c r="CD41">
        <v>70</v>
      </c>
      <c r="CE41">
        <v>181</v>
      </c>
      <c r="CF41">
        <v>126</v>
      </c>
      <c r="CG41">
        <v>647</v>
      </c>
      <c r="CH41">
        <v>292</v>
      </c>
      <c r="CI41">
        <f t="shared" si="29"/>
        <v>37.836257309941516</v>
      </c>
      <c r="CJ41">
        <f t="shared" si="30"/>
        <v>17.076023391812864</v>
      </c>
      <c r="CK41">
        <v>19</v>
      </c>
      <c r="CL41">
        <v>32</v>
      </c>
      <c r="CN41">
        <v>45</v>
      </c>
      <c r="CO41">
        <v>51</v>
      </c>
      <c r="CP41">
        <v>201</v>
      </c>
      <c r="CQ41">
        <v>135</v>
      </c>
      <c r="CR41">
        <v>655</v>
      </c>
      <c r="CS41">
        <v>277</v>
      </c>
      <c r="CT41">
        <f t="shared" si="31"/>
        <v>7.894736842105263</v>
      </c>
      <c r="CU41">
        <f t="shared" si="32"/>
        <v>38.304093567251456</v>
      </c>
      <c r="CV41">
        <v>50</v>
      </c>
      <c r="CW41">
        <v>38</v>
      </c>
      <c r="CY41">
        <v>29</v>
      </c>
      <c r="CZ41">
        <v>31</v>
      </c>
      <c r="DA41">
        <v>193</v>
      </c>
      <c r="DB41">
        <v>84</v>
      </c>
      <c r="DC41">
        <v>359</v>
      </c>
      <c r="DD41">
        <v>162</v>
      </c>
      <c r="DE41">
        <f t="shared" si="33"/>
        <v>20.994152046783626</v>
      </c>
      <c r="DF41">
        <f t="shared" si="34"/>
        <v>9.473684210526315</v>
      </c>
      <c r="DG41">
        <v>17</v>
      </c>
      <c r="DH41">
        <v>41</v>
      </c>
    </row>
    <row r="42" spans="1:112" ht="14.25">
      <c r="A42">
        <v>52</v>
      </c>
      <c r="B42">
        <v>1</v>
      </c>
      <c r="C42" s="4">
        <v>41885</v>
      </c>
      <c r="D42" s="11">
        <v>11</v>
      </c>
      <c r="E42" s="12"/>
      <c r="F42">
        <v>3.53</v>
      </c>
      <c r="G42">
        <v>3.07</v>
      </c>
      <c r="H42">
        <v>51</v>
      </c>
      <c r="I42">
        <v>20.3</v>
      </c>
      <c r="J42">
        <v>37</v>
      </c>
      <c r="K42">
        <v>1.76</v>
      </c>
      <c r="L42">
        <v>11.49</v>
      </c>
      <c r="M42">
        <v>107</v>
      </c>
      <c r="N42">
        <f>O42/H42</f>
        <v>2.4313725490196076</v>
      </c>
      <c r="O42">
        <v>124</v>
      </c>
      <c r="P42">
        <v>89</v>
      </c>
      <c r="Q42">
        <v>388</v>
      </c>
      <c r="R42">
        <v>315</v>
      </c>
      <c r="S42">
        <v>643</v>
      </c>
      <c r="T42">
        <f t="shared" si="0"/>
        <v>37.602339181286546</v>
      </c>
      <c r="U42">
        <v>304</v>
      </c>
      <c r="V42">
        <f t="shared" si="18"/>
        <v>17.777777777777775</v>
      </c>
      <c r="W42">
        <v>108</v>
      </c>
      <c r="X42">
        <v>35</v>
      </c>
      <c r="Z42">
        <v>2446</v>
      </c>
      <c r="AA42">
        <v>570</v>
      </c>
      <c r="AB42">
        <v>100</v>
      </c>
      <c r="AC42">
        <v>64</v>
      </c>
      <c r="AD42">
        <v>155</v>
      </c>
      <c r="AE42">
        <v>89</v>
      </c>
      <c r="AF42">
        <f t="shared" si="19"/>
        <v>9.064327485380117</v>
      </c>
      <c r="AG42">
        <f t="shared" si="20"/>
        <v>5.204678362573099</v>
      </c>
      <c r="AI42">
        <v>38</v>
      </c>
      <c r="AJ42">
        <v>4661</v>
      </c>
      <c r="AK42">
        <v>310</v>
      </c>
      <c r="AL42">
        <v>329</v>
      </c>
      <c r="AM42">
        <v>71</v>
      </c>
      <c r="AN42">
        <v>47</v>
      </c>
      <c r="AO42">
        <v>82</v>
      </c>
      <c r="AP42">
        <v>38</v>
      </c>
      <c r="AQ42">
        <f t="shared" si="21"/>
        <v>4.7953216374269</v>
      </c>
      <c r="AR42">
        <f t="shared" si="22"/>
        <v>2.222222222222222</v>
      </c>
      <c r="AT42">
        <v>35</v>
      </c>
      <c r="AU42">
        <v>3613</v>
      </c>
      <c r="AV42">
        <v>72</v>
      </c>
      <c r="AW42">
        <v>202</v>
      </c>
      <c r="AX42">
        <v>72</v>
      </c>
      <c r="AY42">
        <v>49</v>
      </c>
      <c r="AZ42">
        <v>65</v>
      </c>
      <c r="BA42">
        <v>30</v>
      </c>
      <c r="BB42">
        <f t="shared" si="23"/>
        <v>3.8011695906432745</v>
      </c>
      <c r="BC42">
        <f t="shared" si="24"/>
        <v>1.7543859649122806</v>
      </c>
      <c r="BE42">
        <v>35</v>
      </c>
      <c r="BF42">
        <v>3151</v>
      </c>
      <c r="BG42">
        <v>24</v>
      </c>
      <c r="BH42">
        <v>117</v>
      </c>
      <c r="BI42">
        <v>67</v>
      </c>
      <c r="BJ42">
        <v>52</v>
      </c>
      <c r="BK42">
        <v>56</v>
      </c>
      <c r="BL42">
        <v>24</v>
      </c>
      <c r="BM42">
        <f t="shared" si="25"/>
        <v>3.2748538011695905</v>
      </c>
      <c r="BN42">
        <f t="shared" si="26"/>
        <v>1.4035087719298245</v>
      </c>
      <c r="BP42">
        <v>34</v>
      </c>
      <c r="BQ42">
        <v>3007</v>
      </c>
      <c r="BX42">
        <f t="shared" si="27"/>
        <v>0</v>
      </c>
      <c r="BY42">
        <f t="shared" si="28"/>
        <v>0</v>
      </c>
      <c r="CC42">
        <v>44</v>
      </c>
      <c r="CD42">
        <v>87</v>
      </c>
      <c r="CE42">
        <v>173</v>
      </c>
      <c r="CF42">
        <v>83</v>
      </c>
      <c r="CG42">
        <v>50</v>
      </c>
      <c r="CH42">
        <v>21</v>
      </c>
      <c r="CI42">
        <f t="shared" si="29"/>
        <v>2.923976608187134</v>
      </c>
      <c r="CJ42">
        <f t="shared" si="30"/>
        <v>1.2280701754385963</v>
      </c>
      <c r="CK42">
        <v>2</v>
      </c>
      <c r="CL42">
        <v>41</v>
      </c>
      <c r="CN42">
        <v>21</v>
      </c>
      <c r="CO42">
        <v>45</v>
      </c>
      <c r="CP42">
        <v>186</v>
      </c>
      <c r="CQ42">
        <v>62</v>
      </c>
      <c r="CR42">
        <v>38</v>
      </c>
      <c r="CS42">
        <v>15</v>
      </c>
      <c r="CT42">
        <f t="shared" si="31"/>
        <v>3.6257309941520464</v>
      </c>
      <c r="CU42">
        <f t="shared" si="32"/>
        <v>2.222222222222222</v>
      </c>
      <c r="CW42">
        <v>41</v>
      </c>
      <c r="CY42">
        <v>11</v>
      </c>
      <c r="CZ42">
        <v>13</v>
      </c>
      <c r="DA42">
        <v>136</v>
      </c>
      <c r="DB42">
        <v>35</v>
      </c>
      <c r="DC42">
        <v>22</v>
      </c>
      <c r="DD42">
        <v>9</v>
      </c>
      <c r="DE42">
        <f t="shared" si="33"/>
        <v>1.286549707602339</v>
      </c>
      <c r="DF42">
        <f t="shared" si="34"/>
        <v>0.5263157894736842</v>
      </c>
      <c r="DH42">
        <v>40</v>
      </c>
    </row>
    <row r="43" spans="1:112" ht="14.25">
      <c r="A43">
        <v>46</v>
      </c>
      <c r="B43">
        <v>1</v>
      </c>
      <c r="C43" s="4">
        <v>40150</v>
      </c>
      <c r="D43" s="11">
        <v>68</v>
      </c>
      <c r="E43" s="12"/>
      <c r="F43">
        <v>1.57</v>
      </c>
      <c r="G43">
        <v>3.18</v>
      </c>
      <c r="H43">
        <v>47</v>
      </c>
      <c r="I43">
        <v>16.2</v>
      </c>
      <c r="J43">
        <v>67</v>
      </c>
      <c r="K43">
        <v>1.33</v>
      </c>
      <c r="L43">
        <v>15.58</v>
      </c>
      <c r="M43">
        <v>89.7</v>
      </c>
      <c r="N43">
        <f>O43/H43</f>
        <v>1.2340425531914894</v>
      </c>
      <c r="O43">
        <v>58</v>
      </c>
      <c r="P43">
        <v>19</v>
      </c>
      <c r="Q43">
        <v>105</v>
      </c>
      <c r="R43">
        <v>40</v>
      </c>
      <c r="S43">
        <v>412</v>
      </c>
      <c r="T43">
        <f t="shared" si="0"/>
        <v>24.093567251461987</v>
      </c>
      <c r="U43">
        <v>206</v>
      </c>
      <c r="V43">
        <f t="shared" si="18"/>
        <v>12.046783625730994</v>
      </c>
      <c r="X43">
        <v>32</v>
      </c>
      <c r="Z43">
        <v>606</v>
      </c>
      <c r="AA43">
        <v>248</v>
      </c>
      <c r="AB43">
        <v>71</v>
      </c>
      <c r="AC43">
        <v>59</v>
      </c>
      <c r="AD43">
        <v>256</v>
      </c>
      <c r="AE43">
        <v>85</v>
      </c>
      <c r="AF43">
        <f t="shared" si="19"/>
        <v>14.970760233918128</v>
      </c>
      <c r="AG43">
        <f t="shared" si="20"/>
        <v>4.970760233918128</v>
      </c>
      <c r="AI43">
        <v>48</v>
      </c>
      <c r="AK43">
        <v>157</v>
      </c>
      <c r="AL43">
        <v>179</v>
      </c>
      <c r="AM43">
        <v>70</v>
      </c>
      <c r="AN43">
        <v>48</v>
      </c>
      <c r="AO43">
        <v>138</v>
      </c>
      <c r="AP43">
        <v>46</v>
      </c>
      <c r="AQ43">
        <f t="shared" si="21"/>
        <v>8.07017543859649</v>
      </c>
      <c r="AR43">
        <f t="shared" si="22"/>
        <v>2.6900584795321634</v>
      </c>
      <c r="AS43">
        <v>2</v>
      </c>
      <c r="AT43">
        <v>44</v>
      </c>
      <c r="AV43">
        <v>42</v>
      </c>
      <c r="AW43">
        <v>94</v>
      </c>
      <c r="AX43">
        <v>59</v>
      </c>
      <c r="AY43">
        <v>61</v>
      </c>
      <c r="AZ43">
        <v>191</v>
      </c>
      <c r="BA43">
        <v>77</v>
      </c>
      <c r="BB43">
        <f t="shared" si="23"/>
        <v>11.169590643274853</v>
      </c>
      <c r="BC43">
        <f t="shared" si="24"/>
        <v>4.502923976608186</v>
      </c>
      <c r="BD43">
        <v>5</v>
      </c>
      <c r="BE43">
        <v>36</v>
      </c>
      <c r="BG43">
        <v>31</v>
      </c>
      <c r="BH43">
        <v>66</v>
      </c>
      <c r="BI43">
        <v>54</v>
      </c>
      <c r="BJ43">
        <v>85</v>
      </c>
      <c r="BK43">
        <v>186</v>
      </c>
      <c r="BL43">
        <v>86</v>
      </c>
      <c r="BM43">
        <f t="shared" si="25"/>
        <v>10.877192982456139</v>
      </c>
      <c r="BN43">
        <f t="shared" si="26"/>
        <v>5.029239766081871</v>
      </c>
      <c r="BP43">
        <v>34</v>
      </c>
      <c r="BR43">
        <v>16</v>
      </c>
      <c r="BS43">
        <v>31</v>
      </c>
      <c r="BT43">
        <v>77</v>
      </c>
      <c r="BU43">
        <v>124</v>
      </c>
      <c r="BV43">
        <v>160</v>
      </c>
      <c r="BW43">
        <v>70</v>
      </c>
      <c r="BX43">
        <f t="shared" si="27"/>
        <v>9.35672514619883</v>
      </c>
      <c r="BY43">
        <f t="shared" si="28"/>
        <v>4.093567251461988</v>
      </c>
      <c r="CA43">
        <v>36</v>
      </c>
      <c r="CC43">
        <v>58</v>
      </c>
      <c r="CD43">
        <v>67</v>
      </c>
      <c r="CE43">
        <v>127</v>
      </c>
      <c r="CF43">
        <v>158</v>
      </c>
      <c r="CG43">
        <v>86</v>
      </c>
      <c r="CH43">
        <v>39</v>
      </c>
      <c r="CI43">
        <f t="shared" si="29"/>
        <v>5.029239766081871</v>
      </c>
      <c r="CJ43">
        <f t="shared" si="30"/>
        <v>2.280701754385965</v>
      </c>
      <c r="CL43">
        <v>35</v>
      </c>
      <c r="CN43">
        <v>20</v>
      </c>
      <c r="CO43">
        <v>25</v>
      </c>
      <c r="CP43">
        <v>101</v>
      </c>
      <c r="CQ43">
        <v>81</v>
      </c>
      <c r="CR43">
        <v>44</v>
      </c>
      <c r="CS43">
        <v>18</v>
      </c>
      <c r="CT43">
        <f t="shared" si="31"/>
        <v>4.7368421052631575</v>
      </c>
      <c r="CU43">
        <f t="shared" si="32"/>
        <v>2.573099415204678</v>
      </c>
      <c r="CW43">
        <v>36</v>
      </c>
      <c r="CY43">
        <v>23</v>
      </c>
      <c r="CZ43">
        <v>23</v>
      </c>
      <c r="DA43">
        <v>63</v>
      </c>
      <c r="DB43">
        <v>57</v>
      </c>
      <c r="DC43">
        <v>25</v>
      </c>
      <c r="DD43">
        <v>9</v>
      </c>
      <c r="DE43">
        <f t="shared" si="33"/>
        <v>1.461988304093567</v>
      </c>
      <c r="DF43">
        <f t="shared" si="34"/>
        <v>0.5263157894736842</v>
      </c>
      <c r="DH43">
        <v>40</v>
      </c>
    </row>
    <row r="44" spans="1:110" s="2" customFormat="1" ht="14.25">
      <c r="A44" s="2">
        <v>42</v>
      </c>
      <c r="B44" s="2">
        <v>1</v>
      </c>
      <c r="C44" s="9">
        <v>41243</v>
      </c>
      <c r="D44" s="11">
        <v>33</v>
      </c>
      <c r="E44" s="14"/>
      <c r="F44" s="2">
        <v>4.09</v>
      </c>
      <c r="G44" s="2">
        <v>2.9</v>
      </c>
      <c r="H44" s="2">
        <v>166</v>
      </c>
      <c r="I44" s="2">
        <v>10.8</v>
      </c>
      <c r="J44" s="2">
        <v>94</v>
      </c>
      <c r="K44" s="2">
        <v>1.05</v>
      </c>
      <c r="L44" s="2">
        <v>2.77</v>
      </c>
      <c r="M44" s="2">
        <v>46.9</v>
      </c>
      <c r="N44">
        <f>O44/H44</f>
        <v>0.6325301204819277</v>
      </c>
      <c r="O44" s="2">
        <v>105</v>
      </c>
      <c r="P44" s="2">
        <v>56</v>
      </c>
      <c r="Q44" s="2">
        <v>498</v>
      </c>
      <c r="R44" s="2">
        <v>779</v>
      </c>
      <c r="S44" s="2">
        <v>107</v>
      </c>
      <c r="T44">
        <f t="shared" si="0"/>
        <v>6.257309941520467</v>
      </c>
      <c r="U44" s="2">
        <v>55</v>
      </c>
      <c r="V44">
        <f t="shared" si="18"/>
        <v>3.216374269005848</v>
      </c>
      <c r="X44" s="2">
        <v>32</v>
      </c>
      <c r="Z44" s="2">
        <v>1223</v>
      </c>
      <c r="AA44" s="2">
        <v>1366</v>
      </c>
      <c r="AB44" s="2">
        <v>254</v>
      </c>
      <c r="AC44" s="2">
        <v>507</v>
      </c>
      <c r="AD44" s="2">
        <v>83</v>
      </c>
      <c r="AE44" s="2">
        <v>42</v>
      </c>
      <c r="AF44">
        <f t="shared" si="19"/>
        <v>4.853801169590643</v>
      </c>
      <c r="AG44">
        <f t="shared" si="20"/>
        <v>2.4561403508771926</v>
      </c>
      <c r="AH44" s="2">
        <v>5</v>
      </c>
      <c r="AI44" s="2">
        <v>30</v>
      </c>
      <c r="AK44" s="2">
        <v>255</v>
      </c>
      <c r="AL44" s="2">
        <v>867</v>
      </c>
      <c r="AM44" s="2">
        <v>229</v>
      </c>
      <c r="AN44" s="2">
        <v>412</v>
      </c>
      <c r="AO44" s="2">
        <v>43</v>
      </c>
      <c r="AP44" s="2">
        <v>18</v>
      </c>
      <c r="AQ44">
        <f t="shared" si="21"/>
        <v>2.5146198830409356</v>
      </c>
      <c r="AR44">
        <f t="shared" si="22"/>
        <v>1.0526315789473684</v>
      </c>
      <c r="AT44" s="2">
        <v>30</v>
      </c>
      <c r="AU44" s="2">
        <v>3657</v>
      </c>
      <c r="AV44" s="2">
        <v>69</v>
      </c>
      <c r="AW44" s="2">
        <v>442</v>
      </c>
      <c r="AX44" s="2">
        <v>175</v>
      </c>
      <c r="AY44" s="2">
        <v>292</v>
      </c>
      <c r="AZ44" s="2">
        <v>39</v>
      </c>
      <c r="BA44" s="2">
        <v>15</v>
      </c>
      <c r="BB44">
        <f t="shared" si="23"/>
        <v>2.280701754385965</v>
      </c>
      <c r="BC44">
        <f t="shared" si="24"/>
        <v>0.8771929824561403</v>
      </c>
      <c r="BE44" s="2">
        <v>39</v>
      </c>
      <c r="BG44" s="2">
        <v>66</v>
      </c>
      <c r="BH44" s="2">
        <v>298</v>
      </c>
      <c r="BI44" s="2">
        <v>176</v>
      </c>
      <c r="BJ44" s="2">
        <v>274</v>
      </c>
      <c r="BK44" s="2">
        <v>52</v>
      </c>
      <c r="BL44" s="2">
        <v>21</v>
      </c>
      <c r="BM44">
        <f t="shared" si="25"/>
        <v>3.0409356725146197</v>
      </c>
      <c r="BN44">
        <f t="shared" si="26"/>
        <v>1.2280701754385963</v>
      </c>
      <c r="BP44" s="2">
        <v>38</v>
      </c>
      <c r="BX44">
        <f t="shared" si="27"/>
        <v>0</v>
      </c>
      <c r="BY44">
        <f t="shared" si="28"/>
        <v>0</v>
      </c>
      <c r="CC44" s="2">
        <v>15</v>
      </c>
      <c r="CD44" s="2">
        <v>58</v>
      </c>
      <c r="CE44" s="2">
        <v>157</v>
      </c>
      <c r="CF44" s="2">
        <v>133</v>
      </c>
      <c r="CG44" s="2">
        <v>24</v>
      </c>
      <c r="CH44" s="2">
        <v>11</v>
      </c>
      <c r="CI44">
        <f t="shared" si="29"/>
        <v>1.4035087719298245</v>
      </c>
      <c r="CJ44">
        <f t="shared" si="30"/>
        <v>0.6432748538011696</v>
      </c>
      <c r="CL44" s="2">
        <v>33</v>
      </c>
      <c r="CN44" s="2">
        <v>13</v>
      </c>
      <c r="CO44" s="2">
        <v>28</v>
      </c>
      <c r="CP44" s="2">
        <v>106</v>
      </c>
      <c r="CQ44" s="2">
        <v>74</v>
      </c>
      <c r="CR44" s="2">
        <v>18</v>
      </c>
      <c r="CS44" s="2">
        <v>8</v>
      </c>
      <c r="CT44">
        <f t="shared" si="31"/>
        <v>4.327485380116959</v>
      </c>
      <c r="CU44">
        <f t="shared" si="32"/>
        <v>1.0526315789473684</v>
      </c>
      <c r="CW44" s="2">
        <v>34</v>
      </c>
      <c r="DE44">
        <f t="shared" si="33"/>
        <v>0</v>
      </c>
      <c r="DF44">
        <f t="shared" si="34"/>
        <v>0</v>
      </c>
    </row>
    <row r="45" spans="1:112" ht="14.25">
      <c r="A45">
        <v>39</v>
      </c>
      <c r="B45">
        <v>1</v>
      </c>
      <c r="C45" s="4">
        <v>40406</v>
      </c>
      <c r="D45" s="11">
        <v>60</v>
      </c>
      <c r="E45" s="12"/>
      <c r="F45" s="2">
        <v>2.31</v>
      </c>
      <c r="G45" s="2">
        <v>3.42</v>
      </c>
      <c r="H45" s="2">
        <v>97</v>
      </c>
      <c r="I45">
        <v>13.5</v>
      </c>
      <c r="J45">
        <v>93</v>
      </c>
      <c r="K45" t="s">
        <v>69</v>
      </c>
      <c r="L45">
        <v>3.15</v>
      </c>
      <c r="M45">
        <v>60.6</v>
      </c>
      <c r="N45">
        <f>O45/H45</f>
        <v>0.865979381443299</v>
      </c>
      <c r="O45">
        <v>84</v>
      </c>
      <c r="P45">
        <v>47</v>
      </c>
      <c r="Q45">
        <v>411</v>
      </c>
      <c r="R45">
        <v>310</v>
      </c>
      <c r="S45">
        <v>114</v>
      </c>
      <c r="T45">
        <f t="shared" si="0"/>
        <v>6.666666666666666</v>
      </c>
      <c r="U45">
        <v>53</v>
      </c>
      <c r="V45">
        <f t="shared" si="18"/>
        <v>3.0994152046783623</v>
      </c>
      <c r="X45">
        <v>34</v>
      </c>
      <c r="Z45">
        <v>1778</v>
      </c>
      <c r="AA45">
        <v>344</v>
      </c>
      <c r="AB45">
        <v>224</v>
      </c>
      <c r="AC45">
        <v>159</v>
      </c>
      <c r="AD45">
        <v>76</v>
      </c>
      <c r="AE45">
        <v>44</v>
      </c>
      <c r="AF45">
        <f t="shared" si="19"/>
        <v>4.444444444444444</v>
      </c>
      <c r="AG45">
        <f t="shared" si="20"/>
        <v>2.573099415204678</v>
      </c>
      <c r="AI45">
        <v>43</v>
      </c>
      <c r="AJ45">
        <v>4469</v>
      </c>
      <c r="AK45">
        <v>2570</v>
      </c>
      <c r="AL45">
        <v>1197</v>
      </c>
      <c r="AM45">
        <v>252</v>
      </c>
      <c r="AN45">
        <v>201</v>
      </c>
      <c r="AO45">
        <v>106</v>
      </c>
      <c r="AP45">
        <v>58</v>
      </c>
      <c r="AQ45">
        <f t="shared" si="21"/>
        <v>6.198830409356725</v>
      </c>
      <c r="AR45">
        <f t="shared" si="22"/>
        <v>3.3918128654970756</v>
      </c>
      <c r="AT45">
        <v>38</v>
      </c>
      <c r="AV45">
        <v>655</v>
      </c>
      <c r="AW45">
        <v>689</v>
      </c>
      <c r="AX45">
        <v>205</v>
      </c>
      <c r="AY45">
        <v>174</v>
      </c>
      <c r="AZ45">
        <v>118</v>
      </c>
      <c r="BA45">
        <v>70</v>
      </c>
      <c r="BB45">
        <f t="shared" si="23"/>
        <v>6.900584795321637</v>
      </c>
      <c r="BC45">
        <f t="shared" si="24"/>
        <v>4.093567251461988</v>
      </c>
      <c r="BD45">
        <v>30</v>
      </c>
      <c r="BE45">
        <v>36</v>
      </c>
      <c r="BG45">
        <v>117</v>
      </c>
      <c r="BH45">
        <v>416</v>
      </c>
      <c r="BI45">
        <v>184</v>
      </c>
      <c r="BJ45">
        <v>168</v>
      </c>
      <c r="BK45">
        <v>90</v>
      </c>
      <c r="BL45">
        <v>52</v>
      </c>
      <c r="BM45">
        <f t="shared" si="25"/>
        <v>5.263157894736842</v>
      </c>
      <c r="BN45">
        <f t="shared" si="26"/>
        <v>3.0409356725146197</v>
      </c>
      <c r="BP45">
        <v>33</v>
      </c>
      <c r="BQ45">
        <v>3032</v>
      </c>
      <c r="BR45">
        <v>53</v>
      </c>
      <c r="BS45">
        <v>127</v>
      </c>
      <c r="BT45">
        <v>220</v>
      </c>
      <c r="BU45">
        <v>259</v>
      </c>
      <c r="BV45">
        <v>46</v>
      </c>
      <c r="BW45">
        <v>23</v>
      </c>
      <c r="BX45">
        <f t="shared" si="27"/>
        <v>2.6900584795321634</v>
      </c>
      <c r="BY45">
        <f t="shared" si="28"/>
        <v>1.3450292397660817</v>
      </c>
      <c r="CA45">
        <v>40</v>
      </c>
      <c r="CC45">
        <v>31</v>
      </c>
      <c r="CD45">
        <v>52</v>
      </c>
      <c r="CE45">
        <v>350</v>
      </c>
      <c r="CF45">
        <v>257</v>
      </c>
      <c r="CG45">
        <v>44</v>
      </c>
      <c r="CH45">
        <v>28</v>
      </c>
      <c r="CI45">
        <f t="shared" si="29"/>
        <v>2.573099415204678</v>
      </c>
      <c r="CJ45">
        <f t="shared" si="30"/>
        <v>1.6374269005847952</v>
      </c>
      <c r="CL45">
        <v>40</v>
      </c>
      <c r="CN45">
        <v>16</v>
      </c>
      <c r="CO45">
        <v>27</v>
      </c>
      <c r="CP45">
        <v>504</v>
      </c>
      <c r="CQ45">
        <v>233</v>
      </c>
      <c r="CR45">
        <v>25</v>
      </c>
      <c r="CS45">
        <v>15</v>
      </c>
      <c r="CT45">
        <f t="shared" si="31"/>
        <v>13.625730994152045</v>
      </c>
      <c r="CU45">
        <f t="shared" si="32"/>
        <v>1.461988304093567</v>
      </c>
      <c r="CW45">
        <v>40</v>
      </c>
      <c r="CY45">
        <v>19</v>
      </c>
      <c r="CZ45">
        <v>30</v>
      </c>
      <c r="DA45">
        <v>304</v>
      </c>
      <c r="DB45">
        <v>127</v>
      </c>
      <c r="DC45">
        <v>18</v>
      </c>
      <c r="DD45">
        <v>9</v>
      </c>
      <c r="DE45">
        <f t="shared" si="33"/>
        <v>1.0526315789473684</v>
      </c>
      <c r="DF45">
        <f t="shared" si="34"/>
        <v>0.5263157894736842</v>
      </c>
      <c r="DH45">
        <v>39</v>
      </c>
    </row>
    <row r="46" spans="1:112" ht="14.25">
      <c r="A46">
        <v>61</v>
      </c>
      <c r="B46">
        <v>1</v>
      </c>
      <c r="C46" s="4">
        <v>41434</v>
      </c>
      <c r="D46" s="11">
        <v>26</v>
      </c>
      <c r="E46" s="12"/>
      <c r="F46">
        <v>12.44</v>
      </c>
      <c r="G46">
        <v>3.04</v>
      </c>
      <c r="H46">
        <v>500</v>
      </c>
      <c r="I46">
        <v>12.1</v>
      </c>
      <c r="J46">
        <v>70</v>
      </c>
      <c r="K46">
        <v>1.15</v>
      </c>
      <c r="L46">
        <v>4.93</v>
      </c>
      <c r="M46">
        <v>68.1</v>
      </c>
      <c r="N46">
        <f>O46/H46</f>
        <v>0.042</v>
      </c>
      <c r="O46">
        <v>21</v>
      </c>
      <c r="P46">
        <v>6</v>
      </c>
      <c r="Q46">
        <v>107</v>
      </c>
      <c r="R46">
        <v>59</v>
      </c>
      <c r="S46">
        <v>7</v>
      </c>
      <c r="T46">
        <f t="shared" si="0"/>
        <v>0.4093567251461988</v>
      </c>
      <c r="U46">
        <v>2</v>
      </c>
      <c r="V46">
        <f t="shared" si="18"/>
        <v>0.11695906432748537</v>
      </c>
      <c r="X46">
        <v>28</v>
      </c>
      <c r="Z46">
        <v>933</v>
      </c>
      <c r="AA46">
        <v>544</v>
      </c>
      <c r="AB46">
        <v>78</v>
      </c>
      <c r="AC46">
        <v>49</v>
      </c>
      <c r="AD46">
        <v>30</v>
      </c>
      <c r="AE46">
        <v>9</v>
      </c>
      <c r="AF46">
        <f t="shared" si="19"/>
        <v>1.7543859649122806</v>
      </c>
      <c r="AG46">
        <f t="shared" si="20"/>
        <v>0.5263157894736842</v>
      </c>
      <c r="AH46">
        <v>1</v>
      </c>
      <c r="AI46">
        <v>34</v>
      </c>
      <c r="AK46">
        <v>125</v>
      </c>
      <c r="AL46">
        <v>253</v>
      </c>
      <c r="AM46">
        <v>72</v>
      </c>
      <c r="AN46">
        <v>40</v>
      </c>
      <c r="AO46">
        <v>21</v>
      </c>
      <c r="AP46">
        <v>9</v>
      </c>
      <c r="AQ46">
        <f t="shared" si="21"/>
        <v>1.2280701754385963</v>
      </c>
      <c r="AR46">
        <f t="shared" si="22"/>
        <v>0.5263157894736842</v>
      </c>
      <c r="AT46">
        <v>33</v>
      </c>
      <c r="AU46">
        <v>4578</v>
      </c>
      <c r="AV46">
        <v>38</v>
      </c>
      <c r="AW46">
        <v>118</v>
      </c>
      <c r="AX46">
        <v>45</v>
      </c>
      <c r="AY46">
        <v>23</v>
      </c>
      <c r="AZ46">
        <v>11</v>
      </c>
      <c r="BA46">
        <v>5</v>
      </c>
      <c r="BB46">
        <f t="shared" si="23"/>
        <v>0.6432748538011696</v>
      </c>
      <c r="BC46">
        <f t="shared" si="24"/>
        <v>0.29239766081871343</v>
      </c>
      <c r="BE46">
        <v>28</v>
      </c>
      <c r="BF46">
        <v>2683</v>
      </c>
      <c r="BG46">
        <v>17</v>
      </c>
      <c r="BH46">
        <v>39</v>
      </c>
      <c r="BI46">
        <v>38</v>
      </c>
      <c r="BJ46">
        <v>18</v>
      </c>
      <c r="BK46">
        <v>36</v>
      </c>
      <c r="BL46">
        <v>16</v>
      </c>
      <c r="BM46">
        <f t="shared" si="25"/>
        <v>2.1052631578947367</v>
      </c>
      <c r="BN46">
        <f t="shared" si="26"/>
        <v>0.935672514619883</v>
      </c>
      <c r="BP46">
        <v>30</v>
      </c>
      <c r="BQ46">
        <v>2845</v>
      </c>
      <c r="BR46">
        <v>14</v>
      </c>
      <c r="BS46">
        <v>14</v>
      </c>
      <c r="BT46">
        <v>59</v>
      </c>
      <c r="BU46">
        <v>89</v>
      </c>
      <c r="BV46">
        <v>43</v>
      </c>
      <c r="BW46">
        <v>23</v>
      </c>
      <c r="BX46">
        <f t="shared" si="27"/>
        <v>2.5146198830409356</v>
      </c>
      <c r="BY46">
        <f t="shared" si="28"/>
        <v>1.3450292397660817</v>
      </c>
      <c r="CA46">
        <v>39</v>
      </c>
      <c r="CB46">
        <v>2245</v>
      </c>
      <c r="CC46">
        <v>13</v>
      </c>
      <c r="CD46">
        <v>28</v>
      </c>
      <c r="CE46">
        <v>123</v>
      </c>
      <c r="CF46">
        <v>80</v>
      </c>
      <c r="CG46">
        <v>16</v>
      </c>
      <c r="CH46">
        <v>7</v>
      </c>
      <c r="CI46">
        <f t="shared" si="29"/>
        <v>0.935672514619883</v>
      </c>
      <c r="CJ46">
        <f t="shared" si="30"/>
        <v>0.4093567251461988</v>
      </c>
      <c r="CL46">
        <v>47</v>
      </c>
      <c r="CN46">
        <v>11</v>
      </c>
      <c r="CO46">
        <v>24</v>
      </c>
      <c r="CP46">
        <v>148</v>
      </c>
      <c r="CQ46">
        <v>71</v>
      </c>
      <c r="CR46">
        <v>13</v>
      </c>
      <c r="CS46">
        <v>6</v>
      </c>
      <c r="CT46">
        <f t="shared" si="31"/>
        <v>4.152046783625731</v>
      </c>
      <c r="CU46">
        <f t="shared" si="32"/>
        <v>0.7602339181286549</v>
      </c>
      <c r="CV46">
        <v>4</v>
      </c>
      <c r="CW46">
        <v>41</v>
      </c>
      <c r="CY46">
        <v>16</v>
      </c>
      <c r="CZ46">
        <v>22</v>
      </c>
      <c r="DA46">
        <v>150</v>
      </c>
      <c r="DB46">
        <v>59</v>
      </c>
      <c r="DC46">
        <v>12</v>
      </c>
      <c r="DD46">
        <v>5</v>
      </c>
      <c r="DE46">
        <f t="shared" si="33"/>
        <v>0.7017543859649122</v>
      </c>
      <c r="DF46">
        <f t="shared" si="34"/>
        <v>0.29239766081871343</v>
      </c>
      <c r="DH46">
        <v>45</v>
      </c>
    </row>
    <row r="47" spans="1:112" s="1" customFormat="1" ht="14.25">
      <c r="A47" s="1">
        <v>60</v>
      </c>
      <c r="B47" s="1">
        <v>2</v>
      </c>
      <c r="C47" s="7">
        <v>40565</v>
      </c>
      <c r="D47" s="8">
        <v>14</v>
      </c>
      <c r="E47" s="18" t="s">
        <v>115</v>
      </c>
      <c r="F47" s="1">
        <v>4.77</v>
      </c>
      <c r="G47" s="1">
        <v>2.78</v>
      </c>
      <c r="H47" s="1">
        <v>27</v>
      </c>
      <c r="I47" s="1">
        <v>16.4</v>
      </c>
      <c r="J47" s="1">
        <v>60</v>
      </c>
      <c r="K47" s="1">
        <v>1.42</v>
      </c>
      <c r="L47" s="1">
        <v>15.71</v>
      </c>
      <c r="M47" s="1">
        <v>112</v>
      </c>
      <c r="N47">
        <f>O47/H47</f>
        <v>16.88888888888889</v>
      </c>
      <c r="O47" s="1">
        <v>456</v>
      </c>
      <c r="P47" s="1">
        <v>229</v>
      </c>
      <c r="Q47" s="1">
        <v>54</v>
      </c>
      <c r="R47" s="1">
        <v>29</v>
      </c>
      <c r="S47" s="1">
        <v>80</v>
      </c>
      <c r="T47">
        <f t="shared" si="0"/>
        <v>4.678362573099415</v>
      </c>
      <c r="U47" s="1">
        <v>26</v>
      </c>
      <c r="V47">
        <f t="shared" si="18"/>
        <v>1.5204678362573099</v>
      </c>
      <c r="X47" s="1">
        <v>39</v>
      </c>
      <c r="Z47" s="1">
        <v>114</v>
      </c>
      <c r="AA47" s="1">
        <v>136</v>
      </c>
      <c r="AB47" s="1">
        <v>59</v>
      </c>
      <c r="AC47" s="1">
        <v>23</v>
      </c>
      <c r="AD47" s="1">
        <v>31</v>
      </c>
      <c r="AE47" s="1">
        <v>11</v>
      </c>
      <c r="AF47">
        <f t="shared" si="19"/>
        <v>1.8128654970760232</v>
      </c>
      <c r="AG47">
        <f t="shared" si="20"/>
        <v>0.6432748538011696</v>
      </c>
      <c r="AI47" s="1">
        <v>30</v>
      </c>
      <c r="AK47" s="1">
        <v>100</v>
      </c>
      <c r="AL47" s="1">
        <v>105</v>
      </c>
      <c r="AM47" s="1">
        <v>67</v>
      </c>
      <c r="AN47" s="1">
        <v>21</v>
      </c>
      <c r="AO47" s="1">
        <v>30</v>
      </c>
      <c r="AP47" s="1">
        <v>12</v>
      </c>
      <c r="AQ47">
        <f t="shared" si="21"/>
        <v>1.7543859649122806</v>
      </c>
      <c r="AR47">
        <f t="shared" si="22"/>
        <v>0.7017543859649122</v>
      </c>
      <c r="AS47" s="1">
        <v>1</v>
      </c>
      <c r="AT47" s="1">
        <v>35</v>
      </c>
      <c r="AV47" s="1">
        <v>300</v>
      </c>
      <c r="AW47" s="1">
        <v>296</v>
      </c>
      <c r="AX47" s="1">
        <v>64</v>
      </c>
      <c r="AY47" s="1">
        <v>25</v>
      </c>
      <c r="AZ47" s="1">
        <v>26</v>
      </c>
      <c r="BA47" s="1">
        <v>12</v>
      </c>
      <c r="BB47">
        <f t="shared" si="23"/>
        <v>1.5204678362573099</v>
      </c>
      <c r="BC47">
        <f t="shared" si="24"/>
        <v>0.7017543859649122</v>
      </c>
      <c r="BE47" s="1">
        <v>33</v>
      </c>
      <c r="BG47" s="1">
        <v>84</v>
      </c>
      <c r="BH47" s="1">
        <v>211</v>
      </c>
      <c r="BI47" s="1">
        <v>65</v>
      </c>
      <c r="BJ47" s="1">
        <v>41</v>
      </c>
      <c r="BK47" s="1">
        <v>41</v>
      </c>
      <c r="BL47" s="1">
        <v>18</v>
      </c>
      <c r="BM47">
        <f t="shared" si="25"/>
        <v>2.39766081871345</v>
      </c>
      <c r="BN47">
        <f t="shared" si="26"/>
        <v>1.0526315789473684</v>
      </c>
      <c r="BP47" s="1">
        <v>34</v>
      </c>
      <c r="BR47" s="1">
        <v>41</v>
      </c>
      <c r="BS47" s="1">
        <v>129</v>
      </c>
      <c r="BT47" s="1">
        <v>91</v>
      </c>
      <c r="BU47" s="1">
        <v>78</v>
      </c>
      <c r="BV47" s="1">
        <v>29</v>
      </c>
      <c r="BW47" s="1">
        <v>13</v>
      </c>
      <c r="BX47">
        <f t="shared" si="27"/>
        <v>1.6959064327485378</v>
      </c>
      <c r="BY47">
        <f t="shared" si="28"/>
        <v>0.7602339181286549</v>
      </c>
      <c r="CA47" s="1">
        <v>32</v>
      </c>
      <c r="CC47" s="1">
        <v>28</v>
      </c>
      <c r="CD47" s="1">
        <v>60</v>
      </c>
      <c r="CE47" s="1">
        <v>239</v>
      </c>
      <c r="CF47" s="1">
        <v>111</v>
      </c>
      <c r="CG47" s="1">
        <v>17</v>
      </c>
      <c r="CH47" s="1">
        <v>6</v>
      </c>
      <c r="CI47">
        <f t="shared" si="29"/>
        <v>0.9941520467836257</v>
      </c>
      <c r="CJ47">
        <f t="shared" si="30"/>
        <v>0.3508771929824561</v>
      </c>
      <c r="CL47" s="1">
        <v>42</v>
      </c>
      <c r="CM47" s="1">
        <v>2979</v>
      </c>
      <c r="CN47" s="1">
        <v>8</v>
      </c>
      <c r="CO47" s="1">
        <v>8</v>
      </c>
      <c r="CP47" s="1">
        <v>133</v>
      </c>
      <c r="CQ47" s="1">
        <v>32</v>
      </c>
      <c r="CR47" s="1">
        <v>15</v>
      </c>
      <c r="CS47" s="1">
        <v>3</v>
      </c>
      <c r="CT47">
        <f t="shared" si="31"/>
        <v>1.871345029239766</v>
      </c>
      <c r="CU47">
        <f t="shared" si="32"/>
        <v>0.8771929824561403</v>
      </c>
      <c r="CW47" s="1">
        <v>48</v>
      </c>
      <c r="CY47" s="1">
        <v>6</v>
      </c>
      <c r="CZ47" s="1">
        <v>5</v>
      </c>
      <c r="DA47" s="1">
        <v>112</v>
      </c>
      <c r="DB47" s="1">
        <v>22</v>
      </c>
      <c r="DC47" s="1">
        <v>7</v>
      </c>
      <c r="DD47" s="1">
        <v>2</v>
      </c>
      <c r="DE47">
        <f t="shared" si="33"/>
        <v>0.4093567251461988</v>
      </c>
      <c r="DF47">
        <f t="shared" si="34"/>
        <v>0.11695906432748537</v>
      </c>
      <c r="DH47" s="1">
        <v>42</v>
      </c>
    </row>
    <row r="48" spans="1:112" ht="14.25">
      <c r="A48">
        <v>44</v>
      </c>
      <c r="B48">
        <v>2</v>
      </c>
      <c r="C48" s="4">
        <v>40168</v>
      </c>
      <c r="D48" s="11">
        <v>68</v>
      </c>
      <c r="E48" s="12"/>
      <c r="F48">
        <v>32.17</v>
      </c>
      <c r="G48">
        <v>3.23</v>
      </c>
      <c r="H48">
        <v>270</v>
      </c>
      <c r="I48">
        <v>33.5</v>
      </c>
      <c r="J48">
        <v>26</v>
      </c>
      <c r="K48">
        <v>3.18</v>
      </c>
      <c r="L48">
        <v>7.96</v>
      </c>
      <c r="M48">
        <v>38.6</v>
      </c>
      <c r="N48">
        <f>O48/H48</f>
        <v>0.6703703703703704</v>
      </c>
      <c r="O48">
        <v>181</v>
      </c>
      <c r="P48">
        <v>161</v>
      </c>
      <c r="Q48">
        <v>278</v>
      </c>
      <c r="R48">
        <v>344</v>
      </c>
      <c r="S48">
        <v>169</v>
      </c>
      <c r="T48">
        <f t="shared" si="0"/>
        <v>9.883040935672513</v>
      </c>
      <c r="U48">
        <v>181</v>
      </c>
      <c r="V48">
        <f t="shared" si="18"/>
        <v>10.584795321637426</v>
      </c>
      <c r="W48">
        <v>165</v>
      </c>
      <c r="X48">
        <v>27</v>
      </c>
      <c r="Y48">
        <v>2140</v>
      </c>
      <c r="Z48">
        <v>1614</v>
      </c>
      <c r="AA48">
        <v>550</v>
      </c>
      <c r="AB48">
        <v>56</v>
      </c>
      <c r="AC48">
        <v>136</v>
      </c>
      <c r="AD48">
        <v>165</v>
      </c>
      <c r="AE48">
        <v>85</v>
      </c>
      <c r="AF48">
        <f t="shared" si="19"/>
        <v>9.649122807017543</v>
      </c>
      <c r="AG48">
        <f t="shared" si="20"/>
        <v>4.970760233918128</v>
      </c>
      <c r="AI48">
        <v>33</v>
      </c>
      <c r="AK48">
        <v>176</v>
      </c>
      <c r="AL48">
        <v>373</v>
      </c>
      <c r="AM48">
        <v>56</v>
      </c>
      <c r="AN48">
        <v>110</v>
      </c>
      <c r="AO48">
        <v>120</v>
      </c>
      <c r="AP48">
        <v>62</v>
      </c>
      <c r="AQ48">
        <f t="shared" si="21"/>
        <v>7.017543859649122</v>
      </c>
      <c r="AR48">
        <f t="shared" si="22"/>
        <v>3.6257309941520464</v>
      </c>
      <c r="AS48">
        <v>11</v>
      </c>
      <c r="AT48">
        <v>34</v>
      </c>
      <c r="AV48">
        <v>70</v>
      </c>
      <c r="AW48">
        <v>273</v>
      </c>
      <c r="AX48">
        <v>74</v>
      </c>
      <c r="AY48">
        <v>150</v>
      </c>
      <c r="AZ48">
        <v>99</v>
      </c>
      <c r="BA48">
        <v>44</v>
      </c>
      <c r="BB48">
        <f t="shared" si="23"/>
        <v>5.789473684210526</v>
      </c>
      <c r="BC48">
        <f t="shared" si="24"/>
        <v>2.573099415204678</v>
      </c>
      <c r="BD48">
        <v>3</v>
      </c>
      <c r="BE48">
        <v>32</v>
      </c>
      <c r="BG48">
        <v>31</v>
      </c>
      <c r="BH48">
        <v>179</v>
      </c>
      <c r="BI48">
        <v>75</v>
      </c>
      <c r="BJ48">
        <v>166</v>
      </c>
      <c r="BK48">
        <v>83</v>
      </c>
      <c r="BL48">
        <v>39</v>
      </c>
      <c r="BM48">
        <f t="shared" si="25"/>
        <v>4.853801169590643</v>
      </c>
      <c r="BN48">
        <f t="shared" si="26"/>
        <v>2.280701754385965</v>
      </c>
      <c r="BO48">
        <v>2</v>
      </c>
      <c r="BP48">
        <v>30</v>
      </c>
      <c r="BR48">
        <v>25</v>
      </c>
      <c r="BS48">
        <v>95</v>
      </c>
      <c r="BT48">
        <v>198</v>
      </c>
      <c r="BU48">
        <v>626</v>
      </c>
      <c r="BV48">
        <v>76</v>
      </c>
      <c r="BW48">
        <v>35</v>
      </c>
      <c r="BX48">
        <f t="shared" si="27"/>
        <v>4.444444444444444</v>
      </c>
      <c r="BY48">
        <f t="shared" si="28"/>
        <v>2.046783625730994</v>
      </c>
      <c r="BZ48">
        <v>2</v>
      </c>
      <c r="CA48">
        <v>34</v>
      </c>
      <c r="CC48">
        <v>24</v>
      </c>
      <c r="CD48">
        <v>54</v>
      </c>
      <c r="CE48">
        <v>221</v>
      </c>
      <c r="CF48">
        <v>318</v>
      </c>
      <c r="CG48">
        <v>37</v>
      </c>
      <c r="CH48">
        <v>16</v>
      </c>
      <c r="CI48">
        <f t="shared" si="29"/>
        <v>2.1637426900584793</v>
      </c>
      <c r="CJ48">
        <f t="shared" si="30"/>
        <v>0.935672514619883</v>
      </c>
      <c r="CK48">
        <v>1</v>
      </c>
      <c r="CL48">
        <v>38</v>
      </c>
      <c r="CN48">
        <v>22</v>
      </c>
      <c r="CO48">
        <v>96</v>
      </c>
      <c r="CP48">
        <v>207</v>
      </c>
      <c r="CQ48">
        <v>183</v>
      </c>
      <c r="CR48">
        <v>23</v>
      </c>
      <c r="CS48">
        <v>10</v>
      </c>
      <c r="CT48">
        <f t="shared" si="31"/>
        <v>10.701754385964911</v>
      </c>
      <c r="CU48">
        <f t="shared" si="32"/>
        <v>1.3450292397660817</v>
      </c>
      <c r="CV48">
        <v>4</v>
      </c>
      <c r="CW48">
        <v>34</v>
      </c>
      <c r="CY48">
        <v>12</v>
      </c>
      <c r="CZ48">
        <v>32</v>
      </c>
      <c r="DA48">
        <v>156</v>
      </c>
      <c r="DB48">
        <v>112</v>
      </c>
      <c r="DC48">
        <v>18</v>
      </c>
      <c r="DD48">
        <v>8</v>
      </c>
      <c r="DE48">
        <f t="shared" si="33"/>
        <v>1.0526315789473684</v>
      </c>
      <c r="DF48">
        <f t="shared" si="34"/>
        <v>0.4678362573099415</v>
      </c>
      <c r="DG48">
        <v>12</v>
      </c>
      <c r="DH48">
        <v>37</v>
      </c>
    </row>
    <row r="49" spans="1:112" ht="14.25">
      <c r="A49">
        <v>62</v>
      </c>
      <c r="B49">
        <v>2</v>
      </c>
      <c r="C49" s="4">
        <v>41571</v>
      </c>
      <c r="D49" s="11">
        <v>22</v>
      </c>
      <c r="E49" s="12"/>
      <c r="F49">
        <v>1.97</v>
      </c>
      <c r="G49">
        <v>1.85</v>
      </c>
      <c r="H49">
        <v>57</v>
      </c>
      <c r="I49">
        <v>13.1</v>
      </c>
      <c r="J49">
        <v>73</v>
      </c>
      <c r="K49">
        <v>1.14</v>
      </c>
      <c r="L49">
        <v>6.04</v>
      </c>
      <c r="M49">
        <v>72.2</v>
      </c>
      <c r="N49">
        <f>O49/H49</f>
        <v>0.40350877192982454</v>
      </c>
      <c r="O49">
        <v>23</v>
      </c>
      <c r="P49">
        <v>8</v>
      </c>
      <c r="Q49">
        <v>215</v>
      </c>
      <c r="R49">
        <v>93</v>
      </c>
      <c r="S49">
        <v>44</v>
      </c>
      <c r="T49">
        <f t="shared" si="0"/>
        <v>2.573099415204678</v>
      </c>
      <c r="U49">
        <v>20</v>
      </c>
      <c r="V49">
        <f t="shared" si="18"/>
        <v>1.1695906432748537</v>
      </c>
      <c r="X49">
        <v>31</v>
      </c>
      <c r="Z49">
        <v>616</v>
      </c>
      <c r="AA49">
        <v>300</v>
      </c>
      <c r="AB49">
        <v>117</v>
      </c>
      <c r="AC49">
        <v>77</v>
      </c>
      <c r="AD49">
        <v>63</v>
      </c>
      <c r="AE49">
        <v>24</v>
      </c>
      <c r="AF49">
        <f t="shared" si="19"/>
        <v>3.6842105263157894</v>
      </c>
      <c r="AG49">
        <f t="shared" si="20"/>
        <v>1.4035087719298245</v>
      </c>
      <c r="AH49">
        <v>72</v>
      </c>
      <c r="AI49">
        <v>33</v>
      </c>
      <c r="AJ49">
        <v>3890</v>
      </c>
      <c r="AK49">
        <v>488</v>
      </c>
      <c r="AL49">
        <v>284</v>
      </c>
      <c r="AM49">
        <v>125</v>
      </c>
      <c r="AN49">
        <v>105</v>
      </c>
      <c r="AO49">
        <v>118</v>
      </c>
      <c r="AP49">
        <v>43</v>
      </c>
      <c r="AQ49">
        <f t="shared" si="21"/>
        <v>6.900584795321637</v>
      </c>
      <c r="AR49">
        <f t="shared" si="22"/>
        <v>2.5146198830409356</v>
      </c>
      <c r="AT49">
        <v>36</v>
      </c>
      <c r="AV49">
        <v>88</v>
      </c>
      <c r="AW49">
        <v>179</v>
      </c>
      <c r="AX49">
        <v>97</v>
      </c>
      <c r="AY49">
        <v>86</v>
      </c>
      <c r="AZ49">
        <v>75</v>
      </c>
      <c r="BA49">
        <v>31</v>
      </c>
      <c r="BB49">
        <f t="shared" si="23"/>
        <v>4.385964912280701</v>
      </c>
      <c r="BC49">
        <f t="shared" si="24"/>
        <v>1.8128654970760232</v>
      </c>
      <c r="BE49">
        <v>30</v>
      </c>
      <c r="BG49">
        <v>38</v>
      </c>
      <c r="BH49">
        <v>126</v>
      </c>
      <c r="BI49">
        <v>98</v>
      </c>
      <c r="BJ49">
        <v>84</v>
      </c>
      <c r="BK49">
        <v>63</v>
      </c>
      <c r="BL49">
        <v>23</v>
      </c>
      <c r="BM49">
        <f t="shared" si="25"/>
        <v>3.6842105263157894</v>
      </c>
      <c r="BN49">
        <f t="shared" si="26"/>
        <v>1.3450292397660817</v>
      </c>
      <c r="BP49">
        <v>34</v>
      </c>
      <c r="BR49">
        <v>17</v>
      </c>
      <c r="BS49">
        <v>57</v>
      </c>
      <c r="BT49">
        <v>68</v>
      </c>
      <c r="BU49">
        <v>109</v>
      </c>
      <c r="BV49">
        <v>54</v>
      </c>
      <c r="BW49">
        <v>27</v>
      </c>
      <c r="BX49">
        <f t="shared" si="27"/>
        <v>3.157894736842105</v>
      </c>
      <c r="BY49">
        <f t="shared" si="28"/>
        <v>1.5789473684210524</v>
      </c>
      <c r="CA49">
        <v>35</v>
      </c>
      <c r="CC49">
        <v>72</v>
      </c>
      <c r="CD49">
        <v>205</v>
      </c>
      <c r="CE49">
        <v>89</v>
      </c>
      <c r="CF49">
        <v>85</v>
      </c>
      <c r="CG49">
        <v>46</v>
      </c>
      <c r="CH49">
        <v>17</v>
      </c>
      <c r="CI49">
        <f t="shared" si="29"/>
        <v>2.6900584795321634</v>
      </c>
      <c r="CJ49">
        <f t="shared" si="30"/>
        <v>0.9941520467836257</v>
      </c>
      <c r="CL49">
        <v>45</v>
      </c>
      <c r="CN49">
        <v>9</v>
      </c>
      <c r="CO49">
        <v>44</v>
      </c>
      <c r="CP49">
        <v>106</v>
      </c>
      <c r="CQ49">
        <v>55</v>
      </c>
      <c r="CR49">
        <v>28</v>
      </c>
      <c r="CS49">
        <v>9</v>
      </c>
      <c r="CT49">
        <f t="shared" si="31"/>
        <v>3.216374269005848</v>
      </c>
      <c r="CU49">
        <f t="shared" si="32"/>
        <v>1.6374269005847952</v>
      </c>
      <c r="CW49">
        <v>34</v>
      </c>
      <c r="CY49">
        <v>7</v>
      </c>
      <c r="CZ49">
        <v>14</v>
      </c>
      <c r="DA49">
        <v>89</v>
      </c>
      <c r="DB49">
        <v>33</v>
      </c>
      <c r="DC49">
        <v>23</v>
      </c>
      <c r="DD49">
        <v>7</v>
      </c>
      <c r="DE49">
        <f t="shared" si="33"/>
        <v>1.3450292397660817</v>
      </c>
      <c r="DF49">
        <f t="shared" si="34"/>
        <v>0.4093567251461988</v>
      </c>
      <c r="DH49">
        <v>32</v>
      </c>
    </row>
    <row r="50" spans="1:113" ht="14.25">
      <c r="A50">
        <v>52</v>
      </c>
      <c r="B50">
        <v>1</v>
      </c>
      <c r="C50" s="4">
        <v>40762</v>
      </c>
      <c r="D50" s="11">
        <v>48</v>
      </c>
      <c r="E50" s="12"/>
      <c r="F50">
        <v>4.25</v>
      </c>
      <c r="G50">
        <v>2.88</v>
      </c>
      <c r="H50">
        <v>116</v>
      </c>
      <c r="I50">
        <v>14.1</v>
      </c>
      <c r="J50">
        <v>87</v>
      </c>
      <c r="K50">
        <v>1.1</v>
      </c>
      <c r="L50">
        <v>4.73</v>
      </c>
      <c r="M50">
        <v>67.8</v>
      </c>
      <c r="N50">
        <f>O50/H50</f>
        <v>1.043103448275862</v>
      </c>
      <c r="O50">
        <v>121</v>
      </c>
      <c r="P50">
        <v>86</v>
      </c>
      <c r="Q50">
        <v>312</v>
      </c>
      <c r="R50">
        <v>419</v>
      </c>
      <c r="S50">
        <v>355</v>
      </c>
      <c r="T50">
        <f t="shared" si="0"/>
        <v>20.76023391812865</v>
      </c>
      <c r="U50">
        <v>172</v>
      </c>
      <c r="V50">
        <f t="shared" si="18"/>
        <v>10.058479532163743</v>
      </c>
      <c r="X50">
        <v>28</v>
      </c>
      <c r="Z50">
        <v>213</v>
      </c>
      <c r="AA50">
        <v>260</v>
      </c>
      <c r="AB50">
        <v>53</v>
      </c>
      <c r="AC50">
        <v>47</v>
      </c>
      <c r="AD50">
        <v>146</v>
      </c>
      <c r="AE50">
        <v>34</v>
      </c>
      <c r="AF50">
        <f t="shared" si="19"/>
        <v>8.538011695906432</v>
      </c>
      <c r="AG50">
        <f t="shared" si="20"/>
        <v>1.9883040935672514</v>
      </c>
      <c r="AI50">
        <v>38</v>
      </c>
      <c r="AJ50">
        <v>3651</v>
      </c>
      <c r="AK50">
        <v>134</v>
      </c>
      <c r="AL50">
        <v>218</v>
      </c>
      <c r="AM50">
        <v>46</v>
      </c>
      <c r="AN50">
        <v>21</v>
      </c>
      <c r="AO50">
        <v>103</v>
      </c>
      <c r="AP50">
        <v>18</v>
      </c>
      <c r="AQ50">
        <f t="shared" si="21"/>
        <v>6.023391812865497</v>
      </c>
      <c r="AR50">
        <f t="shared" si="22"/>
        <v>1.0526315789473684</v>
      </c>
      <c r="AT50">
        <v>36</v>
      </c>
      <c r="AU50">
        <v>4251</v>
      </c>
      <c r="AV50">
        <v>54</v>
      </c>
      <c r="AW50">
        <v>183</v>
      </c>
      <c r="AX50">
        <v>51</v>
      </c>
      <c r="AY50">
        <v>23</v>
      </c>
      <c r="AZ50">
        <v>78</v>
      </c>
      <c r="BA50">
        <v>28</v>
      </c>
      <c r="BB50">
        <f t="shared" si="23"/>
        <v>4.56140350877193</v>
      </c>
      <c r="BC50">
        <f t="shared" si="24"/>
        <v>1.6374269005847952</v>
      </c>
      <c r="BE50">
        <v>37</v>
      </c>
      <c r="BG50">
        <v>28</v>
      </c>
      <c r="BH50">
        <v>129</v>
      </c>
      <c r="BI50">
        <v>69</v>
      </c>
      <c r="BJ50">
        <v>45</v>
      </c>
      <c r="BK50">
        <v>88</v>
      </c>
      <c r="BL50">
        <v>34</v>
      </c>
      <c r="BM50">
        <f t="shared" si="25"/>
        <v>5.146198830409356</v>
      </c>
      <c r="BN50">
        <f t="shared" si="26"/>
        <v>1.9883040935672514</v>
      </c>
      <c r="BP50">
        <v>36</v>
      </c>
      <c r="BR50">
        <v>17</v>
      </c>
      <c r="BS50">
        <v>63</v>
      </c>
      <c r="BT50">
        <v>75</v>
      </c>
      <c r="BU50">
        <v>64</v>
      </c>
      <c r="BV50">
        <v>89</v>
      </c>
      <c r="BW50">
        <v>43</v>
      </c>
      <c r="BX50">
        <f t="shared" si="27"/>
        <v>5.204678362573099</v>
      </c>
      <c r="BY50">
        <f t="shared" si="28"/>
        <v>2.5146198830409356</v>
      </c>
      <c r="CA50">
        <v>37</v>
      </c>
      <c r="CB50">
        <v>3175</v>
      </c>
      <c r="CC50">
        <v>27</v>
      </c>
      <c r="CD50">
        <v>47</v>
      </c>
      <c r="CE50">
        <v>230</v>
      </c>
      <c r="CF50">
        <v>129</v>
      </c>
      <c r="CG50">
        <v>41</v>
      </c>
      <c r="CH50">
        <v>15</v>
      </c>
      <c r="CI50">
        <f t="shared" si="29"/>
        <v>2.39766081871345</v>
      </c>
      <c r="CJ50">
        <f t="shared" si="30"/>
        <v>0.8771929824561403</v>
      </c>
      <c r="CL50">
        <v>41</v>
      </c>
      <c r="CN50">
        <v>12</v>
      </c>
      <c r="CO50">
        <v>21</v>
      </c>
      <c r="CP50">
        <v>145</v>
      </c>
      <c r="CQ50">
        <v>49</v>
      </c>
      <c r="CR50">
        <v>27</v>
      </c>
      <c r="CS50">
        <v>10</v>
      </c>
      <c r="CT50">
        <f t="shared" si="31"/>
        <v>2.8654970760233915</v>
      </c>
      <c r="CU50">
        <f t="shared" si="32"/>
        <v>1.5789473684210524</v>
      </c>
      <c r="CW50">
        <v>38</v>
      </c>
      <c r="CY50">
        <v>14</v>
      </c>
      <c r="CZ50">
        <v>13</v>
      </c>
      <c r="DA50">
        <v>138</v>
      </c>
      <c r="DB50">
        <v>35</v>
      </c>
      <c r="DC50">
        <v>22</v>
      </c>
      <c r="DD50">
        <v>7</v>
      </c>
      <c r="DE50">
        <f t="shared" si="33"/>
        <v>1.286549707602339</v>
      </c>
      <c r="DF50">
        <f t="shared" si="34"/>
        <v>0.4093567251461988</v>
      </c>
      <c r="DH50">
        <v>36</v>
      </c>
      <c r="DI50">
        <v>5145</v>
      </c>
    </row>
    <row r="51" spans="1:112" ht="14.25">
      <c r="A51">
        <v>62</v>
      </c>
      <c r="B51">
        <v>1</v>
      </c>
      <c r="C51" s="4">
        <v>40680</v>
      </c>
      <c r="D51" s="11">
        <v>51</v>
      </c>
      <c r="E51" s="12"/>
      <c r="F51">
        <v>1.41</v>
      </c>
      <c r="G51">
        <v>3.68</v>
      </c>
      <c r="H51">
        <v>40</v>
      </c>
      <c r="I51">
        <v>14.3</v>
      </c>
      <c r="J51">
        <v>79</v>
      </c>
      <c r="K51">
        <v>1.17</v>
      </c>
      <c r="L51">
        <v>8.9</v>
      </c>
      <c r="M51">
        <v>96.8</v>
      </c>
      <c r="N51">
        <f>O51/H51</f>
        <v>0.375</v>
      </c>
      <c r="O51">
        <v>15</v>
      </c>
      <c r="P51">
        <v>13</v>
      </c>
      <c r="Q51">
        <v>81</v>
      </c>
      <c r="R51">
        <v>61</v>
      </c>
      <c r="S51">
        <v>22</v>
      </c>
      <c r="T51">
        <f t="shared" si="0"/>
        <v>1.286549707602339</v>
      </c>
      <c r="U51">
        <v>4</v>
      </c>
      <c r="V51">
        <f t="shared" si="18"/>
        <v>0.23391812865497075</v>
      </c>
      <c r="X51">
        <v>44</v>
      </c>
      <c r="Z51">
        <v>2289</v>
      </c>
      <c r="AA51">
        <v>1013</v>
      </c>
      <c r="AB51">
        <v>40</v>
      </c>
      <c r="AC51">
        <v>91</v>
      </c>
      <c r="AD51">
        <v>52</v>
      </c>
      <c r="AE51">
        <v>22</v>
      </c>
      <c r="AF51">
        <f t="shared" si="19"/>
        <v>3.0409356725146197</v>
      </c>
      <c r="AG51">
        <f t="shared" si="20"/>
        <v>1.286549707602339</v>
      </c>
      <c r="AH51">
        <v>20</v>
      </c>
      <c r="AI51">
        <v>45</v>
      </c>
      <c r="AJ51">
        <v>7213</v>
      </c>
      <c r="AK51">
        <v>455</v>
      </c>
      <c r="AL51">
        <v>762</v>
      </c>
      <c r="AM51">
        <v>40</v>
      </c>
      <c r="AN51">
        <v>112</v>
      </c>
      <c r="AO51">
        <v>87</v>
      </c>
      <c r="AP51">
        <v>25</v>
      </c>
      <c r="AQ51">
        <f t="shared" si="21"/>
        <v>5.087719298245614</v>
      </c>
      <c r="AR51">
        <f t="shared" si="22"/>
        <v>1.461988304093567</v>
      </c>
      <c r="AT51">
        <v>36</v>
      </c>
      <c r="AU51">
        <v>4279</v>
      </c>
      <c r="AV51">
        <v>186</v>
      </c>
      <c r="AW51">
        <v>610</v>
      </c>
      <c r="AX51">
        <v>44</v>
      </c>
      <c r="AY51">
        <v>97</v>
      </c>
      <c r="AZ51">
        <v>46</v>
      </c>
      <c r="BA51">
        <v>17</v>
      </c>
      <c r="BB51">
        <f t="shared" si="23"/>
        <v>2.6900584795321634</v>
      </c>
      <c r="BC51">
        <f t="shared" si="24"/>
        <v>0.9941520467836257</v>
      </c>
      <c r="BD51">
        <v>12</v>
      </c>
      <c r="BE51">
        <v>39</v>
      </c>
      <c r="BG51">
        <v>55</v>
      </c>
      <c r="BH51">
        <v>386</v>
      </c>
      <c r="BI51">
        <v>42</v>
      </c>
      <c r="BJ51">
        <v>93</v>
      </c>
      <c r="BK51">
        <v>43</v>
      </c>
      <c r="BL51">
        <v>16</v>
      </c>
      <c r="BM51">
        <f t="shared" si="25"/>
        <v>2.5146198830409356</v>
      </c>
      <c r="BN51">
        <f t="shared" si="26"/>
        <v>0.935672514619883</v>
      </c>
      <c r="BP51">
        <v>40</v>
      </c>
      <c r="BQ51">
        <v>4356</v>
      </c>
      <c r="BX51">
        <f t="shared" si="27"/>
        <v>0</v>
      </c>
      <c r="BY51">
        <f t="shared" si="28"/>
        <v>0</v>
      </c>
      <c r="CC51">
        <v>14</v>
      </c>
      <c r="CD51">
        <v>42</v>
      </c>
      <c r="CE51">
        <v>91</v>
      </c>
      <c r="CF51">
        <v>188</v>
      </c>
      <c r="CG51">
        <v>27</v>
      </c>
      <c r="CH51">
        <v>10</v>
      </c>
      <c r="CI51">
        <f t="shared" si="29"/>
        <v>1.5789473684210524</v>
      </c>
      <c r="CJ51">
        <f t="shared" si="30"/>
        <v>0.5847953216374269</v>
      </c>
      <c r="CK51">
        <v>2</v>
      </c>
      <c r="CL51">
        <v>39</v>
      </c>
      <c r="CN51">
        <v>13</v>
      </c>
      <c r="CO51">
        <v>23</v>
      </c>
      <c r="CP51">
        <v>98</v>
      </c>
      <c r="CQ51">
        <v>110</v>
      </c>
      <c r="CR51">
        <v>8</v>
      </c>
      <c r="CS51">
        <v>2</v>
      </c>
      <c r="CT51">
        <f t="shared" si="31"/>
        <v>6.432748538011696</v>
      </c>
      <c r="CU51">
        <f t="shared" si="32"/>
        <v>0.4678362573099415</v>
      </c>
      <c r="CW51">
        <v>41</v>
      </c>
      <c r="CY51">
        <v>9</v>
      </c>
      <c r="CZ51">
        <v>9</v>
      </c>
      <c r="DA51">
        <v>89</v>
      </c>
      <c r="DB51">
        <v>64</v>
      </c>
      <c r="DC51">
        <v>11</v>
      </c>
      <c r="DD51">
        <v>3</v>
      </c>
      <c r="DE51">
        <f t="shared" si="33"/>
        <v>0.6432748538011696</v>
      </c>
      <c r="DF51">
        <f t="shared" si="34"/>
        <v>0.17543859649122806</v>
      </c>
      <c r="DH51">
        <v>49</v>
      </c>
    </row>
    <row r="52" spans="1:112" ht="14.25">
      <c r="A52">
        <v>60</v>
      </c>
      <c r="B52">
        <v>1</v>
      </c>
      <c r="C52" s="4">
        <v>40968</v>
      </c>
      <c r="D52" s="11">
        <v>42</v>
      </c>
      <c r="E52" s="12"/>
      <c r="F52">
        <v>1.58</v>
      </c>
      <c r="G52">
        <v>2.89</v>
      </c>
      <c r="H52">
        <v>78</v>
      </c>
      <c r="I52">
        <v>13.4</v>
      </c>
      <c r="J52">
        <v>97</v>
      </c>
      <c r="K52">
        <v>1.02</v>
      </c>
      <c r="L52">
        <v>8.46</v>
      </c>
      <c r="M52">
        <v>75.6</v>
      </c>
      <c r="N52">
        <f>O52/H52</f>
        <v>0.5256410256410257</v>
      </c>
      <c r="O52">
        <v>41</v>
      </c>
      <c r="P52">
        <v>48</v>
      </c>
      <c r="Q52">
        <v>201</v>
      </c>
      <c r="R52">
        <v>137</v>
      </c>
      <c r="S52">
        <v>14</v>
      </c>
      <c r="T52">
        <f t="shared" si="0"/>
        <v>0.8187134502923976</v>
      </c>
      <c r="U52">
        <v>4</v>
      </c>
      <c r="V52">
        <f t="shared" si="18"/>
        <v>0.23391812865497075</v>
      </c>
      <c r="W52">
        <v>53</v>
      </c>
      <c r="X52">
        <v>36</v>
      </c>
      <c r="Z52">
        <v>3115</v>
      </c>
      <c r="AA52">
        <v>1857</v>
      </c>
      <c r="AB52">
        <v>98</v>
      </c>
      <c r="AC52">
        <v>103</v>
      </c>
      <c r="AD52">
        <v>46</v>
      </c>
      <c r="AE52">
        <v>19</v>
      </c>
      <c r="AF52">
        <f t="shared" si="19"/>
        <v>2.6900584795321634</v>
      </c>
      <c r="AG52">
        <f t="shared" si="20"/>
        <v>1.111111111111111</v>
      </c>
      <c r="AI52">
        <v>29</v>
      </c>
      <c r="AK52">
        <v>936</v>
      </c>
      <c r="AL52">
        <v>1023</v>
      </c>
      <c r="AM52">
        <v>82</v>
      </c>
      <c r="AN52">
        <v>104</v>
      </c>
      <c r="AO52">
        <v>60</v>
      </c>
      <c r="AP52">
        <v>33</v>
      </c>
      <c r="AQ52">
        <f t="shared" si="21"/>
        <v>3.508771929824561</v>
      </c>
      <c r="AR52">
        <f t="shared" si="22"/>
        <v>1.9298245614035086</v>
      </c>
      <c r="AS52">
        <v>78</v>
      </c>
      <c r="AT52">
        <v>32</v>
      </c>
      <c r="AV52">
        <v>240</v>
      </c>
      <c r="AW52">
        <v>623</v>
      </c>
      <c r="AX52">
        <v>92</v>
      </c>
      <c r="AY52">
        <v>97</v>
      </c>
      <c r="AZ52">
        <v>35</v>
      </c>
      <c r="BA52">
        <v>16</v>
      </c>
      <c r="BB52">
        <f t="shared" si="23"/>
        <v>2.046783625730994</v>
      </c>
      <c r="BC52">
        <f t="shared" si="24"/>
        <v>0.935672514619883</v>
      </c>
      <c r="BD52">
        <v>12</v>
      </c>
      <c r="BE52">
        <v>35</v>
      </c>
      <c r="BG52">
        <v>62</v>
      </c>
      <c r="BH52">
        <v>340</v>
      </c>
      <c r="BI52">
        <v>85</v>
      </c>
      <c r="BJ52">
        <v>96</v>
      </c>
      <c r="BK52">
        <v>31</v>
      </c>
      <c r="BL52">
        <v>13</v>
      </c>
      <c r="BM52">
        <f t="shared" si="25"/>
        <v>1.8128654970760232</v>
      </c>
      <c r="BN52">
        <f t="shared" si="26"/>
        <v>0.7602339181286549</v>
      </c>
      <c r="BP52">
        <v>36</v>
      </c>
      <c r="BR52">
        <v>20</v>
      </c>
      <c r="BS52">
        <v>100</v>
      </c>
      <c r="BT52">
        <v>98</v>
      </c>
      <c r="BU52">
        <v>205</v>
      </c>
      <c r="BV52">
        <v>29</v>
      </c>
      <c r="BW52">
        <v>12</v>
      </c>
      <c r="BX52">
        <f t="shared" si="27"/>
        <v>1.6959064327485378</v>
      </c>
      <c r="BY52">
        <f t="shared" si="28"/>
        <v>0.7017543859649122</v>
      </c>
      <c r="BZ52">
        <v>10</v>
      </c>
      <c r="CA52">
        <v>38</v>
      </c>
      <c r="CC52">
        <v>15</v>
      </c>
      <c r="CD52">
        <v>53</v>
      </c>
      <c r="CE52">
        <v>91</v>
      </c>
      <c r="CF52">
        <v>98</v>
      </c>
      <c r="CG52">
        <v>11</v>
      </c>
      <c r="CH52">
        <v>4</v>
      </c>
      <c r="CI52">
        <f t="shared" si="29"/>
        <v>0.6432748538011696</v>
      </c>
      <c r="CJ52">
        <f t="shared" si="30"/>
        <v>0.23391812865497075</v>
      </c>
      <c r="CL52">
        <v>39</v>
      </c>
      <c r="CN52">
        <v>9</v>
      </c>
      <c r="CO52">
        <v>13</v>
      </c>
      <c r="CP52">
        <v>63</v>
      </c>
      <c r="CQ52">
        <v>30</v>
      </c>
      <c r="CR52">
        <v>6</v>
      </c>
      <c r="CS52">
        <v>1</v>
      </c>
      <c r="CT52">
        <f t="shared" si="31"/>
        <v>1.7543859649122806</v>
      </c>
      <c r="CU52">
        <f t="shared" si="32"/>
        <v>0.3508771929824561</v>
      </c>
      <c r="CW52">
        <v>47</v>
      </c>
      <c r="CY52">
        <v>10</v>
      </c>
      <c r="CZ52">
        <v>8</v>
      </c>
      <c r="DA52">
        <v>60</v>
      </c>
      <c r="DB52">
        <v>27</v>
      </c>
      <c r="DC52">
        <v>7</v>
      </c>
      <c r="DD52">
        <v>1</v>
      </c>
      <c r="DE52">
        <f t="shared" si="33"/>
        <v>0.4093567251461988</v>
      </c>
      <c r="DF52">
        <f t="shared" si="34"/>
        <v>0.05847953216374269</v>
      </c>
      <c r="DG52">
        <v>21</v>
      </c>
      <c r="DH52">
        <v>51</v>
      </c>
    </row>
    <row r="53" spans="1:112" ht="14.25">
      <c r="A53">
        <v>49</v>
      </c>
      <c r="B53">
        <v>2</v>
      </c>
      <c r="C53" s="4">
        <v>41255</v>
      </c>
      <c r="D53" s="11">
        <v>32</v>
      </c>
      <c r="E53" s="12"/>
      <c r="F53">
        <v>3.01</v>
      </c>
      <c r="G53">
        <v>3.91</v>
      </c>
      <c r="H53">
        <v>33</v>
      </c>
      <c r="I53">
        <v>14.5</v>
      </c>
      <c r="J53">
        <v>60</v>
      </c>
      <c r="K53">
        <v>1.32</v>
      </c>
      <c r="L53">
        <v>11.34</v>
      </c>
      <c r="M53">
        <v>89.4</v>
      </c>
      <c r="N53">
        <f>O53/H53</f>
        <v>0.8787878787878788</v>
      </c>
      <c r="O53">
        <v>29</v>
      </c>
      <c r="P53">
        <v>11</v>
      </c>
      <c r="Q53">
        <v>68</v>
      </c>
      <c r="R53">
        <v>27</v>
      </c>
      <c r="S53">
        <v>40</v>
      </c>
      <c r="T53">
        <f t="shared" si="0"/>
        <v>2.3391812865497075</v>
      </c>
      <c r="U53">
        <v>14</v>
      </c>
      <c r="V53">
        <f t="shared" si="18"/>
        <v>0.8187134502923976</v>
      </c>
      <c r="W53">
        <v>195</v>
      </c>
      <c r="X53">
        <v>27</v>
      </c>
      <c r="Y53">
        <v>4465</v>
      </c>
      <c r="Z53">
        <v>875</v>
      </c>
      <c r="AA53">
        <v>395</v>
      </c>
      <c r="AB53">
        <v>37</v>
      </c>
      <c r="AC53">
        <v>24</v>
      </c>
      <c r="AD53">
        <v>126</v>
      </c>
      <c r="AE53">
        <v>44</v>
      </c>
      <c r="AF53">
        <f t="shared" si="19"/>
        <v>7.368421052631579</v>
      </c>
      <c r="AG53">
        <f t="shared" si="20"/>
        <v>2.573099415204678</v>
      </c>
      <c r="AH53">
        <v>103</v>
      </c>
      <c r="AI53">
        <v>40</v>
      </c>
      <c r="AJ53">
        <v>3212</v>
      </c>
      <c r="AK53">
        <v>196</v>
      </c>
      <c r="AL53">
        <v>243</v>
      </c>
      <c r="AM53">
        <v>38</v>
      </c>
      <c r="AN53">
        <v>19</v>
      </c>
      <c r="AO53">
        <v>92</v>
      </c>
      <c r="AP53">
        <v>25</v>
      </c>
      <c r="AQ53">
        <f t="shared" si="21"/>
        <v>5.380116959064327</v>
      </c>
      <c r="AR53">
        <f t="shared" si="22"/>
        <v>1.461988304093567</v>
      </c>
      <c r="AS53">
        <v>17</v>
      </c>
      <c r="AT53">
        <v>38</v>
      </c>
      <c r="AU53">
        <v>3599</v>
      </c>
      <c r="AV53">
        <v>73</v>
      </c>
      <c r="AW53">
        <v>165</v>
      </c>
      <c r="AX53">
        <v>53</v>
      </c>
      <c r="AY53">
        <v>19</v>
      </c>
      <c r="AZ53">
        <v>85</v>
      </c>
      <c r="BA53">
        <v>32</v>
      </c>
      <c r="BB53">
        <f t="shared" si="23"/>
        <v>4.970760233918128</v>
      </c>
      <c r="BC53">
        <f t="shared" si="24"/>
        <v>1.871345029239766</v>
      </c>
      <c r="BD53">
        <v>8</v>
      </c>
      <c r="BE53">
        <v>40</v>
      </c>
      <c r="BF53">
        <v>3177</v>
      </c>
      <c r="BG53">
        <v>34</v>
      </c>
      <c r="BH53">
        <v>104</v>
      </c>
      <c r="BI53">
        <v>44</v>
      </c>
      <c r="BJ53">
        <v>39</v>
      </c>
      <c r="BK53">
        <v>105</v>
      </c>
      <c r="BL53">
        <v>46</v>
      </c>
      <c r="BM53">
        <f t="shared" si="25"/>
        <v>6.140350877192982</v>
      </c>
      <c r="BN53">
        <f t="shared" si="26"/>
        <v>2.6900584795321634</v>
      </c>
      <c r="BP53">
        <v>37</v>
      </c>
      <c r="BQ53">
        <v>2998</v>
      </c>
      <c r="BR53">
        <v>20</v>
      </c>
      <c r="BS53">
        <v>38</v>
      </c>
      <c r="BT53">
        <v>40</v>
      </c>
      <c r="BU53">
        <v>44</v>
      </c>
      <c r="BV53">
        <v>172</v>
      </c>
      <c r="BW53">
        <v>74</v>
      </c>
      <c r="BX53">
        <f t="shared" si="27"/>
        <v>10.058479532163743</v>
      </c>
      <c r="BY53">
        <f t="shared" si="28"/>
        <v>4.327485380116959</v>
      </c>
      <c r="BZ53">
        <v>15</v>
      </c>
      <c r="CA53">
        <v>34</v>
      </c>
      <c r="CC53">
        <v>53</v>
      </c>
      <c r="CD53">
        <v>72</v>
      </c>
      <c r="CE53">
        <v>76</v>
      </c>
      <c r="CF53">
        <v>56</v>
      </c>
      <c r="CG53">
        <v>70</v>
      </c>
      <c r="CH53">
        <v>27</v>
      </c>
      <c r="CI53">
        <f t="shared" si="29"/>
        <v>4.093567251461988</v>
      </c>
      <c r="CJ53">
        <f t="shared" si="30"/>
        <v>1.5789473684210524</v>
      </c>
      <c r="CK53">
        <v>15</v>
      </c>
      <c r="CL53">
        <v>37</v>
      </c>
      <c r="CN53">
        <v>59</v>
      </c>
      <c r="CO53">
        <v>106</v>
      </c>
      <c r="CP53">
        <v>87</v>
      </c>
      <c r="CQ53">
        <v>32</v>
      </c>
      <c r="CR53">
        <v>35</v>
      </c>
      <c r="CS53">
        <v>11</v>
      </c>
      <c r="CT53">
        <f t="shared" si="31"/>
        <v>1.871345029239766</v>
      </c>
      <c r="CU53">
        <f t="shared" si="32"/>
        <v>2.046783625730994</v>
      </c>
      <c r="CV53">
        <v>12</v>
      </c>
      <c r="CW53">
        <v>40</v>
      </c>
      <c r="CY53">
        <v>32</v>
      </c>
      <c r="CZ53">
        <v>64</v>
      </c>
      <c r="DA53">
        <v>96</v>
      </c>
      <c r="DB53">
        <v>27</v>
      </c>
      <c r="DC53">
        <v>25</v>
      </c>
      <c r="DD53">
        <v>7</v>
      </c>
      <c r="DE53">
        <f t="shared" si="33"/>
        <v>1.461988304093567</v>
      </c>
      <c r="DF53">
        <f t="shared" si="34"/>
        <v>0.4093567251461988</v>
      </c>
      <c r="DG53">
        <v>8</v>
      </c>
      <c r="DH53">
        <v>40</v>
      </c>
    </row>
    <row r="54" spans="1:112" ht="14.25">
      <c r="A54">
        <v>62</v>
      </c>
      <c r="B54">
        <v>2</v>
      </c>
      <c r="C54" s="4">
        <v>40926</v>
      </c>
      <c r="D54" s="11">
        <v>43</v>
      </c>
      <c r="E54" s="12"/>
      <c r="F54">
        <v>2.85</v>
      </c>
      <c r="G54">
        <v>3.33</v>
      </c>
      <c r="H54">
        <v>77</v>
      </c>
      <c r="I54">
        <v>23.8</v>
      </c>
      <c r="J54">
        <v>36</v>
      </c>
      <c r="K54">
        <v>2.18</v>
      </c>
      <c r="L54">
        <v>5.1</v>
      </c>
      <c r="M54">
        <v>50.9</v>
      </c>
      <c r="N54">
        <f>O54/H54</f>
        <v>0.44155844155844154</v>
      </c>
      <c r="O54">
        <v>34</v>
      </c>
      <c r="P54">
        <v>21</v>
      </c>
      <c r="Q54">
        <v>160</v>
      </c>
      <c r="R54">
        <v>22</v>
      </c>
      <c r="S54">
        <v>76</v>
      </c>
      <c r="T54">
        <f t="shared" si="0"/>
        <v>4.444444444444444</v>
      </c>
      <c r="U54">
        <v>21</v>
      </c>
      <c r="V54">
        <f t="shared" si="18"/>
        <v>1.2280701754385963</v>
      </c>
      <c r="W54">
        <v>276</v>
      </c>
      <c r="X54">
        <v>28</v>
      </c>
      <c r="Y54">
        <v>2339</v>
      </c>
      <c r="Z54">
        <v>2745</v>
      </c>
      <c r="AA54">
        <v>2869</v>
      </c>
      <c r="AB54">
        <v>85</v>
      </c>
      <c r="AC54">
        <v>38</v>
      </c>
      <c r="AD54">
        <v>43</v>
      </c>
      <c r="AE54">
        <v>17</v>
      </c>
      <c r="AF54">
        <f t="shared" si="19"/>
        <v>2.5146198830409356</v>
      </c>
      <c r="AG54">
        <f t="shared" si="20"/>
        <v>0.9941520467836257</v>
      </c>
      <c r="AI54">
        <v>31</v>
      </c>
      <c r="AK54">
        <v>1506</v>
      </c>
      <c r="AL54">
        <v>2869</v>
      </c>
      <c r="AM54">
        <v>85</v>
      </c>
      <c r="AN54">
        <v>38</v>
      </c>
      <c r="AO54">
        <v>43</v>
      </c>
      <c r="AP54">
        <v>17</v>
      </c>
      <c r="AQ54">
        <f t="shared" si="21"/>
        <v>2.5146198830409356</v>
      </c>
      <c r="AR54">
        <f t="shared" si="22"/>
        <v>0.9941520467836257</v>
      </c>
      <c r="AT54">
        <v>31</v>
      </c>
      <c r="AV54">
        <v>469</v>
      </c>
      <c r="AW54">
        <v>1087</v>
      </c>
      <c r="AX54">
        <v>61</v>
      </c>
      <c r="AY54">
        <v>81</v>
      </c>
      <c r="AZ54">
        <v>97</v>
      </c>
      <c r="BA54">
        <v>51</v>
      </c>
      <c r="BB54">
        <f t="shared" si="23"/>
        <v>5.6725146198830405</v>
      </c>
      <c r="BC54">
        <f t="shared" si="24"/>
        <v>2.982456140350877</v>
      </c>
      <c r="BE54">
        <v>35</v>
      </c>
      <c r="BG54">
        <v>152</v>
      </c>
      <c r="BH54">
        <v>637</v>
      </c>
      <c r="BI54">
        <v>53</v>
      </c>
      <c r="BJ54">
        <v>84</v>
      </c>
      <c r="BK54">
        <v>89</v>
      </c>
      <c r="BL54">
        <v>41</v>
      </c>
      <c r="BM54">
        <f t="shared" si="25"/>
        <v>5.204678362573099</v>
      </c>
      <c r="BN54">
        <f t="shared" si="26"/>
        <v>2.39766081871345</v>
      </c>
      <c r="BP54">
        <v>38</v>
      </c>
      <c r="BQ54">
        <v>2742</v>
      </c>
      <c r="BR54">
        <v>34</v>
      </c>
      <c r="BS54">
        <v>190</v>
      </c>
      <c r="BT54">
        <v>25</v>
      </c>
      <c r="BU54">
        <v>47</v>
      </c>
      <c r="BV54">
        <v>70</v>
      </c>
      <c r="BW54">
        <v>25</v>
      </c>
      <c r="BX54">
        <f t="shared" si="27"/>
        <v>4.093567251461988</v>
      </c>
      <c r="BY54">
        <f t="shared" si="28"/>
        <v>1.461988304093567</v>
      </c>
      <c r="CA54">
        <v>34</v>
      </c>
      <c r="CB54">
        <v>2332</v>
      </c>
      <c r="CC54">
        <v>32</v>
      </c>
      <c r="CD54">
        <v>43</v>
      </c>
      <c r="CE54">
        <v>97</v>
      </c>
      <c r="CF54">
        <v>86</v>
      </c>
      <c r="CG54">
        <v>26</v>
      </c>
      <c r="CH54">
        <v>8</v>
      </c>
      <c r="CI54">
        <f t="shared" si="29"/>
        <v>1.5204678362573099</v>
      </c>
      <c r="CJ54">
        <f t="shared" si="30"/>
        <v>0.4678362573099415</v>
      </c>
      <c r="CL54">
        <v>47</v>
      </c>
      <c r="CM54">
        <v>2614</v>
      </c>
      <c r="CN54">
        <v>10</v>
      </c>
      <c r="CO54">
        <v>11</v>
      </c>
      <c r="CP54">
        <v>63</v>
      </c>
      <c r="CQ54">
        <v>32</v>
      </c>
      <c r="CR54">
        <v>16</v>
      </c>
      <c r="CS54">
        <v>4</v>
      </c>
      <c r="CT54">
        <f t="shared" si="31"/>
        <v>1.871345029239766</v>
      </c>
      <c r="CU54">
        <f t="shared" si="32"/>
        <v>0.935672514619883</v>
      </c>
      <c r="CV54">
        <v>3</v>
      </c>
      <c r="CW54">
        <v>50</v>
      </c>
      <c r="CY54">
        <v>13</v>
      </c>
      <c r="CZ54">
        <v>13</v>
      </c>
      <c r="DA54">
        <v>69</v>
      </c>
      <c r="DB54">
        <v>27</v>
      </c>
      <c r="DC54">
        <v>17</v>
      </c>
      <c r="DD54">
        <v>4</v>
      </c>
      <c r="DE54">
        <f t="shared" si="33"/>
        <v>0.9941520467836257</v>
      </c>
      <c r="DF54">
        <f t="shared" si="34"/>
        <v>0.23391812865497075</v>
      </c>
      <c r="DG54">
        <v>4</v>
      </c>
      <c r="DH54">
        <v>48</v>
      </c>
    </row>
    <row r="55" spans="1:112" ht="14.25">
      <c r="A55">
        <v>55</v>
      </c>
      <c r="B55">
        <v>2</v>
      </c>
      <c r="C55" s="4">
        <v>41374</v>
      </c>
      <c r="D55" s="11">
        <v>28</v>
      </c>
      <c r="E55" s="12"/>
      <c r="F55">
        <v>2.58</v>
      </c>
      <c r="G55">
        <v>2.99</v>
      </c>
      <c r="H55">
        <v>93</v>
      </c>
      <c r="I55">
        <v>18</v>
      </c>
      <c r="J55">
        <v>44</v>
      </c>
      <c r="K55">
        <v>1.58</v>
      </c>
      <c r="L55">
        <v>4.2</v>
      </c>
      <c r="M55">
        <v>71.8</v>
      </c>
      <c r="N55">
        <f>O55/H55</f>
        <v>0.7849462365591398</v>
      </c>
      <c r="O55">
        <v>73</v>
      </c>
      <c r="P55">
        <v>40</v>
      </c>
      <c r="Q55">
        <v>236</v>
      </c>
      <c r="R55">
        <v>301</v>
      </c>
      <c r="S55">
        <v>30</v>
      </c>
      <c r="T55">
        <f t="shared" si="0"/>
        <v>1.7543859649122806</v>
      </c>
      <c r="U55">
        <v>11</v>
      </c>
      <c r="V55">
        <f t="shared" si="18"/>
        <v>0.6432748538011696</v>
      </c>
      <c r="W55">
        <v>32</v>
      </c>
      <c r="X55">
        <v>34</v>
      </c>
      <c r="Z55">
        <v>245</v>
      </c>
      <c r="AA55">
        <v>193</v>
      </c>
      <c r="AB55">
        <v>159</v>
      </c>
      <c r="AC55">
        <v>212</v>
      </c>
      <c r="AD55">
        <v>48</v>
      </c>
      <c r="AE55">
        <v>12</v>
      </c>
      <c r="AF55">
        <f t="shared" si="19"/>
        <v>2.807017543859649</v>
      </c>
      <c r="AG55">
        <f t="shared" si="20"/>
        <v>0.7017543859649122</v>
      </c>
      <c r="AI55">
        <v>40</v>
      </c>
      <c r="AK55">
        <v>138</v>
      </c>
      <c r="AL55">
        <v>182</v>
      </c>
      <c r="AM55">
        <v>112</v>
      </c>
      <c r="AN55">
        <v>166</v>
      </c>
      <c r="AO55">
        <v>26</v>
      </c>
      <c r="AP55">
        <v>5</v>
      </c>
      <c r="AQ55">
        <f t="shared" si="21"/>
        <v>1.5204678362573099</v>
      </c>
      <c r="AR55">
        <f t="shared" si="22"/>
        <v>0.29239766081871343</v>
      </c>
      <c r="AT55">
        <v>35</v>
      </c>
      <c r="AV55">
        <v>74</v>
      </c>
      <c r="AW55">
        <v>135</v>
      </c>
      <c r="AX55">
        <v>98</v>
      </c>
      <c r="AY55">
        <v>148</v>
      </c>
      <c r="AZ55">
        <v>20</v>
      </c>
      <c r="BA55">
        <v>5</v>
      </c>
      <c r="BB55">
        <f t="shared" si="23"/>
        <v>1.1695906432748537</v>
      </c>
      <c r="BC55">
        <f t="shared" si="24"/>
        <v>0.29239766081871343</v>
      </c>
      <c r="BE55">
        <v>35</v>
      </c>
      <c r="BG55">
        <v>47</v>
      </c>
      <c r="BH55">
        <v>109</v>
      </c>
      <c r="BI55">
        <v>89</v>
      </c>
      <c r="BJ55">
        <v>155</v>
      </c>
      <c r="BK55">
        <v>25</v>
      </c>
      <c r="BL55">
        <v>8</v>
      </c>
      <c r="BM55">
        <f t="shared" si="25"/>
        <v>1.461988304093567</v>
      </c>
      <c r="BN55">
        <f t="shared" si="26"/>
        <v>0.4678362573099415</v>
      </c>
      <c r="BO55">
        <v>1</v>
      </c>
      <c r="BP55">
        <v>37</v>
      </c>
      <c r="BX55">
        <f t="shared" si="27"/>
        <v>0</v>
      </c>
      <c r="BY55">
        <f t="shared" si="28"/>
        <v>0</v>
      </c>
      <c r="CC55">
        <v>15</v>
      </c>
      <c r="CD55">
        <v>35</v>
      </c>
      <c r="CE55">
        <v>75</v>
      </c>
      <c r="CF55">
        <v>81</v>
      </c>
      <c r="CG55">
        <v>13</v>
      </c>
      <c r="CH55">
        <v>4</v>
      </c>
      <c r="CI55">
        <f t="shared" si="29"/>
        <v>0.7602339181286549</v>
      </c>
      <c r="CJ55">
        <f t="shared" si="30"/>
        <v>0.23391812865497075</v>
      </c>
      <c r="CL55">
        <v>35</v>
      </c>
      <c r="CN55">
        <v>24</v>
      </c>
      <c r="CO55">
        <v>32</v>
      </c>
      <c r="CP55">
        <v>64</v>
      </c>
      <c r="CQ55">
        <v>58</v>
      </c>
      <c r="CR55">
        <v>15</v>
      </c>
      <c r="CS55">
        <v>4</v>
      </c>
      <c r="CT55">
        <f t="shared" si="31"/>
        <v>3.3918128654970756</v>
      </c>
      <c r="CU55">
        <f t="shared" si="32"/>
        <v>0.8771929824561403</v>
      </c>
      <c r="CW55">
        <v>35</v>
      </c>
      <c r="CY55">
        <v>24</v>
      </c>
      <c r="CZ55">
        <v>42</v>
      </c>
      <c r="DA55">
        <v>62</v>
      </c>
      <c r="DB55">
        <v>51</v>
      </c>
      <c r="DC55">
        <v>13</v>
      </c>
      <c r="DD55">
        <v>3</v>
      </c>
      <c r="DE55">
        <f t="shared" si="33"/>
        <v>0.7602339181286549</v>
      </c>
      <c r="DF55">
        <f t="shared" si="34"/>
        <v>0.17543859649122806</v>
      </c>
      <c r="DH55">
        <v>32</v>
      </c>
    </row>
    <row r="56" spans="1:112" ht="14.25">
      <c r="A56">
        <v>59</v>
      </c>
      <c r="B56">
        <v>2</v>
      </c>
      <c r="C56" s="4">
        <v>41720</v>
      </c>
      <c r="D56" s="11">
        <v>17</v>
      </c>
      <c r="E56" s="12"/>
      <c r="F56">
        <v>2.32</v>
      </c>
      <c r="G56">
        <v>3.04</v>
      </c>
      <c r="H56">
        <v>62</v>
      </c>
      <c r="I56">
        <v>16.5</v>
      </c>
      <c r="J56">
        <v>55</v>
      </c>
      <c r="K56">
        <v>1.42</v>
      </c>
      <c r="L56">
        <v>7.73</v>
      </c>
      <c r="M56">
        <v>71.5</v>
      </c>
      <c r="N56">
        <f>O56/H56</f>
        <v>1.8870967741935485</v>
      </c>
      <c r="O56">
        <v>117</v>
      </c>
      <c r="P56">
        <v>69</v>
      </c>
      <c r="Q56">
        <v>453</v>
      </c>
      <c r="R56">
        <v>402</v>
      </c>
      <c r="S56">
        <v>224</v>
      </c>
      <c r="T56">
        <f t="shared" si="0"/>
        <v>13.099415204678362</v>
      </c>
      <c r="U56">
        <v>137</v>
      </c>
      <c r="V56">
        <f t="shared" si="18"/>
        <v>8.011695906432747</v>
      </c>
      <c r="W56">
        <v>177</v>
      </c>
      <c r="X56">
        <v>29</v>
      </c>
      <c r="Z56">
        <v>1070</v>
      </c>
      <c r="AA56">
        <v>253</v>
      </c>
      <c r="AB56">
        <v>225</v>
      </c>
      <c r="AC56">
        <v>186</v>
      </c>
      <c r="AD56">
        <v>123</v>
      </c>
      <c r="AE56">
        <v>73</v>
      </c>
      <c r="AF56">
        <f t="shared" si="19"/>
        <v>7.19298245614035</v>
      </c>
      <c r="AG56">
        <f t="shared" si="20"/>
        <v>4.269005847953216</v>
      </c>
      <c r="AH56">
        <v>69</v>
      </c>
      <c r="AI56">
        <v>29</v>
      </c>
      <c r="AK56">
        <v>1807</v>
      </c>
      <c r="AL56">
        <v>288</v>
      </c>
      <c r="AM56">
        <v>204</v>
      </c>
      <c r="AN56">
        <v>181</v>
      </c>
      <c r="AO56">
        <v>130</v>
      </c>
      <c r="AP56">
        <v>79</v>
      </c>
      <c r="AQ56">
        <f t="shared" si="21"/>
        <v>7.602339181286549</v>
      </c>
      <c r="AR56">
        <f t="shared" si="22"/>
        <v>4.619883040935672</v>
      </c>
      <c r="AS56">
        <v>15</v>
      </c>
      <c r="AT56">
        <v>31</v>
      </c>
      <c r="AU56">
        <v>4490</v>
      </c>
      <c r="AV56">
        <v>231</v>
      </c>
      <c r="AW56">
        <v>140</v>
      </c>
      <c r="AZ56">
        <v>105</v>
      </c>
      <c r="BA56">
        <v>44</v>
      </c>
      <c r="BB56">
        <f t="shared" si="23"/>
        <v>6.140350877192982</v>
      </c>
      <c r="BC56">
        <f t="shared" si="24"/>
        <v>2.573099415204678</v>
      </c>
      <c r="BE56">
        <v>35</v>
      </c>
      <c r="BG56">
        <v>86</v>
      </c>
      <c r="BH56">
        <v>96</v>
      </c>
      <c r="BI56">
        <v>177</v>
      </c>
      <c r="BJ56">
        <v>232</v>
      </c>
      <c r="BK56">
        <v>97</v>
      </c>
      <c r="BL56">
        <v>41</v>
      </c>
      <c r="BM56">
        <f t="shared" si="25"/>
        <v>5.6725146198830405</v>
      </c>
      <c r="BN56">
        <f t="shared" si="26"/>
        <v>2.39766081871345</v>
      </c>
      <c r="BP56">
        <v>33</v>
      </c>
      <c r="BQ56">
        <v>4247</v>
      </c>
      <c r="BR56">
        <v>30</v>
      </c>
      <c r="BS56">
        <v>67</v>
      </c>
      <c r="BT56">
        <v>162</v>
      </c>
      <c r="BU56">
        <v>283</v>
      </c>
      <c r="BV56">
        <v>80</v>
      </c>
      <c r="BW56">
        <v>49</v>
      </c>
      <c r="BX56">
        <f t="shared" si="27"/>
        <v>4.678362573099415</v>
      </c>
      <c r="BY56">
        <f t="shared" si="28"/>
        <v>2.8654970760233915</v>
      </c>
      <c r="CA56">
        <v>28</v>
      </c>
      <c r="CC56">
        <v>13</v>
      </c>
      <c r="CD56">
        <v>18</v>
      </c>
      <c r="CE56">
        <v>200</v>
      </c>
      <c r="CF56">
        <v>146</v>
      </c>
      <c r="CG56">
        <v>57</v>
      </c>
      <c r="CH56">
        <v>27</v>
      </c>
      <c r="CI56">
        <f t="shared" si="29"/>
        <v>3.333333333333333</v>
      </c>
      <c r="CJ56">
        <f t="shared" si="30"/>
        <v>1.5789473684210524</v>
      </c>
      <c r="CL56">
        <v>33</v>
      </c>
      <c r="CN56">
        <v>7</v>
      </c>
      <c r="CO56">
        <v>5</v>
      </c>
      <c r="CP56">
        <v>145</v>
      </c>
      <c r="CQ56">
        <v>71</v>
      </c>
      <c r="CR56">
        <v>38</v>
      </c>
      <c r="CS56">
        <v>17</v>
      </c>
      <c r="CT56">
        <f t="shared" si="31"/>
        <v>4.152046783625731</v>
      </c>
      <c r="CU56">
        <f t="shared" si="32"/>
        <v>2.222222222222222</v>
      </c>
      <c r="CW56">
        <v>33</v>
      </c>
      <c r="CY56">
        <v>9</v>
      </c>
      <c r="CZ56">
        <v>3</v>
      </c>
      <c r="DA56">
        <v>127</v>
      </c>
      <c r="DB56">
        <v>43</v>
      </c>
      <c r="DC56">
        <v>33</v>
      </c>
      <c r="DD56">
        <v>13</v>
      </c>
      <c r="DE56">
        <f t="shared" si="33"/>
        <v>1.9298245614035086</v>
      </c>
      <c r="DF56">
        <f t="shared" si="34"/>
        <v>0.7602339181286549</v>
      </c>
      <c r="DH56">
        <v>39</v>
      </c>
    </row>
    <row r="57" spans="1:112" ht="14.25">
      <c r="A57">
        <v>65</v>
      </c>
      <c r="B57">
        <v>2</v>
      </c>
      <c r="C57" s="4">
        <v>41656</v>
      </c>
      <c r="D57" s="11">
        <v>19</v>
      </c>
      <c r="E57" s="12"/>
      <c r="F57">
        <v>3.74</v>
      </c>
      <c r="G57">
        <v>3.91</v>
      </c>
      <c r="H57">
        <v>43</v>
      </c>
      <c r="I57">
        <v>11.3</v>
      </c>
      <c r="J57">
        <v>88</v>
      </c>
      <c r="K57">
        <v>0.99</v>
      </c>
      <c r="L57">
        <v>10.28</v>
      </c>
      <c r="M57">
        <v>90.5</v>
      </c>
      <c r="N57">
        <f>O57/H57</f>
        <v>1.0465116279069768</v>
      </c>
      <c r="O57">
        <v>45</v>
      </c>
      <c r="P57">
        <v>45</v>
      </c>
      <c r="Q57">
        <v>200</v>
      </c>
      <c r="R57">
        <v>242</v>
      </c>
      <c r="S57">
        <v>36</v>
      </c>
      <c r="T57">
        <f t="shared" si="0"/>
        <v>2.1052631578947367</v>
      </c>
      <c r="U57">
        <v>14</v>
      </c>
      <c r="V57">
        <f t="shared" si="18"/>
        <v>0.8187134502923976</v>
      </c>
      <c r="X57">
        <v>33</v>
      </c>
      <c r="AF57">
        <f t="shared" si="19"/>
        <v>0</v>
      </c>
      <c r="AG57">
        <f t="shared" si="20"/>
        <v>0</v>
      </c>
      <c r="AQ57">
        <f t="shared" si="21"/>
        <v>0</v>
      </c>
      <c r="AR57">
        <f t="shared" si="22"/>
        <v>0</v>
      </c>
      <c r="BB57">
        <f t="shared" si="23"/>
        <v>0</v>
      </c>
      <c r="BC57">
        <f t="shared" si="24"/>
        <v>0</v>
      </c>
      <c r="BM57">
        <f t="shared" si="25"/>
        <v>0</v>
      </c>
      <c r="BN57">
        <f t="shared" si="26"/>
        <v>0</v>
      </c>
      <c r="BR57">
        <v>54</v>
      </c>
      <c r="BS57">
        <v>123</v>
      </c>
      <c r="BT57">
        <v>112</v>
      </c>
      <c r="BU57">
        <v>188</v>
      </c>
      <c r="BV57">
        <v>35</v>
      </c>
      <c r="BW57">
        <v>9</v>
      </c>
      <c r="BX57">
        <f t="shared" si="27"/>
        <v>2.046783625730994</v>
      </c>
      <c r="BY57">
        <f t="shared" si="28"/>
        <v>0.5263157894736842</v>
      </c>
      <c r="CA57">
        <v>35</v>
      </c>
      <c r="CC57">
        <v>15</v>
      </c>
      <c r="CD57">
        <v>54</v>
      </c>
      <c r="CE57">
        <v>109</v>
      </c>
      <c r="CF57">
        <v>108</v>
      </c>
      <c r="CG57">
        <v>24</v>
      </c>
      <c r="CH57">
        <v>6</v>
      </c>
      <c r="CI57">
        <f t="shared" si="29"/>
        <v>1.4035087719298245</v>
      </c>
      <c r="CJ57">
        <f t="shared" si="30"/>
        <v>0.3508771929824561</v>
      </c>
      <c r="CL57">
        <v>43</v>
      </c>
      <c r="CN57">
        <v>11</v>
      </c>
      <c r="CO57">
        <v>15</v>
      </c>
      <c r="CP57">
        <v>78</v>
      </c>
      <c r="CQ57">
        <v>50</v>
      </c>
      <c r="CR57">
        <v>28</v>
      </c>
      <c r="CS57">
        <v>5</v>
      </c>
      <c r="CT57">
        <f t="shared" si="31"/>
        <v>2.923976608187134</v>
      </c>
      <c r="CU57">
        <f t="shared" si="32"/>
        <v>1.6374269005847952</v>
      </c>
      <c r="CW57">
        <v>42</v>
      </c>
      <c r="CY57">
        <v>9</v>
      </c>
      <c r="CZ57">
        <v>12</v>
      </c>
      <c r="DA57">
        <v>66</v>
      </c>
      <c r="DB57">
        <v>36</v>
      </c>
      <c r="DC57">
        <v>25</v>
      </c>
      <c r="DD57">
        <v>5</v>
      </c>
      <c r="DE57">
        <f t="shared" si="33"/>
        <v>1.461988304093567</v>
      </c>
      <c r="DF57">
        <f t="shared" si="34"/>
        <v>0.29239766081871343</v>
      </c>
      <c r="DH57">
        <v>41</v>
      </c>
    </row>
    <row r="58" spans="1:113" ht="14.25">
      <c r="A58">
        <v>48</v>
      </c>
      <c r="B58">
        <v>1</v>
      </c>
      <c r="C58" s="4">
        <v>42042</v>
      </c>
      <c r="D58" s="5">
        <v>44</v>
      </c>
      <c r="F58">
        <v>8.41</v>
      </c>
      <c r="G58">
        <v>3.08</v>
      </c>
      <c r="H58">
        <v>160</v>
      </c>
      <c r="I58">
        <v>13.3</v>
      </c>
      <c r="J58">
        <v>74</v>
      </c>
      <c r="K58">
        <v>1.15</v>
      </c>
      <c r="L58">
        <v>11.05</v>
      </c>
      <c r="M58">
        <v>70.8</v>
      </c>
      <c r="N58">
        <f>O58/H58</f>
        <v>0.9349999999999999</v>
      </c>
      <c r="O58">
        <v>149.6</v>
      </c>
      <c r="P58">
        <v>77.5</v>
      </c>
      <c r="Q58">
        <v>328.7</v>
      </c>
      <c r="R58">
        <v>154.1</v>
      </c>
      <c r="S58">
        <v>623</v>
      </c>
      <c r="T58">
        <f aca="true" t="shared" si="35" ref="T58:T71">S58/17.1</f>
        <v>36.432748538011694</v>
      </c>
      <c r="U58">
        <v>360.7</v>
      </c>
      <c r="V58">
        <f t="shared" si="18"/>
        <v>21.093567251461987</v>
      </c>
      <c r="W58">
        <v>291.4</v>
      </c>
      <c r="X58">
        <v>33.8</v>
      </c>
      <c r="Y58">
        <v>2778</v>
      </c>
      <c r="Z58">
        <v>750</v>
      </c>
      <c r="AA58">
        <v>583</v>
      </c>
      <c r="AB58">
        <v>66.6</v>
      </c>
      <c r="AC58">
        <v>107</v>
      </c>
      <c r="AD58">
        <v>113</v>
      </c>
      <c r="AE58">
        <v>93</v>
      </c>
      <c r="AF58">
        <f t="shared" si="19"/>
        <v>6.6081871345029235</v>
      </c>
      <c r="AG58">
        <f t="shared" si="20"/>
        <v>5.438596491228069</v>
      </c>
      <c r="AH58">
        <v>30.1</v>
      </c>
      <c r="AI58">
        <v>29.1</v>
      </c>
      <c r="AJ58">
        <v>1820</v>
      </c>
      <c r="AK58">
        <v>130</v>
      </c>
      <c r="AL58">
        <v>276</v>
      </c>
      <c r="AM58">
        <v>46</v>
      </c>
      <c r="AN58">
        <v>59</v>
      </c>
      <c r="AO58">
        <v>48</v>
      </c>
      <c r="AP58">
        <v>24</v>
      </c>
      <c r="AQ58">
        <f t="shared" si="21"/>
        <v>2.807017543859649</v>
      </c>
      <c r="AR58">
        <f t="shared" si="22"/>
        <v>1.4035087719298245</v>
      </c>
      <c r="AS58">
        <v>2.8</v>
      </c>
      <c r="AT58">
        <v>30</v>
      </c>
      <c r="AU58">
        <v>1725</v>
      </c>
      <c r="AV58">
        <v>108</v>
      </c>
      <c r="AW58">
        <v>255</v>
      </c>
      <c r="AX58">
        <v>59</v>
      </c>
      <c r="AY58">
        <v>93</v>
      </c>
      <c r="AZ58">
        <v>53</v>
      </c>
      <c r="BA58">
        <v>36</v>
      </c>
      <c r="BB58">
        <f t="shared" si="23"/>
        <v>3.0994152046783623</v>
      </c>
      <c r="BC58">
        <f t="shared" si="24"/>
        <v>2.1052631578947367</v>
      </c>
      <c r="BD58">
        <v>5.2</v>
      </c>
      <c r="BE58">
        <v>34</v>
      </c>
      <c r="BF58">
        <v>1770</v>
      </c>
      <c r="BG58">
        <v>52</v>
      </c>
      <c r="BH58">
        <v>160</v>
      </c>
      <c r="BI58">
        <v>72</v>
      </c>
      <c r="BJ58">
        <v>167</v>
      </c>
      <c r="BK58">
        <v>50</v>
      </c>
      <c r="BL58">
        <v>32</v>
      </c>
      <c r="BM58">
        <f t="shared" si="25"/>
        <v>2.923976608187134</v>
      </c>
      <c r="BN58">
        <f t="shared" si="26"/>
        <v>1.871345029239766</v>
      </c>
      <c r="BO58">
        <v>4.3</v>
      </c>
      <c r="BP58">
        <v>33</v>
      </c>
      <c r="BQ58">
        <v>1750</v>
      </c>
      <c r="BR58">
        <v>55</v>
      </c>
      <c r="BS58">
        <v>100</v>
      </c>
      <c r="BT58">
        <v>85</v>
      </c>
      <c r="BU58">
        <v>169</v>
      </c>
      <c r="BV58">
        <v>42</v>
      </c>
      <c r="BW58">
        <v>24</v>
      </c>
      <c r="BX58">
        <f t="shared" si="27"/>
        <v>2.4561403508771926</v>
      </c>
      <c r="BY58">
        <f t="shared" si="28"/>
        <v>1.4035087719298245</v>
      </c>
      <c r="BZ58">
        <v>7</v>
      </c>
      <c r="CA58">
        <v>36</v>
      </c>
      <c r="CB58">
        <v>1815</v>
      </c>
      <c r="CC58">
        <v>13</v>
      </c>
      <c r="CD58">
        <v>55</v>
      </c>
      <c r="CE58">
        <v>106</v>
      </c>
      <c r="CF58">
        <v>111</v>
      </c>
      <c r="CG58">
        <v>25</v>
      </c>
      <c r="CH58">
        <v>15</v>
      </c>
      <c r="CI58">
        <f t="shared" si="29"/>
        <v>1.461988304093567</v>
      </c>
      <c r="CJ58">
        <f t="shared" si="30"/>
        <v>0.8771929824561403</v>
      </c>
      <c r="CK58">
        <v>5</v>
      </c>
      <c r="CL58">
        <v>37</v>
      </c>
      <c r="CM58">
        <v>2614</v>
      </c>
      <c r="CN58">
        <v>17</v>
      </c>
      <c r="CO58">
        <v>49</v>
      </c>
      <c r="CP58">
        <v>133</v>
      </c>
      <c r="CQ58">
        <v>119</v>
      </c>
      <c r="CR58">
        <v>22</v>
      </c>
      <c r="CS58">
        <v>13</v>
      </c>
      <c r="CT58">
        <f t="shared" si="31"/>
        <v>6.95906432748538</v>
      </c>
      <c r="CU58">
        <f t="shared" si="32"/>
        <v>1.286549707602339</v>
      </c>
      <c r="CV58">
        <v>12</v>
      </c>
      <c r="CW58">
        <v>40</v>
      </c>
      <c r="CX58">
        <v>4540</v>
      </c>
      <c r="CY58">
        <v>14</v>
      </c>
      <c r="CZ58">
        <v>30</v>
      </c>
      <c r="DA58">
        <v>116</v>
      </c>
      <c r="DB58">
        <v>79</v>
      </c>
      <c r="DC58">
        <v>15</v>
      </c>
      <c r="DD58">
        <v>9</v>
      </c>
      <c r="DE58">
        <f t="shared" si="33"/>
        <v>0.8771929824561403</v>
      </c>
      <c r="DF58">
        <f t="shared" si="34"/>
        <v>0.5263157894736842</v>
      </c>
      <c r="DG58">
        <v>6</v>
      </c>
      <c r="DH58">
        <v>38</v>
      </c>
      <c r="DI58">
        <v>5069</v>
      </c>
    </row>
    <row r="59" spans="1:112" ht="14.25">
      <c r="A59">
        <v>55</v>
      </c>
      <c r="B59">
        <v>1</v>
      </c>
      <c r="C59" s="4">
        <v>42201</v>
      </c>
      <c r="D59" s="5">
        <v>39</v>
      </c>
      <c r="F59">
        <v>3.52</v>
      </c>
      <c r="G59">
        <v>3.78</v>
      </c>
      <c r="H59">
        <v>114</v>
      </c>
      <c r="I59">
        <v>13</v>
      </c>
      <c r="J59">
        <v>77</v>
      </c>
      <c r="K59">
        <v>1.19</v>
      </c>
      <c r="L59">
        <v>8.9</v>
      </c>
      <c r="M59">
        <v>74</v>
      </c>
      <c r="N59">
        <f>O59/H59</f>
        <v>0.5</v>
      </c>
      <c r="O59">
        <v>57</v>
      </c>
      <c r="P59">
        <v>19</v>
      </c>
      <c r="Q59">
        <v>129</v>
      </c>
      <c r="R59">
        <v>118</v>
      </c>
      <c r="S59">
        <v>60</v>
      </c>
      <c r="T59">
        <f t="shared" si="35"/>
        <v>3.508771929824561</v>
      </c>
      <c r="U59">
        <v>25</v>
      </c>
      <c r="V59">
        <f t="shared" si="18"/>
        <v>1.461988304093567</v>
      </c>
      <c r="W59">
        <v>55</v>
      </c>
      <c r="X59">
        <v>30</v>
      </c>
      <c r="Y59">
        <v>1251</v>
      </c>
      <c r="Z59">
        <v>981</v>
      </c>
      <c r="AA59">
        <v>248</v>
      </c>
      <c r="AB59">
        <v>30</v>
      </c>
      <c r="AC59">
        <v>35</v>
      </c>
      <c r="AD59">
        <v>93</v>
      </c>
      <c r="AE59">
        <v>55</v>
      </c>
      <c r="AF59">
        <f t="shared" si="19"/>
        <v>5.438596491228069</v>
      </c>
      <c r="AG59">
        <f t="shared" si="20"/>
        <v>3.216374269005848</v>
      </c>
      <c r="AH59">
        <v>79</v>
      </c>
      <c r="AI59">
        <v>29</v>
      </c>
      <c r="AJ59">
        <v>3476</v>
      </c>
      <c r="AK59">
        <v>137</v>
      </c>
      <c r="AL59">
        <v>152</v>
      </c>
      <c r="AM59">
        <v>156</v>
      </c>
      <c r="AN59">
        <v>79</v>
      </c>
      <c r="AO59">
        <v>77</v>
      </c>
      <c r="AP59">
        <v>50</v>
      </c>
      <c r="AQ59">
        <f t="shared" si="21"/>
        <v>4.502923976608186</v>
      </c>
      <c r="AR59">
        <f t="shared" si="22"/>
        <v>2.923976608187134</v>
      </c>
      <c r="AS59">
        <v>80</v>
      </c>
      <c r="AT59">
        <v>26</v>
      </c>
      <c r="AU59">
        <v>2068</v>
      </c>
      <c r="AV59">
        <v>31</v>
      </c>
      <c r="AW59">
        <v>78</v>
      </c>
      <c r="AX59">
        <v>390</v>
      </c>
      <c r="AY59">
        <v>66</v>
      </c>
      <c r="AZ59">
        <v>106</v>
      </c>
      <c r="BA59">
        <v>72</v>
      </c>
      <c r="BB59">
        <f t="shared" si="23"/>
        <v>6.198830409356725</v>
      </c>
      <c r="BC59">
        <f t="shared" si="24"/>
        <v>4.2105263157894735</v>
      </c>
      <c r="BD59">
        <v>65</v>
      </c>
      <c r="BE59">
        <v>28</v>
      </c>
      <c r="BF59">
        <v>1229</v>
      </c>
      <c r="BG59">
        <v>24</v>
      </c>
      <c r="BH59">
        <v>47</v>
      </c>
      <c r="BI59">
        <v>311</v>
      </c>
      <c r="BJ59">
        <v>160</v>
      </c>
      <c r="BK59">
        <v>109</v>
      </c>
      <c r="BL59">
        <v>75</v>
      </c>
      <c r="BM59">
        <f t="shared" si="25"/>
        <v>6.374269005847952</v>
      </c>
      <c r="BN59">
        <f t="shared" si="26"/>
        <v>4.385964912280701</v>
      </c>
      <c r="BO59">
        <v>46</v>
      </c>
      <c r="BP59">
        <v>25</v>
      </c>
      <c r="BQ59">
        <v>1160</v>
      </c>
      <c r="BR59">
        <v>26</v>
      </c>
      <c r="BS59">
        <v>34</v>
      </c>
      <c r="BT59">
        <v>208</v>
      </c>
      <c r="BU59">
        <v>173</v>
      </c>
      <c r="BV59">
        <v>143</v>
      </c>
      <c r="BW59">
        <v>106</v>
      </c>
      <c r="BX59">
        <f t="shared" si="27"/>
        <v>8.362573099415204</v>
      </c>
      <c r="BY59">
        <f t="shared" si="28"/>
        <v>6.198830409356725</v>
      </c>
      <c r="BZ59">
        <v>16</v>
      </c>
      <c r="CA59">
        <v>37</v>
      </c>
      <c r="CB59">
        <v>2015</v>
      </c>
      <c r="CC59">
        <v>15</v>
      </c>
      <c r="CD59">
        <v>15</v>
      </c>
      <c r="CE59">
        <v>86</v>
      </c>
      <c r="CF59">
        <v>35</v>
      </c>
      <c r="CG59">
        <v>23</v>
      </c>
      <c r="CH59">
        <v>14</v>
      </c>
      <c r="CI59">
        <f t="shared" si="29"/>
        <v>1.3450292397660817</v>
      </c>
      <c r="CJ59">
        <f t="shared" si="30"/>
        <v>0.8187134502923976</v>
      </c>
      <c r="CK59">
        <v>6</v>
      </c>
      <c r="CL59">
        <v>45</v>
      </c>
      <c r="CM59">
        <v>2510</v>
      </c>
      <c r="CN59">
        <v>13</v>
      </c>
      <c r="CO59">
        <v>11</v>
      </c>
      <c r="CP59">
        <v>77</v>
      </c>
      <c r="CQ59">
        <v>29</v>
      </c>
      <c r="CR59">
        <v>23</v>
      </c>
      <c r="CS59">
        <v>12</v>
      </c>
      <c r="CT59">
        <f t="shared" si="31"/>
        <v>1.6959064327485378</v>
      </c>
      <c r="CU59">
        <f t="shared" si="32"/>
        <v>1.3450292397660817</v>
      </c>
      <c r="CV59">
        <v>5</v>
      </c>
      <c r="CW59">
        <v>45</v>
      </c>
      <c r="CX59">
        <v>2680</v>
      </c>
      <c r="CY59">
        <v>16.9</v>
      </c>
      <c r="CZ59">
        <v>8.7</v>
      </c>
      <c r="DA59">
        <v>81.3</v>
      </c>
      <c r="DB59">
        <v>24.8</v>
      </c>
      <c r="DC59">
        <v>20.5</v>
      </c>
      <c r="DD59">
        <v>10.1</v>
      </c>
      <c r="DE59">
        <f t="shared" si="33"/>
        <v>1.198830409356725</v>
      </c>
      <c r="DF59">
        <f t="shared" si="34"/>
        <v>0.5906432748538011</v>
      </c>
      <c r="DG59">
        <v>7.2</v>
      </c>
      <c r="DH59">
        <v>44.8</v>
      </c>
    </row>
    <row r="60" spans="1:113" ht="14.25">
      <c r="A60">
        <v>55</v>
      </c>
      <c r="B60">
        <v>1</v>
      </c>
      <c r="C60" s="4">
        <v>42670</v>
      </c>
      <c r="D60" s="5">
        <v>24</v>
      </c>
      <c r="F60">
        <v>8.62</v>
      </c>
      <c r="G60">
        <v>2.16</v>
      </c>
      <c r="H60">
        <v>157</v>
      </c>
      <c r="I60">
        <v>11.7</v>
      </c>
      <c r="J60">
        <v>94</v>
      </c>
      <c r="K60">
        <v>1</v>
      </c>
      <c r="L60">
        <v>15.07</v>
      </c>
      <c r="M60">
        <v>59.3</v>
      </c>
      <c r="N60">
        <f>O60/H60</f>
        <v>0.6585987261146498</v>
      </c>
      <c r="O60">
        <v>103.4</v>
      </c>
      <c r="P60">
        <v>72.3</v>
      </c>
      <c r="Q60">
        <v>311</v>
      </c>
      <c r="R60">
        <v>108</v>
      </c>
      <c r="S60">
        <v>681.1</v>
      </c>
      <c r="T60">
        <f t="shared" si="35"/>
        <v>39.83040935672514</v>
      </c>
      <c r="U60">
        <v>463.3</v>
      </c>
      <c r="V60">
        <f t="shared" si="18"/>
        <v>27.093567251461987</v>
      </c>
      <c r="W60">
        <v>2</v>
      </c>
      <c r="X60">
        <v>36.6</v>
      </c>
      <c r="Y60">
        <v>2723</v>
      </c>
      <c r="Z60">
        <v>1008.7</v>
      </c>
      <c r="AA60">
        <v>487.9</v>
      </c>
      <c r="AB60">
        <v>102.6</v>
      </c>
      <c r="AC60">
        <v>83.9</v>
      </c>
      <c r="AD60">
        <v>481.6</v>
      </c>
      <c r="AE60">
        <v>342.1</v>
      </c>
      <c r="AF60">
        <f t="shared" si="19"/>
        <v>28.163742690058477</v>
      </c>
      <c r="AG60">
        <f t="shared" si="20"/>
        <v>20.005847953216374</v>
      </c>
      <c r="AH60">
        <v>137.6</v>
      </c>
      <c r="AI60">
        <v>45.9</v>
      </c>
      <c r="AJ60">
        <v>2731</v>
      </c>
      <c r="AK60">
        <v>438</v>
      </c>
      <c r="AL60">
        <v>345</v>
      </c>
      <c r="AM60">
        <v>91</v>
      </c>
      <c r="AN60">
        <v>55.8</v>
      </c>
      <c r="AO60">
        <v>427.8</v>
      </c>
      <c r="AP60">
        <v>282</v>
      </c>
      <c r="AQ60">
        <f t="shared" si="21"/>
        <v>25.01754385964912</v>
      </c>
      <c r="AR60">
        <f t="shared" si="22"/>
        <v>16.49122807017544</v>
      </c>
      <c r="AS60">
        <v>102.1</v>
      </c>
      <c r="AT60">
        <v>41.3</v>
      </c>
      <c r="AU60">
        <v>2732</v>
      </c>
      <c r="AV60">
        <v>105.5</v>
      </c>
      <c r="AW60">
        <v>251.3</v>
      </c>
      <c r="AX60">
        <v>130.8</v>
      </c>
      <c r="AY60">
        <v>150.2</v>
      </c>
      <c r="AZ60">
        <v>3255.6</v>
      </c>
      <c r="BA60">
        <v>259.1</v>
      </c>
      <c r="BB60">
        <f t="shared" si="23"/>
        <v>190.38596491228068</v>
      </c>
      <c r="BC60">
        <f t="shared" si="24"/>
        <v>15.152046783625732</v>
      </c>
      <c r="BD60">
        <v>51.9</v>
      </c>
      <c r="BE60">
        <v>41</v>
      </c>
      <c r="BF60">
        <v>2406</v>
      </c>
      <c r="BG60">
        <v>100.4</v>
      </c>
      <c r="BH60">
        <v>210.5</v>
      </c>
      <c r="BI60">
        <v>184.2</v>
      </c>
      <c r="BJ60">
        <v>374.2</v>
      </c>
      <c r="BK60">
        <v>220.6</v>
      </c>
      <c r="BL60">
        <v>152.3</v>
      </c>
      <c r="BM60">
        <f t="shared" si="25"/>
        <v>12.900584795321636</v>
      </c>
      <c r="BN60">
        <f t="shared" si="26"/>
        <v>8.90643274853801</v>
      </c>
      <c r="BO60">
        <v>21.5</v>
      </c>
      <c r="BP60">
        <v>37.7</v>
      </c>
      <c r="BQ60">
        <v>2348</v>
      </c>
      <c r="BR60">
        <v>61.3</v>
      </c>
      <c r="BS60">
        <v>154</v>
      </c>
      <c r="BT60">
        <v>181</v>
      </c>
      <c r="BU60">
        <v>414.3</v>
      </c>
      <c r="BV60">
        <v>121.3</v>
      </c>
      <c r="BW60">
        <v>87.7</v>
      </c>
      <c r="BX60">
        <f t="shared" si="27"/>
        <v>7.093567251461987</v>
      </c>
      <c r="BY60">
        <f t="shared" si="28"/>
        <v>5.128654970760234</v>
      </c>
      <c r="BZ60">
        <v>131.7</v>
      </c>
      <c r="CA60">
        <v>37</v>
      </c>
      <c r="CB60">
        <v>2735</v>
      </c>
      <c r="CC60">
        <v>17.6</v>
      </c>
      <c r="CD60">
        <v>41</v>
      </c>
      <c r="CE60">
        <v>161.6</v>
      </c>
      <c r="CF60">
        <v>160.6</v>
      </c>
      <c r="CG60">
        <v>60.6</v>
      </c>
      <c r="CH60">
        <v>39.4</v>
      </c>
      <c r="CI60">
        <f t="shared" si="29"/>
        <v>3.543859649122807</v>
      </c>
      <c r="CJ60">
        <f t="shared" si="30"/>
        <v>2.3040935672514617</v>
      </c>
      <c r="CK60">
        <v>14.2</v>
      </c>
      <c r="CL60">
        <v>38</v>
      </c>
      <c r="CM60">
        <v>2839</v>
      </c>
      <c r="CN60">
        <v>18.3</v>
      </c>
      <c r="CO60">
        <v>29.4</v>
      </c>
      <c r="CP60">
        <v>203.8</v>
      </c>
      <c r="CQ60">
        <v>107.4</v>
      </c>
      <c r="CR60">
        <v>44.4</v>
      </c>
      <c r="CS60">
        <v>28.8</v>
      </c>
      <c r="CT60">
        <f t="shared" si="31"/>
        <v>6.280701754385965</v>
      </c>
      <c r="CU60">
        <f t="shared" si="32"/>
        <v>2.596491228070175</v>
      </c>
      <c r="CV60">
        <v>10.1</v>
      </c>
      <c r="CW60">
        <v>39.3</v>
      </c>
      <c r="CX60">
        <v>4268</v>
      </c>
      <c r="CY60">
        <v>29.6</v>
      </c>
      <c r="CZ60">
        <v>46.7</v>
      </c>
      <c r="DA60">
        <v>365</v>
      </c>
      <c r="DB60">
        <v>100.3</v>
      </c>
      <c r="DC60">
        <v>47.2</v>
      </c>
      <c r="DD60">
        <v>25.7</v>
      </c>
      <c r="DE60">
        <f t="shared" si="33"/>
        <v>2.760233918128655</v>
      </c>
      <c r="DF60">
        <f t="shared" si="34"/>
        <v>1.502923976608187</v>
      </c>
      <c r="DG60">
        <v>16.7</v>
      </c>
      <c r="DH60">
        <v>42.5</v>
      </c>
      <c r="DI60">
        <v>6006</v>
      </c>
    </row>
    <row r="61" spans="1:112" ht="14.25">
      <c r="A61">
        <v>42</v>
      </c>
      <c r="B61">
        <v>1</v>
      </c>
      <c r="C61" s="4">
        <v>42789</v>
      </c>
      <c r="D61" s="5">
        <v>20</v>
      </c>
      <c r="F61">
        <v>5.18</v>
      </c>
      <c r="G61">
        <v>3.21</v>
      </c>
      <c r="H61">
        <v>154</v>
      </c>
      <c r="I61">
        <v>16</v>
      </c>
      <c r="J61">
        <v>63</v>
      </c>
      <c r="K61">
        <v>1.35</v>
      </c>
      <c r="L61">
        <v>2.2</v>
      </c>
      <c r="M61">
        <v>44.6</v>
      </c>
      <c r="N61">
        <f>O61/H61</f>
        <v>1.1220779220779222</v>
      </c>
      <c r="O61">
        <v>172.8</v>
      </c>
      <c r="P61">
        <v>131</v>
      </c>
      <c r="Q61">
        <v>482.4</v>
      </c>
      <c r="R61">
        <v>124.9</v>
      </c>
      <c r="S61">
        <v>206</v>
      </c>
      <c r="T61">
        <f t="shared" si="35"/>
        <v>12.046783625730994</v>
      </c>
      <c r="U61">
        <v>64</v>
      </c>
      <c r="V61">
        <f t="shared" si="18"/>
        <v>3.742690058479532</v>
      </c>
      <c r="W61">
        <v>97.8</v>
      </c>
      <c r="X61">
        <v>27.9</v>
      </c>
      <c r="Y61">
        <v>3106</v>
      </c>
      <c r="Z61">
        <v>870.1</v>
      </c>
      <c r="AA61">
        <v>423.5</v>
      </c>
      <c r="AB61">
        <v>215.6</v>
      </c>
      <c r="AC61">
        <v>57.3</v>
      </c>
      <c r="AD61">
        <v>266.3</v>
      </c>
      <c r="AE61">
        <v>127.3</v>
      </c>
      <c r="AF61">
        <f t="shared" si="19"/>
        <v>15.573099415204677</v>
      </c>
      <c r="AG61">
        <f t="shared" si="20"/>
        <v>7.444444444444444</v>
      </c>
      <c r="AH61">
        <v>49.3</v>
      </c>
      <c r="AI61">
        <v>35.7</v>
      </c>
      <c r="AJ61">
        <v>1690</v>
      </c>
      <c r="AK61">
        <v>201.1</v>
      </c>
      <c r="AL61">
        <v>393.4</v>
      </c>
      <c r="AM61">
        <v>263.9</v>
      </c>
      <c r="AN61">
        <v>96.6</v>
      </c>
      <c r="AO61">
        <v>319.9</v>
      </c>
      <c r="AP61">
        <v>151.5</v>
      </c>
      <c r="AQ61">
        <f t="shared" si="21"/>
        <v>18.707602339181285</v>
      </c>
      <c r="AR61">
        <f t="shared" si="22"/>
        <v>8.859649122807017</v>
      </c>
      <c r="AS61">
        <v>22.1</v>
      </c>
      <c r="AT61">
        <v>36.7</v>
      </c>
      <c r="AU61">
        <v>2239</v>
      </c>
      <c r="AV61">
        <v>114.1</v>
      </c>
      <c r="AW61">
        <v>280.3</v>
      </c>
      <c r="AX61">
        <v>227.1</v>
      </c>
      <c r="AY61">
        <v>237.5</v>
      </c>
      <c r="AZ61">
        <v>205.4</v>
      </c>
      <c r="BA61">
        <v>125.9</v>
      </c>
      <c r="BB61">
        <f t="shared" si="23"/>
        <v>12.011695906432747</v>
      </c>
      <c r="BC61">
        <f t="shared" si="24"/>
        <v>7.362573099415204</v>
      </c>
      <c r="BD61">
        <v>21.5</v>
      </c>
      <c r="BE61">
        <v>34.8</v>
      </c>
      <c r="BF61">
        <v>2316</v>
      </c>
      <c r="BG61">
        <v>73.4</v>
      </c>
      <c r="BH61">
        <v>241</v>
      </c>
      <c r="BI61">
        <v>261.8</v>
      </c>
      <c r="BJ61">
        <v>251.4</v>
      </c>
      <c r="BK61">
        <v>158.7</v>
      </c>
      <c r="BL61">
        <v>81.5</v>
      </c>
      <c r="BM61">
        <f t="shared" si="25"/>
        <v>9.280701754385964</v>
      </c>
      <c r="BN61">
        <f t="shared" si="26"/>
        <v>4.766081871345029</v>
      </c>
      <c r="BO61">
        <v>25.8</v>
      </c>
      <c r="BP61">
        <v>32.9</v>
      </c>
      <c r="BQ61">
        <v>2520</v>
      </c>
      <c r="BR61">
        <v>35</v>
      </c>
      <c r="BS61">
        <v>120.2</v>
      </c>
      <c r="BT61">
        <v>166.9</v>
      </c>
      <c r="BU61">
        <v>148.7</v>
      </c>
      <c r="BV61">
        <v>83.6</v>
      </c>
      <c r="BW61">
        <v>52.2</v>
      </c>
      <c r="BX61">
        <f t="shared" si="27"/>
        <v>4.888888888888888</v>
      </c>
      <c r="BY61">
        <f t="shared" si="28"/>
        <v>3.052631578947368</v>
      </c>
      <c r="BZ61">
        <v>21.2</v>
      </c>
      <c r="CA61">
        <v>37.1</v>
      </c>
      <c r="CB61">
        <v>3027</v>
      </c>
      <c r="CC61">
        <v>27.3</v>
      </c>
      <c r="CD61">
        <v>33.9</v>
      </c>
      <c r="CE61">
        <v>227.6</v>
      </c>
      <c r="CF61">
        <v>54.1</v>
      </c>
      <c r="CG61">
        <v>59.7</v>
      </c>
      <c r="CH61">
        <v>32.5</v>
      </c>
      <c r="CI61">
        <f t="shared" si="29"/>
        <v>3.4912280701754383</v>
      </c>
      <c r="CJ61">
        <f t="shared" si="30"/>
        <v>1.9005847953216373</v>
      </c>
      <c r="CK61">
        <v>14.2</v>
      </c>
      <c r="CL61">
        <v>37.1</v>
      </c>
      <c r="CM61">
        <v>4186</v>
      </c>
      <c r="CN61">
        <v>14.1</v>
      </c>
      <c r="CO61">
        <v>20.6</v>
      </c>
      <c r="CP61">
        <v>174.2</v>
      </c>
      <c r="CQ61">
        <v>38.6</v>
      </c>
      <c r="CR61">
        <v>40.2</v>
      </c>
      <c r="CS61">
        <v>25.1</v>
      </c>
      <c r="CT61">
        <f t="shared" si="31"/>
        <v>2.2573099415204676</v>
      </c>
      <c r="CU61">
        <f t="shared" si="32"/>
        <v>2.350877192982456</v>
      </c>
      <c r="CW61">
        <v>34.3</v>
      </c>
      <c r="CY61">
        <v>23.4</v>
      </c>
      <c r="CZ61">
        <v>16.2</v>
      </c>
      <c r="DA61">
        <v>207.8</v>
      </c>
      <c r="DB61">
        <v>27.7</v>
      </c>
      <c r="DC61">
        <v>36.6</v>
      </c>
      <c r="DD61">
        <v>9.2</v>
      </c>
      <c r="DE61">
        <f t="shared" si="33"/>
        <v>2.1403508771929824</v>
      </c>
      <c r="DF61">
        <f t="shared" si="34"/>
        <v>0.5380116959064326</v>
      </c>
      <c r="DH61">
        <v>37.3</v>
      </c>
    </row>
    <row r="62" spans="1:113" ht="14.25">
      <c r="A62">
        <v>57</v>
      </c>
      <c r="B62">
        <v>1</v>
      </c>
      <c r="C62" s="4">
        <v>42940</v>
      </c>
      <c r="D62" s="5">
        <v>15</v>
      </c>
      <c r="F62">
        <v>3.21</v>
      </c>
      <c r="G62">
        <v>3.85</v>
      </c>
      <c r="H62">
        <v>71</v>
      </c>
      <c r="I62">
        <v>11</v>
      </c>
      <c r="J62">
        <v>112</v>
      </c>
      <c r="K62">
        <v>0.94</v>
      </c>
      <c r="L62">
        <v>18.4</v>
      </c>
      <c r="M62">
        <v>92.4</v>
      </c>
      <c r="N62">
        <f>O62/H62</f>
        <v>0.7746478873239436</v>
      </c>
      <c r="O62">
        <v>55</v>
      </c>
      <c r="P62">
        <v>44</v>
      </c>
      <c r="Q62">
        <v>194.4</v>
      </c>
      <c r="R62">
        <v>78.3</v>
      </c>
      <c r="S62">
        <v>46.8</v>
      </c>
      <c r="T62">
        <f t="shared" si="35"/>
        <v>2.7368421052631575</v>
      </c>
      <c r="U62">
        <v>23.1</v>
      </c>
      <c r="V62">
        <f t="shared" si="18"/>
        <v>1.3508771929824561</v>
      </c>
      <c r="W62">
        <v>64.2</v>
      </c>
      <c r="X62">
        <v>40</v>
      </c>
      <c r="Y62">
        <v>2689</v>
      </c>
      <c r="Z62">
        <v>511</v>
      </c>
      <c r="AA62">
        <v>303</v>
      </c>
      <c r="AB62">
        <v>57.4</v>
      </c>
      <c r="AC62">
        <v>27</v>
      </c>
      <c r="AD62">
        <v>85.5</v>
      </c>
      <c r="AE62">
        <v>42.4</v>
      </c>
      <c r="AF62">
        <f t="shared" si="19"/>
        <v>5</v>
      </c>
      <c r="AG62">
        <f t="shared" si="20"/>
        <v>2.47953216374269</v>
      </c>
      <c r="AH62">
        <v>18</v>
      </c>
      <c r="AI62">
        <v>46.2</v>
      </c>
      <c r="AJ62">
        <v>3596</v>
      </c>
      <c r="AK62">
        <v>129.1</v>
      </c>
      <c r="AL62">
        <v>231.2</v>
      </c>
      <c r="AM62">
        <v>58.9</v>
      </c>
      <c r="AN62">
        <v>45.4</v>
      </c>
      <c r="AO62">
        <v>27.7</v>
      </c>
      <c r="AP62">
        <v>18.1</v>
      </c>
      <c r="AQ62">
        <f t="shared" si="21"/>
        <v>1.6198830409356724</v>
      </c>
      <c r="AR62">
        <f t="shared" si="22"/>
        <v>1.0584795321637426</v>
      </c>
      <c r="AS62">
        <v>5.3</v>
      </c>
      <c r="AT62">
        <v>38</v>
      </c>
      <c r="AU62">
        <v>2640</v>
      </c>
      <c r="AV62">
        <v>59.5</v>
      </c>
      <c r="AW62">
        <v>160.9</v>
      </c>
      <c r="AX62">
        <v>104.1</v>
      </c>
      <c r="AY62">
        <v>67.5</v>
      </c>
      <c r="AZ62">
        <v>23.9</v>
      </c>
      <c r="BA62">
        <v>12.3</v>
      </c>
      <c r="BB62">
        <f t="shared" si="23"/>
        <v>1.39766081871345</v>
      </c>
      <c r="BC62">
        <f t="shared" si="24"/>
        <v>0.7192982456140351</v>
      </c>
      <c r="BD62">
        <v>4.5</v>
      </c>
      <c r="BE62">
        <v>39.3</v>
      </c>
      <c r="BF62">
        <v>2786</v>
      </c>
      <c r="BG62">
        <v>38.6</v>
      </c>
      <c r="BH62">
        <v>116</v>
      </c>
      <c r="BI62">
        <v>122.9</v>
      </c>
      <c r="BJ62">
        <v>135.5</v>
      </c>
      <c r="BK62">
        <v>24.7</v>
      </c>
      <c r="BL62">
        <v>13</v>
      </c>
      <c r="BM62">
        <f t="shared" si="25"/>
        <v>1.4444444444444442</v>
      </c>
      <c r="BN62">
        <f t="shared" si="26"/>
        <v>0.7602339181286549</v>
      </c>
      <c r="BO62">
        <v>12.7</v>
      </c>
      <c r="BP62">
        <v>38.9</v>
      </c>
      <c r="BQ62">
        <v>2972</v>
      </c>
      <c r="BR62">
        <v>30.5</v>
      </c>
      <c r="BS62">
        <v>89.8</v>
      </c>
      <c r="BT62">
        <v>131.1</v>
      </c>
      <c r="BU62">
        <v>163.4</v>
      </c>
      <c r="BV62">
        <v>23.5</v>
      </c>
      <c r="BW62">
        <v>11</v>
      </c>
      <c r="BX62">
        <f t="shared" si="27"/>
        <v>1.3742690058479532</v>
      </c>
      <c r="BY62">
        <f t="shared" si="28"/>
        <v>0.6432748538011696</v>
      </c>
      <c r="BZ62">
        <v>4.7</v>
      </c>
      <c r="CA62">
        <v>39.8</v>
      </c>
      <c r="CB62">
        <v>3607</v>
      </c>
      <c r="CC62">
        <v>24.1</v>
      </c>
      <c r="CD62">
        <v>80.8</v>
      </c>
      <c r="CE62">
        <v>137</v>
      </c>
      <c r="CF62">
        <v>70</v>
      </c>
      <c r="CG62">
        <v>16</v>
      </c>
      <c r="CH62">
        <v>8.6</v>
      </c>
      <c r="CI62">
        <f t="shared" si="29"/>
        <v>0.935672514619883</v>
      </c>
      <c r="CJ62">
        <f t="shared" si="30"/>
        <v>0.5029239766081871</v>
      </c>
      <c r="CK62">
        <v>8.9</v>
      </c>
      <c r="CL62">
        <v>37.9</v>
      </c>
      <c r="CM62">
        <v>4095</v>
      </c>
      <c r="CN62">
        <v>19.3</v>
      </c>
      <c r="CO62">
        <v>50.1</v>
      </c>
      <c r="CP62">
        <v>50.1</v>
      </c>
      <c r="CQ62">
        <v>165.6</v>
      </c>
      <c r="CR62">
        <v>53.7</v>
      </c>
      <c r="CS62">
        <v>15.3</v>
      </c>
      <c r="CT62">
        <f t="shared" si="31"/>
        <v>9.684210526315788</v>
      </c>
      <c r="CU62">
        <f t="shared" si="32"/>
        <v>3.1403508771929824</v>
      </c>
      <c r="CV62">
        <v>6.8</v>
      </c>
      <c r="CW62">
        <v>41.2</v>
      </c>
      <c r="CX62">
        <v>4988</v>
      </c>
      <c r="CY62">
        <v>17.3</v>
      </c>
      <c r="CZ62">
        <v>23.9</v>
      </c>
      <c r="DA62">
        <v>169.9</v>
      </c>
      <c r="DB62">
        <v>40.6</v>
      </c>
      <c r="DC62">
        <v>13.5</v>
      </c>
      <c r="DD62">
        <v>5.5</v>
      </c>
      <c r="DE62">
        <f t="shared" si="33"/>
        <v>0.7894736842105262</v>
      </c>
      <c r="DF62">
        <f t="shared" si="34"/>
        <v>0.3216374269005848</v>
      </c>
      <c r="DG62">
        <v>9.9</v>
      </c>
      <c r="DH62">
        <v>41.9</v>
      </c>
      <c r="DI62">
        <v>5186</v>
      </c>
    </row>
    <row r="63" spans="1:113" ht="15" customHeight="1">
      <c r="A63">
        <v>53</v>
      </c>
      <c r="B63">
        <v>1</v>
      </c>
      <c r="C63" s="4">
        <v>42954</v>
      </c>
      <c r="D63" s="5">
        <v>15</v>
      </c>
      <c r="F63">
        <v>18.3</v>
      </c>
      <c r="G63">
        <v>2.25</v>
      </c>
      <c r="H63">
        <v>818</v>
      </c>
      <c r="I63">
        <v>17.8</v>
      </c>
      <c r="J63">
        <v>50</v>
      </c>
      <c r="K63">
        <v>1.51</v>
      </c>
      <c r="L63">
        <v>4.75</v>
      </c>
      <c r="M63">
        <v>29</v>
      </c>
      <c r="N63">
        <f>O63/H63</f>
        <v>0.06760391198044009</v>
      </c>
      <c r="O63">
        <v>55.3</v>
      </c>
      <c r="P63">
        <v>20.7</v>
      </c>
      <c r="Q63">
        <v>107.5</v>
      </c>
      <c r="R63">
        <v>77.3</v>
      </c>
      <c r="S63">
        <v>279.8</v>
      </c>
      <c r="T63">
        <f t="shared" si="35"/>
        <v>16.362573099415204</v>
      </c>
      <c r="U63">
        <v>157.4</v>
      </c>
      <c r="V63">
        <f t="shared" si="18"/>
        <v>9.204678362573098</v>
      </c>
      <c r="W63">
        <v>155.1</v>
      </c>
      <c r="X63">
        <v>30.9</v>
      </c>
      <c r="Y63">
        <v>3084</v>
      </c>
      <c r="Z63">
        <v>1715.6</v>
      </c>
      <c r="AA63">
        <v>719</v>
      </c>
      <c r="AB63">
        <v>56.3</v>
      </c>
      <c r="AC63">
        <v>44.3</v>
      </c>
      <c r="AD63">
        <v>172.5</v>
      </c>
      <c r="AE63">
        <v>114.1</v>
      </c>
      <c r="AF63">
        <f t="shared" si="19"/>
        <v>10.087719298245613</v>
      </c>
      <c r="AG63">
        <f t="shared" si="20"/>
        <v>6.67251461988304</v>
      </c>
      <c r="AH63">
        <v>73.5</v>
      </c>
      <c r="AI63">
        <v>33.9</v>
      </c>
      <c r="AJ63">
        <v>4142</v>
      </c>
      <c r="AK63">
        <v>1419.5</v>
      </c>
      <c r="AL63">
        <v>561.5</v>
      </c>
      <c r="AM63">
        <v>55.7</v>
      </c>
      <c r="AN63">
        <v>44.8</v>
      </c>
      <c r="AO63">
        <v>193.4</v>
      </c>
      <c r="AP63">
        <v>130.1</v>
      </c>
      <c r="AQ63">
        <f t="shared" si="21"/>
        <v>11.309941520467836</v>
      </c>
      <c r="AR63">
        <f t="shared" si="22"/>
        <v>7.608187134502923</v>
      </c>
      <c r="AS63">
        <v>91.7</v>
      </c>
      <c r="AT63">
        <v>33.6</v>
      </c>
      <c r="AU63">
        <v>3719</v>
      </c>
      <c r="AV63">
        <v>261.7</v>
      </c>
      <c r="AW63">
        <v>286.3</v>
      </c>
      <c r="AX63">
        <v>67.3</v>
      </c>
      <c r="AY63">
        <v>46.9</v>
      </c>
      <c r="AZ63">
        <v>154.6</v>
      </c>
      <c r="BA63">
        <v>103.3</v>
      </c>
      <c r="BB63">
        <f t="shared" si="23"/>
        <v>9.04093567251462</v>
      </c>
      <c r="BC63">
        <f t="shared" si="24"/>
        <v>6.040935672514619</v>
      </c>
      <c r="BD63">
        <v>58</v>
      </c>
      <c r="BE63">
        <v>32.5</v>
      </c>
      <c r="BF63">
        <v>2982</v>
      </c>
      <c r="BG63">
        <v>68.9</v>
      </c>
      <c r="BH63">
        <v>162.9</v>
      </c>
      <c r="BI63">
        <v>108.6</v>
      </c>
      <c r="BJ63">
        <v>69.1</v>
      </c>
      <c r="BK63">
        <v>163.3</v>
      </c>
      <c r="BL63">
        <v>112.9</v>
      </c>
      <c r="BM63">
        <f t="shared" si="25"/>
        <v>9.549707602339181</v>
      </c>
      <c r="BN63">
        <f t="shared" si="26"/>
        <v>6.602339181286549</v>
      </c>
      <c r="BO63">
        <v>14.8</v>
      </c>
      <c r="BP63">
        <v>31.3</v>
      </c>
      <c r="BQ63">
        <v>2672</v>
      </c>
      <c r="BR63">
        <v>27.9</v>
      </c>
      <c r="BS63">
        <v>57.5</v>
      </c>
      <c r="BT63">
        <v>148.6</v>
      </c>
      <c r="BU63">
        <v>231.7</v>
      </c>
      <c r="BV63">
        <v>121.9</v>
      </c>
      <c r="BW63">
        <v>76.1</v>
      </c>
      <c r="BX63">
        <f t="shared" si="27"/>
        <v>7.128654970760234</v>
      </c>
      <c r="BY63">
        <f t="shared" si="28"/>
        <v>4.450292397660818</v>
      </c>
      <c r="BZ63">
        <v>20</v>
      </c>
      <c r="CA63">
        <v>35.6</v>
      </c>
      <c r="CB63">
        <v>2778</v>
      </c>
      <c r="CC63">
        <v>13</v>
      </c>
      <c r="CD63">
        <v>15.3</v>
      </c>
      <c r="CE63">
        <v>161.9</v>
      </c>
      <c r="CF63">
        <v>156.2</v>
      </c>
      <c r="CG63">
        <v>43.9</v>
      </c>
      <c r="CH63">
        <v>32.6</v>
      </c>
      <c r="CI63">
        <f t="shared" si="29"/>
        <v>2.567251461988304</v>
      </c>
      <c r="CJ63">
        <f t="shared" si="30"/>
        <v>1.9064327485380117</v>
      </c>
      <c r="CK63">
        <v>29</v>
      </c>
      <c r="CL63">
        <v>38.3</v>
      </c>
      <c r="CM63">
        <v>4002</v>
      </c>
      <c r="CN63">
        <v>13.9</v>
      </c>
      <c r="CO63">
        <v>8.5</v>
      </c>
      <c r="CP63">
        <v>121.2</v>
      </c>
      <c r="CQ63">
        <v>45.2</v>
      </c>
      <c r="CR63">
        <v>24.7</v>
      </c>
      <c r="CS63">
        <v>17.3</v>
      </c>
      <c r="CT63">
        <f t="shared" si="31"/>
        <v>2.6432748538011697</v>
      </c>
      <c r="CU63">
        <f t="shared" si="32"/>
        <v>1.4444444444444442</v>
      </c>
      <c r="CV63">
        <v>0.9</v>
      </c>
      <c r="CW63">
        <v>29.3</v>
      </c>
      <c r="CX63">
        <v>4273</v>
      </c>
      <c r="CY63">
        <v>41</v>
      </c>
      <c r="CZ63">
        <v>59.6</v>
      </c>
      <c r="DA63">
        <v>415.4</v>
      </c>
      <c r="DB63">
        <v>76.9</v>
      </c>
      <c r="DC63">
        <v>24.3</v>
      </c>
      <c r="DD63">
        <v>14.7</v>
      </c>
      <c r="DE63">
        <f t="shared" si="33"/>
        <v>1.4210526315789473</v>
      </c>
      <c r="DF63">
        <f t="shared" si="34"/>
        <v>0.8596491228070174</v>
      </c>
      <c r="DG63">
        <v>29.8</v>
      </c>
      <c r="DH63">
        <v>36.1</v>
      </c>
      <c r="DI63">
        <v>5732</v>
      </c>
    </row>
    <row r="64" spans="1:113" ht="14.25">
      <c r="A64">
        <v>53</v>
      </c>
      <c r="B64">
        <v>1</v>
      </c>
      <c r="C64" s="4">
        <v>42979</v>
      </c>
      <c r="D64" s="5">
        <v>14</v>
      </c>
      <c r="F64">
        <v>3.64</v>
      </c>
      <c r="G64">
        <v>4.1</v>
      </c>
      <c r="H64">
        <v>111</v>
      </c>
      <c r="I64">
        <v>11.7</v>
      </c>
      <c r="J64">
        <v>100</v>
      </c>
      <c r="K64">
        <v>1</v>
      </c>
      <c r="L64">
        <v>2.98</v>
      </c>
      <c r="M64">
        <v>46.8</v>
      </c>
      <c r="N64">
        <f>O64/H64</f>
        <v>0.9675675675675676</v>
      </c>
      <c r="O64">
        <v>107.4</v>
      </c>
      <c r="P64">
        <v>64.9</v>
      </c>
      <c r="Q64">
        <v>276.2</v>
      </c>
      <c r="R64">
        <v>303.8</v>
      </c>
      <c r="S64">
        <v>31.1</v>
      </c>
      <c r="T64">
        <f t="shared" si="35"/>
        <v>1.8187134502923976</v>
      </c>
      <c r="U64">
        <v>18.4</v>
      </c>
      <c r="V64">
        <f t="shared" si="18"/>
        <v>1.0760233918128652</v>
      </c>
      <c r="W64">
        <v>75.5</v>
      </c>
      <c r="X64">
        <v>37.8</v>
      </c>
      <c r="Y64">
        <v>7944</v>
      </c>
      <c r="Z64">
        <v>4585</v>
      </c>
      <c r="AA64">
        <v>1988</v>
      </c>
      <c r="AB64">
        <v>119</v>
      </c>
      <c r="AC64">
        <v>89.4</v>
      </c>
      <c r="AD64">
        <v>62.2</v>
      </c>
      <c r="AE64">
        <v>31.1</v>
      </c>
      <c r="AF64">
        <f t="shared" si="19"/>
        <v>3.6374269005847952</v>
      </c>
      <c r="AG64">
        <f t="shared" si="20"/>
        <v>1.8187134502923976</v>
      </c>
      <c r="AH64">
        <v>32.7</v>
      </c>
      <c r="AI64">
        <v>44.4</v>
      </c>
      <c r="AJ64">
        <v>5082</v>
      </c>
      <c r="AK64">
        <v>4604</v>
      </c>
      <c r="AL64">
        <v>274.6</v>
      </c>
      <c r="AM64">
        <v>95.4</v>
      </c>
      <c r="AN64">
        <v>127.1</v>
      </c>
      <c r="AO64">
        <v>58.4</v>
      </c>
      <c r="AP64">
        <v>44.7</v>
      </c>
      <c r="AQ64">
        <f t="shared" si="21"/>
        <v>3.415204678362573</v>
      </c>
      <c r="AR64">
        <f t="shared" si="22"/>
        <v>2.6140350877192984</v>
      </c>
      <c r="AS64">
        <v>30.3</v>
      </c>
      <c r="AT64">
        <v>39.3</v>
      </c>
      <c r="AU64">
        <v>2746</v>
      </c>
      <c r="AV64">
        <v>1046.3</v>
      </c>
      <c r="AW64">
        <v>1632</v>
      </c>
      <c r="AX64">
        <v>125.1</v>
      </c>
      <c r="AY64">
        <v>197.8</v>
      </c>
      <c r="AZ64">
        <v>45.5</v>
      </c>
      <c r="BA64">
        <v>10.4</v>
      </c>
      <c r="BB64">
        <f t="shared" si="23"/>
        <v>2.660818713450292</v>
      </c>
      <c r="BC64">
        <f t="shared" si="24"/>
        <v>0.6081871345029239</v>
      </c>
      <c r="BD64">
        <v>17</v>
      </c>
      <c r="BE64">
        <v>40.6</v>
      </c>
      <c r="BF64">
        <v>3225</v>
      </c>
      <c r="BG64">
        <v>558.6</v>
      </c>
      <c r="BH64">
        <v>1451.7</v>
      </c>
      <c r="BI64">
        <v>182.1</v>
      </c>
      <c r="BJ64">
        <v>273</v>
      </c>
      <c r="BK64">
        <v>43</v>
      </c>
      <c r="BL64">
        <v>26.3</v>
      </c>
      <c r="BM64">
        <f t="shared" si="25"/>
        <v>2.5146198830409356</v>
      </c>
      <c r="BN64">
        <f t="shared" si="26"/>
        <v>1.5380116959064327</v>
      </c>
      <c r="BO64">
        <v>34.8</v>
      </c>
      <c r="BP64">
        <v>41.6</v>
      </c>
      <c r="BQ64">
        <v>3670</v>
      </c>
      <c r="BR64">
        <v>46.8</v>
      </c>
      <c r="BS64">
        <v>381.6</v>
      </c>
      <c r="BT64">
        <v>134</v>
      </c>
      <c r="BU64">
        <v>204.7</v>
      </c>
      <c r="BV64">
        <v>27.8</v>
      </c>
      <c r="BW64">
        <v>11.1</v>
      </c>
      <c r="BX64">
        <f t="shared" si="27"/>
        <v>1.6257309941520466</v>
      </c>
      <c r="BY64">
        <f t="shared" si="28"/>
        <v>0.6491228070175438</v>
      </c>
      <c r="BZ64">
        <v>29.1</v>
      </c>
      <c r="CA64">
        <v>42.3</v>
      </c>
      <c r="CB64">
        <v>4232</v>
      </c>
      <c r="CC64">
        <v>2368</v>
      </c>
      <c r="CD64">
        <v>2138</v>
      </c>
      <c r="CE64">
        <v>370.5</v>
      </c>
      <c r="CF64">
        <v>433.6</v>
      </c>
      <c r="CG64">
        <v>84.7</v>
      </c>
      <c r="CH64">
        <v>57.9</v>
      </c>
      <c r="CI64">
        <f t="shared" si="29"/>
        <v>4.953216374269005</v>
      </c>
      <c r="CJ64">
        <f t="shared" si="30"/>
        <v>3.385964912280701</v>
      </c>
      <c r="CK64">
        <v>21.8</v>
      </c>
      <c r="CL64">
        <v>32.5</v>
      </c>
      <c r="CM64">
        <v>5143</v>
      </c>
      <c r="CN64">
        <v>43.7</v>
      </c>
      <c r="CO64">
        <v>124.3</v>
      </c>
      <c r="CP64">
        <v>117.9</v>
      </c>
      <c r="CQ64">
        <v>241.2</v>
      </c>
      <c r="CR64">
        <v>0.8</v>
      </c>
      <c r="CS64">
        <v>17</v>
      </c>
      <c r="CT64">
        <f t="shared" si="31"/>
        <v>14.105263157894735</v>
      </c>
      <c r="CU64">
        <f t="shared" si="32"/>
        <v>0.04678362573099415</v>
      </c>
      <c r="CV64">
        <v>17.1</v>
      </c>
      <c r="CW64">
        <v>39.6</v>
      </c>
      <c r="CX64">
        <v>3489</v>
      </c>
      <c r="CY64">
        <v>47</v>
      </c>
      <c r="CZ64">
        <v>77.9</v>
      </c>
      <c r="DA64">
        <v>176.3</v>
      </c>
      <c r="DB64">
        <v>182</v>
      </c>
      <c r="DC64">
        <v>17.2</v>
      </c>
      <c r="DD64">
        <v>8.6</v>
      </c>
      <c r="DE64">
        <f t="shared" si="33"/>
        <v>1.0058479532163742</v>
      </c>
      <c r="DF64">
        <f t="shared" si="34"/>
        <v>0.5029239766081871</v>
      </c>
      <c r="DG64">
        <v>8.8</v>
      </c>
      <c r="DH64">
        <v>33.6</v>
      </c>
      <c r="DI64">
        <v>4073</v>
      </c>
    </row>
    <row r="65" spans="1:113" ht="14.25">
      <c r="A65">
        <v>47</v>
      </c>
      <c r="B65">
        <v>1</v>
      </c>
      <c r="C65" s="4">
        <v>43135</v>
      </c>
      <c r="D65" s="5">
        <v>9</v>
      </c>
      <c r="F65">
        <v>5.69</v>
      </c>
      <c r="G65">
        <v>2.48</v>
      </c>
      <c r="H65">
        <v>63</v>
      </c>
      <c r="I65">
        <v>20.3</v>
      </c>
      <c r="J65">
        <v>43</v>
      </c>
      <c r="K65">
        <v>1.74</v>
      </c>
      <c r="L65">
        <v>3.59</v>
      </c>
      <c r="M65">
        <v>43.9</v>
      </c>
      <c r="N65">
        <f>O65/H65</f>
        <v>2.815873015873016</v>
      </c>
      <c r="O65">
        <v>177.4</v>
      </c>
      <c r="P65">
        <v>83</v>
      </c>
      <c r="Q65">
        <v>103.5</v>
      </c>
      <c r="R65">
        <v>39.8</v>
      </c>
      <c r="S65">
        <v>374.7</v>
      </c>
      <c r="T65">
        <f t="shared" si="35"/>
        <v>21.912280701754383</v>
      </c>
      <c r="U65">
        <v>218.5</v>
      </c>
      <c r="V65">
        <f t="shared" si="18"/>
        <v>12.777777777777777</v>
      </c>
      <c r="W65">
        <v>179.9</v>
      </c>
      <c r="X65">
        <v>26.1</v>
      </c>
      <c r="Y65">
        <v>1645</v>
      </c>
      <c r="Z65">
        <v>1575.6</v>
      </c>
      <c r="AA65">
        <v>858</v>
      </c>
      <c r="AB65">
        <v>66.5</v>
      </c>
      <c r="AC65">
        <v>67.4</v>
      </c>
      <c r="AD65">
        <v>251.4</v>
      </c>
      <c r="AE65">
        <v>167</v>
      </c>
      <c r="AF65">
        <f t="shared" si="19"/>
        <v>14.701754385964911</v>
      </c>
      <c r="AG65">
        <f t="shared" si="20"/>
        <v>9.766081871345028</v>
      </c>
      <c r="AH65">
        <v>89.4</v>
      </c>
      <c r="AI65">
        <v>36.2</v>
      </c>
      <c r="AJ65">
        <v>3254</v>
      </c>
      <c r="AK65">
        <v>469.3</v>
      </c>
      <c r="AL65">
        <v>639.9</v>
      </c>
      <c r="AM65">
        <v>64.7</v>
      </c>
      <c r="AN65">
        <v>62.4</v>
      </c>
      <c r="AO65">
        <v>148.5</v>
      </c>
      <c r="AP65">
        <v>102</v>
      </c>
      <c r="AQ65">
        <f t="shared" si="21"/>
        <v>8.68421052631579</v>
      </c>
      <c r="AR65">
        <f t="shared" si="22"/>
        <v>5.964912280701754</v>
      </c>
      <c r="AS65">
        <v>20.5</v>
      </c>
      <c r="AT65">
        <v>32.6</v>
      </c>
      <c r="AU65">
        <v>2476</v>
      </c>
      <c r="AV65">
        <v>176.4</v>
      </c>
      <c r="AW65">
        <v>475.1</v>
      </c>
      <c r="AX65">
        <v>69</v>
      </c>
      <c r="AY65">
        <v>81</v>
      </c>
      <c r="AZ65">
        <v>108.2</v>
      </c>
      <c r="BA65">
        <v>73.7</v>
      </c>
      <c r="BB65">
        <f t="shared" si="23"/>
        <v>6.327485380116959</v>
      </c>
      <c r="BC65">
        <f t="shared" si="24"/>
        <v>4.309941520467836</v>
      </c>
      <c r="BD65">
        <v>18.1</v>
      </c>
      <c r="BE65">
        <v>34</v>
      </c>
      <c r="BF65">
        <v>2209</v>
      </c>
      <c r="BG65">
        <v>121.1</v>
      </c>
      <c r="BH65">
        <v>416.8</v>
      </c>
      <c r="BI65">
        <v>87.7</v>
      </c>
      <c r="BJ65">
        <v>132.1</v>
      </c>
      <c r="BK65">
        <v>97</v>
      </c>
      <c r="BL65">
        <v>65.9</v>
      </c>
      <c r="BM65">
        <f t="shared" si="25"/>
        <v>5.6725146198830405</v>
      </c>
      <c r="BN65">
        <f t="shared" si="26"/>
        <v>3.853801169590643</v>
      </c>
      <c r="BO65">
        <v>23.4</v>
      </c>
      <c r="BP65">
        <v>34.5</v>
      </c>
      <c r="BQ65">
        <v>2106</v>
      </c>
      <c r="BR65">
        <v>26.9</v>
      </c>
      <c r="BS65">
        <v>213</v>
      </c>
      <c r="BT65">
        <v>90</v>
      </c>
      <c r="BU65">
        <v>94.8</v>
      </c>
      <c r="BV65">
        <v>59.6</v>
      </c>
      <c r="BW65">
        <v>38.9</v>
      </c>
      <c r="BX65">
        <f t="shared" si="27"/>
        <v>3.485380116959064</v>
      </c>
      <c r="BY65">
        <f t="shared" si="28"/>
        <v>2.2748538011695905</v>
      </c>
      <c r="BZ65">
        <v>16.1</v>
      </c>
      <c r="CA65">
        <v>35.4</v>
      </c>
      <c r="CB65">
        <v>2146</v>
      </c>
      <c r="CC65">
        <v>20.3</v>
      </c>
      <c r="CD65">
        <v>42.2</v>
      </c>
      <c r="CE65">
        <v>107.8</v>
      </c>
      <c r="CF65">
        <v>40</v>
      </c>
      <c r="CG65">
        <v>47.7</v>
      </c>
      <c r="CH65">
        <v>24</v>
      </c>
      <c r="CI65">
        <f t="shared" si="29"/>
        <v>2.789473684210526</v>
      </c>
      <c r="CJ65">
        <f t="shared" si="30"/>
        <v>1.4035087719298245</v>
      </c>
      <c r="CK65">
        <v>23.9</v>
      </c>
      <c r="CL65">
        <v>39.7</v>
      </c>
      <c r="CM65">
        <v>3224</v>
      </c>
      <c r="CN65">
        <v>22.5</v>
      </c>
      <c r="CO65">
        <v>46.4</v>
      </c>
      <c r="CP65">
        <v>108.3</v>
      </c>
      <c r="CQ65">
        <v>32.9</v>
      </c>
      <c r="CR65">
        <v>44.2</v>
      </c>
      <c r="CS65">
        <v>21.7</v>
      </c>
      <c r="CT65">
        <f t="shared" si="31"/>
        <v>1.9239766081871343</v>
      </c>
      <c r="CU65">
        <f t="shared" si="32"/>
        <v>2.5847953216374266</v>
      </c>
      <c r="CV65">
        <v>15.9</v>
      </c>
      <c r="CW65">
        <v>39.4</v>
      </c>
      <c r="CX65">
        <v>3447</v>
      </c>
      <c r="CY65">
        <v>132.9</v>
      </c>
      <c r="CZ65">
        <v>304.9</v>
      </c>
      <c r="DA65">
        <v>117.7</v>
      </c>
      <c r="DB65">
        <v>46.3</v>
      </c>
      <c r="DC65">
        <v>36.3</v>
      </c>
      <c r="DD65">
        <v>19.6</v>
      </c>
      <c r="DE65">
        <f t="shared" si="33"/>
        <v>2.122807017543859</v>
      </c>
      <c r="DF65">
        <f t="shared" si="34"/>
        <v>1.1461988304093567</v>
      </c>
      <c r="DG65">
        <v>46.3</v>
      </c>
      <c r="DH65">
        <v>37.1</v>
      </c>
      <c r="DI65">
        <v>3236</v>
      </c>
    </row>
    <row r="66" spans="1:113" ht="14.25">
      <c r="A66">
        <v>54</v>
      </c>
      <c r="B66">
        <v>1</v>
      </c>
      <c r="C66" s="4">
        <v>43161</v>
      </c>
      <c r="D66" s="5">
        <v>8</v>
      </c>
      <c r="F66">
        <v>7.54</v>
      </c>
      <c r="G66">
        <v>2.2</v>
      </c>
      <c r="H66">
        <v>194</v>
      </c>
      <c r="I66">
        <v>14.3</v>
      </c>
      <c r="J66">
        <v>69</v>
      </c>
      <c r="K66">
        <v>1.22</v>
      </c>
      <c r="L66">
        <v>7.12</v>
      </c>
      <c r="M66">
        <v>3.23</v>
      </c>
      <c r="N66">
        <f>O66/H66</f>
        <v>0.3865979381443299</v>
      </c>
      <c r="O66">
        <v>75</v>
      </c>
      <c r="P66">
        <v>52</v>
      </c>
      <c r="Q66">
        <v>358</v>
      </c>
      <c r="R66">
        <v>103</v>
      </c>
      <c r="S66">
        <v>290</v>
      </c>
      <c r="T66">
        <f t="shared" si="35"/>
        <v>16.95906432748538</v>
      </c>
      <c r="U66">
        <v>164</v>
      </c>
      <c r="V66">
        <f t="shared" si="18"/>
        <v>9.5906432748538</v>
      </c>
      <c r="W66">
        <v>124.1</v>
      </c>
      <c r="X66">
        <v>31.5</v>
      </c>
      <c r="Y66">
        <v>2316</v>
      </c>
      <c r="Z66">
        <v>489.3</v>
      </c>
      <c r="AA66">
        <v>171.9</v>
      </c>
      <c r="AB66">
        <v>227.3</v>
      </c>
      <c r="AC66">
        <v>120.9</v>
      </c>
      <c r="AD66">
        <v>636.3</v>
      </c>
      <c r="AE66">
        <v>451.5</v>
      </c>
      <c r="AF66">
        <f t="shared" si="19"/>
        <v>37.210526315789465</v>
      </c>
      <c r="AG66">
        <f t="shared" si="20"/>
        <v>26.403508771929822</v>
      </c>
      <c r="AH66">
        <v>111.2</v>
      </c>
      <c r="AI66">
        <v>38.3</v>
      </c>
      <c r="AJ66">
        <v>3146</v>
      </c>
      <c r="AK66">
        <v>55.6</v>
      </c>
      <c r="AL66">
        <v>81.6</v>
      </c>
      <c r="AM66">
        <v>162.8</v>
      </c>
      <c r="AN66">
        <v>89</v>
      </c>
      <c r="AO66">
        <v>243.5</v>
      </c>
      <c r="AP66">
        <v>158</v>
      </c>
      <c r="AQ66">
        <f t="shared" si="21"/>
        <v>14.239766081871343</v>
      </c>
      <c r="AR66">
        <f t="shared" si="22"/>
        <v>9.239766081871345</v>
      </c>
      <c r="AS66">
        <v>29.1</v>
      </c>
      <c r="AT66">
        <v>34</v>
      </c>
      <c r="AU66">
        <v>2667</v>
      </c>
      <c r="AV66">
        <v>28.9</v>
      </c>
      <c r="AW66">
        <v>70.4</v>
      </c>
      <c r="AX66">
        <v>156.4</v>
      </c>
      <c r="AY66">
        <v>92.1</v>
      </c>
      <c r="AZ66">
        <v>200.2</v>
      </c>
      <c r="BA66">
        <v>127.4</v>
      </c>
      <c r="BB66">
        <f t="shared" si="23"/>
        <v>11.707602339181285</v>
      </c>
      <c r="BC66">
        <f t="shared" si="24"/>
        <v>7.450292397660818</v>
      </c>
      <c r="BD66">
        <v>16.3</v>
      </c>
      <c r="BE66">
        <v>33.4</v>
      </c>
      <c r="BF66">
        <v>2732</v>
      </c>
      <c r="BG66">
        <v>20.2</v>
      </c>
      <c r="BH66">
        <v>54.2</v>
      </c>
      <c r="BI66">
        <v>143.2</v>
      </c>
      <c r="BJ66">
        <v>90</v>
      </c>
      <c r="BK66">
        <v>167.2</v>
      </c>
      <c r="BL66">
        <v>107.2</v>
      </c>
      <c r="BM66">
        <f t="shared" si="25"/>
        <v>9.777777777777777</v>
      </c>
      <c r="BN66">
        <f t="shared" si="26"/>
        <v>6.269005847953216</v>
      </c>
      <c r="BO66">
        <v>15</v>
      </c>
      <c r="BP66">
        <v>33.3</v>
      </c>
      <c r="BQ66">
        <v>3113</v>
      </c>
      <c r="BR66">
        <v>14</v>
      </c>
      <c r="BS66">
        <v>31.5</v>
      </c>
      <c r="BT66">
        <v>120.6</v>
      </c>
      <c r="BU66">
        <v>45.3</v>
      </c>
      <c r="BV66">
        <v>118.4</v>
      </c>
      <c r="BW66">
        <v>77.3</v>
      </c>
      <c r="BX66">
        <f t="shared" si="27"/>
        <v>6.923976608187134</v>
      </c>
      <c r="BY66">
        <f t="shared" si="28"/>
        <v>4.52046783625731</v>
      </c>
      <c r="BZ66">
        <v>13.4</v>
      </c>
      <c r="CA66">
        <v>34.7</v>
      </c>
      <c r="CB66">
        <v>3070</v>
      </c>
      <c r="CC66">
        <v>14.1</v>
      </c>
      <c r="CD66">
        <v>42.4</v>
      </c>
      <c r="CE66">
        <v>134.3</v>
      </c>
      <c r="CF66">
        <v>38.1</v>
      </c>
      <c r="CG66">
        <v>65.2</v>
      </c>
      <c r="CH66">
        <v>43.5</v>
      </c>
      <c r="CI66">
        <f t="shared" si="29"/>
        <v>3.8128654970760234</v>
      </c>
      <c r="CJ66">
        <f t="shared" si="30"/>
        <v>2.543859649122807</v>
      </c>
      <c r="CK66">
        <v>16.5</v>
      </c>
      <c r="CL66">
        <v>36.8</v>
      </c>
      <c r="CM66">
        <v>2766</v>
      </c>
      <c r="CN66">
        <v>13.7</v>
      </c>
      <c r="CO66">
        <v>33.8</v>
      </c>
      <c r="CP66">
        <v>182.3</v>
      </c>
      <c r="CQ66">
        <v>36.7</v>
      </c>
      <c r="CR66">
        <v>47.4</v>
      </c>
      <c r="CS66">
        <v>30.7</v>
      </c>
      <c r="CT66">
        <f t="shared" si="31"/>
        <v>2.146198830409357</v>
      </c>
      <c r="CU66">
        <f t="shared" si="32"/>
        <v>2.7719298245614032</v>
      </c>
      <c r="CV66">
        <v>19.4</v>
      </c>
      <c r="CW66">
        <v>39</v>
      </c>
      <c r="CX66">
        <v>2985</v>
      </c>
      <c r="CY66">
        <v>11.9</v>
      </c>
      <c r="CZ66">
        <v>11.8</v>
      </c>
      <c r="DA66">
        <v>260.9</v>
      </c>
      <c r="DB66">
        <v>24.6</v>
      </c>
      <c r="DC66">
        <v>37.6</v>
      </c>
      <c r="DD66">
        <v>22.6</v>
      </c>
      <c r="DE66">
        <f t="shared" si="33"/>
        <v>2.198830409356725</v>
      </c>
      <c r="DF66">
        <f t="shared" si="34"/>
        <v>1.3216374269005848</v>
      </c>
      <c r="DG66">
        <v>12.6</v>
      </c>
      <c r="DH66">
        <v>34.8</v>
      </c>
      <c r="DI66">
        <v>4312</v>
      </c>
    </row>
    <row r="67" spans="1:113" ht="14.25">
      <c r="A67">
        <v>66</v>
      </c>
      <c r="B67">
        <v>1</v>
      </c>
      <c r="C67" s="4">
        <v>43168</v>
      </c>
      <c r="D67" s="5">
        <v>8</v>
      </c>
      <c r="F67">
        <v>2.27</v>
      </c>
      <c r="G67">
        <v>4.18</v>
      </c>
      <c r="H67">
        <v>42</v>
      </c>
      <c r="I67">
        <v>12</v>
      </c>
      <c r="J67">
        <v>96</v>
      </c>
      <c r="K67">
        <v>1.03</v>
      </c>
      <c r="L67">
        <v>5.65</v>
      </c>
      <c r="M67">
        <v>52.2</v>
      </c>
      <c r="N67">
        <f>O67/H67</f>
        <v>0.9261904761904761</v>
      </c>
      <c r="O67">
        <v>38.9</v>
      </c>
      <c r="P67">
        <v>27</v>
      </c>
      <c r="Q67">
        <v>155.4</v>
      </c>
      <c r="R67">
        <v>29.6</v>
      </c>
      <c r="S67">
        <v>15.2</v>
      </c>
      <c r="T67">
        <f t="shared" si="35"/>
        <v>0.8888888888888887</v>
      </c>
      <c r="U67">
        <v>5.7</v>
      </c>
      <c r="V67">
        <f t="shared" si="18"/>
        <v>0.3333333333333333</v>
      </c>
      <c r="W67">
        <v>37.4</v>
      </c>
      <c r="X67">
        <v>37.9</v>
      </c>
      <c r="Y67">
        <v>4196</v>
      </c>
      <c r="Z67">
        <v>660.7</v>
      </c>
      <c r="AA67">
        <v>501</v>
      </c>
      <c r="AB67">
        <v>57.9</v>
      </c>
      <c r="AC67">
        <v>22.7</v>
      </c>
      <c r="AD67">
        <v>35.5</v>
      </c>
      <c r="AE67">
        <v>25.2</v>
      </c>
      <c r="AF67">
        <f t="shared" si="19"/>
        <v>2.0760233918128654</v>
      </c>
      <c r="AG67">
        <f t="shared" si="20"/>
        <v>1.4736842105263157</v>
      </c>
      <c r="AH67">
        <v>24</v>
      </c>
      <c r="AI67">
        <v>34.9</v>
      </c>
      <c r="AJ67">
        <v>2113</v>
      </c>
      <c r="AK67">
        <v>232.2</v>
      </c>
      <c r="AL67">
        <v>360.7</v>
      </c>
      <c r="AM67">
        <v>57.6</v>
      </c>
      <c r="AN67">
        <v>34.3</v>
      </c>
      <c r="AO67">
        <v>16.7</v>
      </c>
      <c r="AP67">
        <v>8.6</v>
      </c>
      <c r="AQ67">
        <f t="shared" si="21"/>
        <v>0.9766081871345028</v>
      </c>
      <c r="AR67">
        <f t="shared" si="22"/>
        <v>0.5029239766081871</v>
      </c>
      <c r="AS67">
        <v>4.1</v>
      </c>
      <c r="AT67">
        <v>39.9</v>
      </c>
      <c r="AU67">
        <v>3245</v>
      </c>
      <c r="AV67">
        <v>80.8</v>
      </c>
      <c r="AW67">
        <v>222.7</v>
      </c>
      <c r="AX67">
        <v>0.7</v>
      </c>
      <c r="AY67">
        <v>61.3</v>
      </c>
      <c r="AZ67">
        <v>14.1</v>
      </c>
      <c r="BA67">
        <v>6.5</v>
      </c>
      <c r="BB67">
        <f t="shared" si="23"/>
        <v>0.8245614035087718</v>
      </c>
      <c r="BC67">
        <f t="shared" si="24"/>
        <v>0.38011695906432746</v>
      </c>
      <c r="BD67">
        <v>2.4</v>
      </c>
      <c r="BE67">
        <v>43.1</v>
      </c>
      <c r="BF67">
        <v>3173</v>
      </c>
      <c r="BG67">
        <v>51.2</v>
      </c>
      <c r="BH67">
        <v>181.1</v>
      </c>
      <c r="BI67">
        <v>80.6</v>
      </c>
      <c r="BJ67">
        <v>74.9</v>
      </c>
      <c r="BK67">
        <v>15.1</v>
      </c>
      <c r="BL67">
        <v>5.5</v>
      </c>
      <c r="BM67">
        <f t="shared" si="25"/>
        <v>0.8830409356725145</v>
      </c>
      <c r="BN67">
        <f t="shared" si="26"/>
        <v>0.3216374269005848</v>
      </c>
      <c r="BO67">
        <v>2.2</v>
      </c>
      <c r="BP67">
        <v>42</v>
      </c>
      <c r="BQ67">
        <v>3467</v>
      </c>
      <c r="BR67">
        <v>19.2</v>
      </c>
      <c r="BS67">
        <v>93.8</v>
      </c>
      <c r="BT67">
        <v>108.8</v>
      </c>
      <c r="BU67">
        <v>116.6</v>
      </c>
      <c r="BV67">
        <v>11.5</v>
      </c>
      <c r="BW67">
        <v>4.6</v>
      </c>
      <c r="BX67">
        <f t="shared" si="27"/>
        <v>0.6725146198830408</v>
      </c>
      <c r="BY67">
        <f t="shared" si="28"/>
        <v>0.2690058479532163</v>
      </c>
      <c r="BZ67">
        <v>8.4</v>
      </c>
      <c r="CA67">
        <v>50.7</v>
      </c>
      <c r="CB67">
        <v>3963</v>
      </c>
      <c r="CC67">
        <v>14.1</v>
      </c>
      <c r="CD67">
        <v>12.5</v>
      </c>
      <c r="CE67">
        <v>89.1</v>
      </c>
      <c r="CF67">
        <v>20.9</v>
      </c>
      <c r="CG67">
        <v>11.5</v>
      </c>
      <c r="CH67">
        <v>3.7</v>
      </c>
      <c r="CI67">
        <f t="shared" si="29"/>
        <v>0.6725146198830408</v>
      </c>
      <c r="CJ67">
        <f t="shared" si="30"/>
        <v>0.21637426900584794</v>
      </c>
      <c r="CK67">
        <v>13.9</v>
      </c>
      <c r="CL67">
        <v>51.9</v>
      </c>
      <c r="CM67">
        <v>3499</v>
      </c>
      <c r="CN67">
        <v>12.5</v>
      </c>
      <c r="CO67">
        <v>8.9</v>
      </c>
      <c r="CP67">
        <v>92.4</v>
      </c>
      <c r="CQ67">
        <v>17.3</v>
      </c>
      <c r="CR67">
        <v>11.6</v>
      </c>
      <c r="CS67">
        <v>3.5</v>
      </c>
      <c r="CT67">
        <f t="shared" si="31"/>
        <v>1.0116959064327484</v>
      </c>
      <c r="CU67">
        <f t="shared" si="32"/>
        <v>0.6783625730994152</v>
      </c>
      <c r="CV67">
        <v>6.9</v>
      </c>
      <c r="CW67">
        <v>46.6</v>
      </c>
      <c r="CX67">
        <v>4352</v>
      </c>
      <c r="CY67">
        <v>16.8</v>
      </c>
      <c r="CZ67">
        <v>19.7</v>
      </c>
      <c r="DA67">
        <v>102</v>
      </c>
      <c r="DB67">
        <v>15.6</v>
      </c>
      <c r="DC67">
        <v>11.6</v>
      </c>
      <c r="DD67">
        <v>3.7</v>
      </c>
      <c r="DE67">
        <f t="shared" si="33"/>
        <v>0.6783625730994152</v>
      </c>
      <c r="DF67">
        <f t="shared" si="34"/>
        <v>0.21637426900584794</v>
      </c>
      <c r="DG67">
        <v>13.4</v>
      </c>
      <c r="DH67">
        <v>43.2</v>
      </c>
      <c r="DI67">
        <v>4566</v>
      </c>
    </row>
    <row r="68" spans="1:113" ht="14.25">
      <c r="A68">
        <v>67</v>
      </c>
      <c r="B68">
        <v>1</v>
      </c>
      <c r="C68" s="4">
        <v>43173</v>
      </c>
      <c r="D68" s="5">
        <v>8</v>
      </c>
      <c r="F68">
        <v>4.19</v>
      </c>
      <c r="G68">
        <v>1.92</v>
      </c>
      <c r="H68">
        <v>70</v>
      </c>
      <c r="I68">
        <v>29.7</v>
      </c>
      <c r="J68">
        <v>27</v>
      </c>
      <c r="K68">
        <v>2.54</v>
      </c>
      <c r="L68">
        <v>6.01</v>
      </c>
      <c r="M68">
        <v>41.1</v>
      </c>
      <c r="N68">
        <f>O68/H68</f>
        <v>1.0085714285714285</v>
      </c>
      <c r="O68">
        <v>70.6</v>
      </c>
      <c r="P68">
        <v>43.8</v>
      </c>
      <c r="Q68">
        <v>126.9</v>
      </c>
      <c r="R68">
        <v>14</v>
      </c>
      <c r="S68">
        <v>141.4</v>
      </c>
      <c r="T68">
        <f t="shared" si="35"/>
        <v>8.269005847953215</v>
      </c>
      <c r="U68">
        <v>68.5</v>
      </c>
      <c r="V68">
        <f t="shared" si="18"/>
        <v>4.0058479532163735</v>
      </c>
      <c r="W68">
        <v>185.1</v>
      </c>
      <c r="X68">
        <v>25.4</v>
      </c>
      <c r="Y68">
        <v>1750</v>
      </c>
      <c r="Z68">
        <v>646.8</v>
      </c>
      <c r="AA68">
        <v>413.6</v>
      </c>
      <c r="AB68">
        <v>44.7</v>
      </c>
      <c r="AC68">
        <v>53.9</v>
      </c>
      <c r="AD68">
        <v>136.2</v>
      </c>
      <c r="AE68">
        <v>75.6</v>
      </c>
      <c r="AF68">
        <f t="shared" si="19"/>
        <v>7.964912280701753</v>
      </c>
      <c r="AG68">
        <f t="shared" si="20"/>
        <v>4.421052631578947</v>
      </c>
      <c r="AH68">
        <v>177.2</v>
      </c>
      <c r="AI68">
        <v>33.9</v>
      </c>
      <c r="AJ68">
        <v>3299</v>
      </c>
      <c r="AK68">
        <v>255.2</v>
      </c>
      <c r="AL68">
        <v>367.7</v>
      </c>
      <c r="AM68">
        <v>53.6</v>
      </c>
      <c r="AN68">
        <v>73.2</v>
      </c>
      <c r="AO68">
        <v>140</v>
      </c>
      <c r="AP68">
        <v>100</v>
      </c>
      <c r="AQ68">
        <f t="shared" si="21"/>
        <v>8.187134502923977</v>
      </c>
      <c r="AR68">
        <f t="shared" si="22"/>
        <v>5.847953216374268</v>
      </c>
      <c r="AS68">
        <v>127.4</v>
      </c>
      <c r="AT68">
        <v>31.8</v>
      </c>
      <c r="AU68">
        <v>2932</v>
      </c>
      <c r="AV68">
        <v>115.3</v>
      </c>
      <c r="AW68">
        <v>242.1</v>
      </c>
      <c r="AX68">
        <v>63.3</v>
      </c>
      <c r="AY68">
        <v>68.4</v>
      </c>
      <c r="AZ68">
        <v>50.8</v>
      </c>
      <c r="BA68">
        <v>35.9</v>
      </c>
      <c r="BB68">
        <f t="shared" si="23"/>
        <v>2.9707602339181283</v>
      </c>
      <c r="BC68">
        <f t="shared" si="24"/>
        <v>2.0994152046783623</v>
      </c>
      <c r="BD68">
        <v>43.3</v>
      </c>
      <c r="BE68">
        <v>33.5</v>
      </c>
      <c r="BF68">
        <v>2724</v>
      </c>
      <c r="BG68">
        <v>59</v>
      </c>
      <c r="BH68">
        <v>149.3</v>
      </c>
      <c r="BI68">
        <v>71.9</v>
      </c>
      <c r="BJ68">
        <v>87.1</v>
      </c>
      <c r="BK68">
        <v>38.1</v>
      </c>
      <c r="BL68">
        <v>27.1</v>
      </c>
      <c r="BM68">
        <f t="shared" si="25"/>
        <v>2.2280701754385963</v>
      </c>
      <c r="BN68">
        <f t="shared" si="26"/>
        <v>1.5847953216374269</v>
      </c>
      <c r="BO68">
        <v>121</v>
      </c>
      <c r="BP68">
        <v>32.5</v>
      </c>
      <c r="BQ68">
        <v>2710</v>
      </c>
      <c r="BR68">
        <v>21.4</v>
      </c>
      <c r="BS68">
        <v>67.8</v>
      </c>
      <c r="BT68">
        <v>68.7</v>
      </c>
      <c r="BU68">
        <v>83.6</v>
      </c>
      <c r="BV68">
        <v>35.8</v>
      </c>
      <c r="BW68">
        <v>19.9</v>
      </c>
      <c r="BX68">
        <f t="shared" si="27"/>
        <v>2.093567251461988</v>
      </c>
      <c r="BY68">
        <f t="shared" si="28"/>
        <v>1.1637426900584793</v>
      </c>
      <c r="BZ68">
        <v>15.3</v>
      </c>
      <c r="CA68">
        <v>38.1</v>
      </c>
      <c r="CB68">
        <v>3894</v>
      </c>
      <c r="CC68">
        <v>62.7</v>
      </c>
      <c r="CD68">
        <v>110.8</v>
      </c>
      <c r="CE68">
        <v>89</v>
      </c>
      <c r="CF68">
        <v>45.5</v>
      </c>
      <c r="CG68">
        <v>26.9</v>
      </c>
      <c r="CH68">
        <v>14.6</v>
      </c>
      <c r="CI68">
        <f t="shared" si="29"/>
        <v>1.5730994152046782</v>
      </c>
      <c r="CJ68">
        <f t="shared" si="30"/>
        <v>0.8538011695906432</v>
      </c>
      <c r="CK68">
        <v>11.9</v>
      </c>
      <c r="CL68">
        <v>32.9</v>
      </c>
      <c r="CM68">
        <v>4622</v>
      </c>
      <c r="CN68">
        <v>39.4</v>
      </c>
      <c r="CO68">
        <v>89.5</v>
      </c>
      <c r="CP68">
        <v>113.5</v>
      </c>
      <c r="CQ68">
        <v>37.4</v>
      </c>
      <c r="CR68">
        <v>21.9</v>
      </c>
      <c r="CS68">
        <v>11.7</v>
      </c>
      <c r="CT68">
        <f t="shared" si="31"/>
        <v>2.187134502923976</v>
      </c>
      <c r="CU68">
        <f t="shared" si="32"/>
        <v>1.2807017543859647</v>
      </c>
      <c r="CV68">
        <v>18.7</v>
      </c>
      <c r="CW68">
        <v>32.9</v>
      </c>
      <c r="CX68">
        <v>5813</v>
      </c>
      <c r="CY68">
        <v>28.8</v>
      </c>
      <c r="CZ68">
        <v>71.9</v>
      </c>
      <c r="DA68">
        <v>155.4</v>
      </c>
      <c r="DB68">
        <v>25.9</v>
      </c>
      <c r="DC68">
        <v>20.3</v>
      </c>
      <c r="DD68">
        <v>10.3</v>
      </c>
      <c r="DE68">
        <f t="shared" si="33"/>
        <v>1.1871345029239766</v>
      </c>
      <c r="DF68">
        <f t="shared" si="34"/>
        <v>0.6023391812865497</v>
      </c>
      <c r="DG68">
        <v>18.6</v>
      </c>
      <c r="DH68">
        <v>36.8</v>
      </c>
      <c r="DI68">
        <v>7334</v>
      </c>
    </row>
    <row r="69" spans="1:113" ht="14.25">
      <c r="A69">
        <v>62</v>
      </c>
      <c r="B69">
        <v>1</v>
      </c>
      <c r="C69" s="4">
        <v>43215</v>
      </c>
      <c r="D69" s="5">
        <v>9</v>
      </c>
      <c r="F69">
        <v>4.15</v>
      </c>
      <c r="G69">
        <v>3.15</v>
      </c>
      <c r="H69">
        <v>82</v>
      </c>
      <c r="I69">
        <v>16.6</v>
      </c>
      <c r="J69">
        <v>60</v>
      </c>
      <c r="K69">
        <v>1.4</v>
      </c>
      <c r="L69">
        <v>3.83</v>
      </c>
      <c r="M69">
        <v>48.2</v>
      </c>
      <c r="N69">
        <f>O69/H69</f>
        <v>2.1329268292682926</v>
      </c>
      <c r="O69">
        <v>174.9</v>
      </c>
      <c r="P69">
        <v>36.1</v>
      </c>
      <c r="Q69">
        <v>233</v>
      </c>
      <c r="R69">
        <v>284.2</v>
      </c>
      <c r="S69">
        <v>168.1</v>
      </c>
      <c r="T69">
        <f t="shared" si="35"/>
        <v>9.830409356725145</v>
      </c>
      <c r="U69">
        <v>113.3</v>
      </c>
      <c r="V69">
        <f t="shared" si="18"/>
        <v>6.625730994152046</v>
      </c>
      <c r="W69">
        <v>157</v>
      </c>
      <c r="X69">
        <v>29.6</v>
      </c>
      <c r="Y69">
        <v>2941</v>
      </c>
      <c r="Z69">
        <v>320.7</v>
      </c>
      <c r="AA69">
        <v>225.1</v>
      </c>
      <c r="AB69">
        <v>70.2</v>
      </c>
      <c r="AC69">
        <v>55</v>
      </c>
      <c r="AD69">
        <v>83.9</v>
      </c>
      <c r="AE69">
        <v>37.8</v>
      </c>
      <c r="AF69">
        <f t="shared" si="19"/>
        <v>4.906432748538012</v>
      </c>
      <c r="AG69">
        <f t="shared" si="20"/>
        <v>2.2105263157894735</v>
      </c>
      <c r="AH69">
        <v>2.8</v>
      </c>
      <c r="AI69">
        <v>40.7</v>
      </c>
      <c r="AJ69">
        <v>3486</v>
      </c>
      <c r="AK69">
        <v>92.1</v>
      </c>
      <c r="AL69">
        <v>174</v>
      </c>
      <c r="AM69">
        <v>63.3</v>
      </c>
      <c r="AN69">
        <v>69.9</v>
      </c>
      <c r="AO69">
        <v>43.4</v>
      </c>
      <c r="AP69">
        <v>23.9</v>
      </c>
      <c r="AQ69">
        <f t="shared" si="21"/>
        <v>2.5380116959064325</v>
      </c>
      <c r="AR69">
        <f t="shared" si="22"/>
        <v>1.39766081871345</v>
      </c>
      <c r="AS69">
        <v>1.8</v>
      </c>
      <c r="AT69">
        <v>35.7</v>
      </c>
      <c r="AU69">
        <v>2981</v>
      </c>
      <c r="AV69">
        <v>45.4</v>
      </c>
      <c r="AW69">
        <v>134.9</v>
      </c>
      <c r="AX69">
        <v>62.7</v>
      </c>
      <c r="AY69">
        <v>62.7</v>
      </c>
      <c r="AZ69">
        <v>50.2</v>
      </c>
      <c r="BA69">
        <v>24.1</v>
      </c>
      <c r="BB69">
        <f t="shared" si="23"/>
        <v>2.935672514619883</v>
      </c>
      <c r="BC69">
        <f t="shared" si="24"/>
        <v>1.4093567251461987</v>
      </c>
      <c r="BD69">
        <v>5.4</v>
      </c>
      <c r="BE69">
        <v>39.4</v>
      </c>
      <c r="BF69">
        <v>3368</v>
      </c>
      <c r="BG69">
        <v>25.3</v>
      </c>
      <c r="BH69">
        <v>82.5</v>
      </c>
      <c r="BI69">
        <v>59.8</v>
      </c>
      <c r="BJ69">
        <v>54.7</v>
      </c>
      <c r="BK69">
        <v>48.3</v>
      </c>
      <c r="BL69">
        <v>22.8</v>
      </c>
      <c r="BM69">
        <f t="shared" si="25"/>
        <v>2.8245614035087714</v>
      </c>
      <c r="BN69">
        <f t="shared" si="26"/>
        <v>1.3333333333333333</v>
      </c>
      <c r="BO69">
        <v>19.7</v>
      </c>
      <c r="BP69">
        <v>38.5</v>
      </c>
      <c r="BQ69">
        <v>3587</v>
      </c>
      <c r="BR69">
        <v>33.8</v>
      </c>
      <c r="BS69">
        <v>90.6</v>
      </c>
      <c r="BT69">
        <v>68.3</v>
      </c>
      <c r="BU69">
        <v>36.4</v>
      </c>
      <c r="BV69">
        <v>51.2</v>
      </c>
      <c r="BW69">
        <v>20.5</v>
      </c>
      <c r="BX69">
        <f t="shared" si="27"/>
        <v>2.9941520467836256</v>
      </c>
      <c r="BY69">
        <f t="shared" si="28"/>
        <v>1.198830409356725</v>
      </c>
      <c r="BZ69">
        <v>8.8</v>
      </c>
      <c r="CA69">
        <v>41.2</v>
      </c>
      <c r="CB69">
        <v>3399</v>
      </c>
      <c r="CC69">
        <v>51.7</v>
      </c>
      <c r="CD69">
        <v>170</v>
      </c>
      <c r="CE69">
        <v>72</v>
      </c>
      <c r="CF69">
        <v>27</v>
      </c>
      <c r="CG69">
        <v>24</v>
      </c>
      <c r="CH69">
        <v>11.5</v>
      </c>
      <c r="CI69">
        <f t="shared" si="29"/>
        <v>1.4035087719298245</v>
      </c>
      <c r="CJ69">
        <f t="shared" si="30"/>
        <v>0.6725146198830408</v>
      </c>
      <c r="CK69">
        <v>4.3</v>
      </c>
      <c r="CL69">
        <v>43.6</v>
      </c>
      <c r="CM69">
        <v>3984</v>
      </c>
      <c r="CN69">
        <v>26.9</v>
      </c>
      <c r="CO69">
        <v>86.5</v>
      </c>
      <c r="CP69">
        <v>75.7</v>
      </c>
      <c r="CQ69">
        <v>26.2</v>
      </c>
      <c r="CR69">
        <v>23.1</v>
      </c>
      <c r="CS69">
        <v>10.1</v>
      </c>
      <c r="CT69">
        <f t="shared" si="31"/>
        <v>1.5321637426900583</v>
      </c>
      <c r="CU69">
        <f t="shared" si="32"/>
        <v>1.3508771929824561</v>
      </c>
      <c r="CV69">
        <v>9.7</v>
      </c>
      <c r="CW69">
        <v>39.7</v>
      </c>
      <c r="CX69">
        <v>4700</v>
      </c>
      <c r="CY69">
        <v>23.3</v>
      </c>
      <c r="CZ69">
        <v>56.5</v>
      </c>
      <c r="DA69">
        <v>110.2</v>
      </c>
      <c r="DB69">
        <v>28.5</v>
      </c>
      <c r="DC69">
        <v>24.2</v>
      </c>
      <c r="DD69">
        <v>9.2</v>
      </c>
      <c r="DE69">
        <f t="shared" si="33"/>
        <v>1.415204678362573</v>
      </c>
      <c r="DF69">
        <f t="shared" si="34"/>
        <v>0.5380116959064326</v>
      </c>
      <c r="DG69">
        <v>5.6</v>
      </c>
      <c r="DH69">
        <v>46</v>
      </c>
      <c r="DI69">
        <v>5885</v>
      </c>
    </row>
    <row r="70" spans="1:113" ht="14.25">
      <c r="A70">
        <v>66</v>
      </c>
      <c r="B70">
        <v>2</v>
      </c>
      <c r="C70" s="4">
        <v>43287</v>
      </c>
      <c r="D70" s="5">
        <v>4</v>
      </c>
      <c r="F70">
        <v>7.6</v>
      </c>
      <c r="G70">
        <v>2.66</v>
      </c>
      <c r="H70">
        <v>152</v>
      </c>
      <c r="I70">
        <v>16</v>
      </c>
      <c r="J70">
        <v>61</v>
      </c>
      <c r="K70">
        <v>1.36</v>
      </c>
      <c r="L70">
        <v>5.83</v>
      </c>
      <c r="M70">
        <v>61.7</v>
      </c>
      <c r="N70">
        <f>O70/H70</f>
        <v>0.39473684210526316</v>
      </c>
      <c r="O70">
        <v>60</v>
      </c>
      <c r="P70">
        <v>32</v>
      </c>
      <c r="Q70">
        <v>239.3</v>
      </c>
      <c r="R70">
        <v>137.7</v>
      </c>
      <c r="S70">
        <v>306.7</v>
      </c>
      <c r="T70">
        <f t="shared" si="35"/>
        <v>17.93567251461988</v>
      </c>
      <c r="U70">
        <v>204.7</v>
      </c>
      <c r="V70">
        <f t="shared" si="18"/>
        <v>11.970760233918128</v>
      </c>
      <c r="W70">
        <v>174</v>
      </c>
      <c r="X70">
        <v>29.9</v>
      </c>
      <c r="Y70">
        <v>2355</v>
      </c>
      <c r="Z70">
        <v>1331.7</v>
      </c>
      <c r="AA70">
        <v>986.8</v>
      </c>
      <c r="AB70">
        <v>98</v>
      </c>
      <c r="AC70">
        <v>64.3</v>
      </c>
      <c r="AD70">
        <v>137.8</v>
      </c>
      <c r="AE70">
        <v>92.8</v>
      </c>
      <c r="AF70">
        <f t="shared" si="19"/>
        <v>8.058479532163743</v>
      </c>
      <c r="AG70">
        <f t="shared" si="20"/>
        <v>5.426900584795321</v>
      </c>
      <c r="AH70">
        <v>84.1</v>
      </c>
      <c r="AI70">
        <v>32.2</v>
      </c>
      <c r="AJ70">
        <v>2197</v>
      </c>
      <c r="AK70">
        <v>787</v>
      </c>
      <c r="AL70">
        <v>501.1</v>
      </c>
      <c r="AM70">
        <v>71.2</v>
      </c>
      <c r="AN70">
        <v>52.7</v>
      </c>
      <c r="AO70">
        <v>83.3</v>
      </c>
      <c r="AP70">
        <v>48.7</v>
      </c>
      <c r="AQ70">
        <f t="shared" si="21"/>
        <v>4.871345029239765</v>
      </c>
      <c r="AR70">
        <f t="shared" si="22"/>
        <v>2.847953216374269</v>
      </c>
      <c r="AS70">
        <v>6.5</v>
      </c>
      <c r="AT70">
        <v>36.6</v>
      </c>
      <c r="AU70">
        <v>1943</v>
      </c>
      <c r="AV70">
        <v>178.7</v>
      </c>
      <c r="AW70">
        <v>266.5</v>
      </c>
      <c r="AX70">
        <v>68.3</v>
      </c>
      <c r="AY70">
        <v>46.8</v>
      </c>
      <c r="AZ70">
        <v>76.2</v>
      </c>
      <c r="BA70">
        <v>45.8</v>
      </c>
      <c r="BB70">
        <f t="shared" si="23"/>
        <v>4.456140350877193</v>
      </c>
      <c r="BC70">
        <f t="shared" si="24"/>
        <v>2.678362573099415</v>
      </c>
      <c r="BD70">
        <v>8.5</v>
      </c>
      <c r="BE70">
        <v>31.5</v>
      </c>
      <c r="BF70">
        <v>1534</v>
      </c>
      <c r="BG70">
        <v>69.5</v>
      </c>
      <c r="BH70">
        <v>172.1</v>
      </c>
      <c r="BI70">
        <v>69.6</v>
      </c>
      <c r="BJ70">
        <v>55.8</v>
      </c>
      <c r="BK70">
        <v>72.9</v>
      </c>
      <c r="BL70">
        <v>44.3</v>
      </c>
      <c r="BM70">
        <f t="shared" si="25"/>
        <v>4.2631578947368425</v>
      </c>
      <c r="BN70">
        <f t="shared" si="26"/>
        <v>2.5906432748538006</v>
      </c>
      <c r="BO70">
        <v>8.2</v>
      </c>
      <c r="BP70">
        <v>32.4</v>
      </c>
      <c r="BQ70">
        <v>1625</v>
      </c>
      <c r="BR70">
        <v>21.5</v>
      </c>
      <c r="BS70">
        <v>69.1</v>
      </c>
      <c r="BT70">
        <v>68.5</v>
      </c>
      <c r="BU70">
        <v>54.1</v>
      </c>
      <c r="BV70">
        <v>63.7</v>
      </c>
      <c r="BW70">
        <v>37.7</v>
      </c>
      <c r="BX70">
        <f t="shared" si="27"/>
        <v>3.725146198830409</v>
      </c>
      <c r="BY70">
        <f t="shared" si="28"/>
        <v>2.2046783625730995</v>
      </c>
      <c r="BZ70">
        <v>8.9</v>
      </c>
      <c r="CA70">
        <v>35.4</v>
      </c>
      <c r="CB70">
        <v>1630</v>
      </c>
      <c r="CC70">
        <v>15.6</v>
      </c>
      <c r="CD70">
        <v>20.6</v>
      </c>
      <c r="CE70">
        <v>67.7</v>
      </c>
      <c r="CF70">
        <v>26.5</v>
      </c>
      <c r="CG70">
        <v>45.9</v>
      </c>
      <c r="CH70">
        <v>26.2</v>
      </c>
      <c r="CI70">
        <f t="shared" si="29"/>
        <v>2.6842105263157894</v>
      </c>
      <c r="CJ70">
        <f t="shared" si="30"/>
        <v>1.5321637426900583</v>
      </c>
      <c r="CK70">
        <v>11.8</v>
      </c>
      <c r="CL70">
        <v>46.1</v>
      </c>
      <c r="CM70">
        <v>1927</v>
      </c>
      <c r="CN70">
        <v>16.5</v>
      </c>
      <c r="CO70">
        <v>17.1</v>
      </c>
      <c r="CP70">
        <v>57.2</v>
      </c>
      <c r="CQ70">
        <v>25.3</v>
      </c>
      <c r="CR70">
        <v>36.2</v>
      </c>
      <c r="CS70">
        <v>20</v>
      </c>
      <c r="CT70">
        <f t="shared" si="31"/>
        <v>1.47953216374269</v>
      </c>
      <c r="CU70">
        <f t="shared" si="32"/>
        <v>2.116959064327485</v>
      </c>
      <c r="CV70">
        <v>13.8</v>
      </c>
      <c r="CW70">
        <v>41.5</v>
      </c>
      <c r="CX70">
        <v>2372</v>
      </c>
      <c r="CY70">
        <v>16.1</v>
      </c>
      <c r="CZ70">
        <v>14.8</v>
      </c>
      <c r="DA70">
        <v>46</v>
      </c>
      <c r="DB70">
        <v>24.3</v>
      </c>
      <c r="DC70">
        <v>27</v>
      </c>
      <c r="DD70">
        <v>15.6</v>
      </c>
      <c r="DE70">
        <f t="shared" si="33"/>
        <v>1.5789473684210524</v>
      </c>
      <c r="DF70">
        <f t="shared" si="34"/>
        <v>0.9122807017543859</v>
      </c>
      <c r="DG70">
        <v>14.9</v>
      </c>
      <c r="DH70">
        <v>36.1</v>
      </c>
      <c r="DI70">
        <v>2167</v>
      </c>
    </row>
    <row r="71" spans="1:112" ht="14.25">
      <c r="A71">
        <v>48</v>
      </c>
      <c r="B71">
        <v>1</v>
      </c>
      <c r="C71" s="4">
        <v>42432</v>
      </c>
      <c r="D71" s="5">
        <v>32</v>
      </c>
      <c r="F71">
        <v>6.38</v>
      </c>
      <c r="G71">
        <v>4.06</v>
      </c>
      <c r="H71">
        <v>90</v>
      </c>
      <c r="I71">
        <v>13.6</v>
      </c>
      <c r="J71">
        <v>75</v>
      </c>
      <c r="K71">
        <v>1.16</v>
      </c>
      <c r="L71">
        <v>4.16</v>
      </c>
      <c r="M71">
        <v>55.1</v>
      </c>
      <c r="N71">
        <f>O71/H71</f>
        <v>0.9033333333333333</v>
      </c>
      <c r="O71">
        <v>81.3</v>
      </c>
      <c r="P71">
        <v>55.3</v>
      </c>
      <c r="Q71">
        <v>180.5</v>
      </c>
      <c r="R71">
        <v>97.8</v>
      </c>
      <c r="S71">
        <v>141.9</v>
      </c>
      <c r="T71">
        <f t="shared" si="35"/>
        <v>8.298245614035087</v>
      </c>
      <c r="U71">
        <v>70.9</v>
      </c>
      <c r="V71">
        <f t="shared" si="18"/>
        <v>4.146198830409356</v>
      </c>
      <c r="W71">
        <v>73.9</v>
      </c>
      <c r="X71">
        <v>36.2</v>
      </c>
      <c r="Y71">
        <v>3196</v>
      </c>
      <c r="Z71">
        <v>739</v>
      </c>
      <c r="AA71">
        <v>302.1</v>
      </c>
      <c r="AB71">
        <v>57.9</v>
      </c>
      <c r="AC71">
        <v>39.5</v>
      </c>
      <c r="AD71">
        <v>109.4</v>
      </c>
      <c r="AE71">
        <v>51</v>
      </c>
      <c r="AF71">
        <f t="shared" si="19"/>
        <v>6.39766081871345</v>
      </c>
      <c r="AG71">
        <f t="shared" si="20"/>
        <v>2.982456140350877</v>
      </c>
      <c r="AH71">
        <v>34.7</v>
      </c>
      <c r="AI71">
        <v>37.8</v>
      </c>
      <c r="AJ71">
        <v>1268</v>
      </c>
      <c r="AK71">
        <v>130.2</v>
      </c>
      <c r="AL71">
        <v>216.3</v>
      </c>
      <c r="AM71">
        <v>67.1</v>
      </c>
      <c r="AN71">
        <v>58.8</v>
      </c>
      <c r="AO71">
        <v>57.9</v>
      </c>
      <c r="AP71">
        <v>32.5</v>
      </c>
      <c r="AQ71">
        <f t="shared" si="21"/>
        <v>3.385964912280701</v>
      </c>
      <c r="AR71">
        <f t="shared" si="22"/>
        <v>1.9005847953216373</v>
      </c>
      <c r="AS71">
        <v>3.8</v>
      </c>
      <c r="AT71">
        <v>34.4</v>
      </c>
      <c r="AU71">
        <v>2744</v>
      </c>
      <c r="AV71">
        <v>53.2</v>
      </c>
      <c r="AW71">
        <v>161.8</v>
      </c>
      <c r="AX71">
        <v>62.7</v>
      </c>
      <c r="AY71">
        <v>60.5</v>
      </c>
      <c r="AZ71">
        <v>41.4</v>
      </c>
      <c r="BA71">
        <v>25</v>
      </c>
      <c r="BB71">
        <f t="shared" si="23"/>
        <v>2.421052631578947</v>
      </c>
      <c r="BC71">
        <f t="shared" si="24"/>
        <v>1.461988304093567</v>
      </c>
      <c r="BD71">
        <v>5.1</v>
      </c>
      <c r="BE71">
        <v>36.8</v>
      </c>
      <c r="BF71">
        <v>2708</v>
      </c>
      <c r="BG71">
        <v>24.4</v>
      </c>
      <c r="BH71">
        <v>107.2</v>
      </c>
      <c r="BI71">
        <v>53.5</v>
      </c>
      <c r="BJ71">
        <v>68.6</v>
      </c>
      <c r="BK71">
        <v>34.8</v>
      </c>
      <c r="BL71">
        <v>21</v>
      </c>
      <c r="BM71">
        <f t="shared" si="25"/>
        <v>2.0350877192982453</v>
      </c>
      <c r="BN71">
        <f t="shared" si="26"/>
        <v>1.2280701754385963</v>
      </c>
      <c r="BO71">
        <v>5.4</v>
      </c>
      <c r="BP71">
        <v>36.9</v>
      </c>
      <c r="BQ71">
        <v>2483</v>
      </c>
      <c r="BR71">
        <v>71</v>
      </c>
      <c r="BS71">
        <v>126.7</v>
      </c>
      <c r="BT71">
        <v>72.2</v>
      </c>
      <c r="BU71">
        <v>137.8</v>
      </c>
      <c r="BV71">
        <v>52.1</v>
      </c>
      <c r="BW71">
        <v>28.8</v>
      </c>
      <c r="BX71">
        <f t="shared" si="27"/>
        <v>3.046783625730994</v>
      </c>
      <c r="BY71">
        <f t="shared" si="28"/>
        <v>1.6842105263157894</v>
      </c>
      <c r="BZ71">
        <v>35.7</v>
      </c>
      <c r="CA71">
        <v>38.8</v>
      </c>
      <c r="CB71">
        <v>2534</v>
      </c>
      <c r="CC71">
        <v>271.7</v>
      </c>
      <c r="CD71">
        <v>529</v>
      </c>
      <c r="CE71">
        <v>209.3</v>
      </c>
      <c r="CF71">
        <v>279.8</v>
      </c>
      <c r="CG71">
        <v>91.2</v>
      </c>
      <c r="CH71">
        <v>51.5</v>
      </c>
      <c r="CI71">
        <f t="shared" si="29"/>
        <v>5.333333333333333</v>
      </c>
      <c r="CJ71">
        <f t="shared" si="30"/>
        <v>3.0116959064327484</v>
      </c>
      <c r="CK71">
        <v>80.7</v>
      </c>
      <c r="CL71">
        <v>42.6</v>
      </c>
      <c r="CM71">
        <v>2123</v>
      </c>
      <c r="CN71">
        <v>148.8</v>
      </c>
      <c r="CO71">
        <v>522.9</v>
      </c>
      <c r="CP71">
        <v>134.1</v>
      </c>
      <c r="CQ71">
        <v>93.9</v>
      </c>
      <c r="CR71">
        <v>45.1</v>
      </c>
      <c r="CS71">
        <v>22.7</v>
      </c>
      <c r="CT71">
        <f t="shared" si="31"/>
        <v>5.491228070175438</v>
      </c>
      <c r="CU71">
        <f t="shared" si="32"/>
        <v>2.6374269005847952</v>
      </c>
      <c r="CV71">
        <v>2</v>
      </c>
      <c r="CW71">
        <v>46.5</v>
      </c>
      <c r="CX71">
        <v>2649</v>
      </c>
      <c r="CY71">
        <v>134.7</v>
      </c>
      <c r="CZ71">
        <v>513</v>
      </c>
      <c r="DA71">
        <v>143</v>
      </c>
      <c r="DB71">
        <v>71.3</v>
      </c>
      <c r="DC71">
        <v>25.4</v>
      </c>
      <c r="DD71">
        <v>14.7</v>
      </c>
      <c r="DE71">
        <f t="shared" si="33"/>
        <v>1.4853801169590641</v>
      </c>
      <c r="DF71">
        <f t="shared" si="34"/>
        <v>0.8596491228070174</v>
      </c>
      <c r="DG71">
        <v>2.4</v>
      </c>
      <c r="DH71">
        <v>39.8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2020-02-26T09:36:40Z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</Properties>
</file>