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F6D0A9B-A1F3-4E8A-A9E2-5B01BBC8631B}" xr6:coauthVersionLast="45" xr6:coauthVersionMax="45" xr10:uidLastSave="{00000000-0000-0000-0000-000000000000}"/>
  <bookViews>
    <workbookView minimized="1" xWindow="0" yWindow="0" windowWidth="19245" windowHeight="15600" xr2:uid="{00000000-000D-0000-FFFF-FFFF00000000}"/>
  </bookViews>
  <sheets>
    <sheet name="fig.6" sheetId="1" r:id="rId1"/>
    <sheet name="fig.7" sheetId="2" r:id="rId2"/>
    <sheet name="fig.8" sheetId="3" r:id="rId3"/>
    <sheet name="fig.9" sheetId="4" r:id="rId4"/>
    <sheet name="fig.10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G22" i="1"/>
  <c r="F23" i="1"/>
  <c r="G23" i="1"/>
  <c r="F24" i="1"/>
  <c r="G24" i="1"/>
  <c r="G79" i="4" l="1"/>
  <c r="F79" i="4"/>
  <c r="G78" i="4"/>
  <c r="F78" i="4"/>
  <c r="G77" i="4"/>
  <c r="F77" i="4"/>
  <c r="G74" i="4"/>
  <c r="F74" i="4"/>
  <c r="G73" i="4"/>
  <c r="F73" i="4"/>
  <c r="G72" i="4"/>
  <c r="F72" i="4"/>
  <c r="G69" i="4"/>
  <c r="F69" i="4"/>
  <c r="G68" i="4"/>
  <c r="F68" i="4"/>
  <c r="G67" i="4"/>
  <c r="F67" i="4"/>
  <c r="G64" i="4"/>
  <c r="F64" i="4"/>
  <c r="G63" i="4"/>
  <c r="F63" i="4"/>
  <c r="G62" i="4"/>
  <c r="F62" i="4"/>
  <c r="G59" i="4"/>
  <c r="F59" i="4"/>
  <c r="G58" i="4"/>
  <c r="F58" i="4"/>
  <c r="G57" i="4"/>
  <c r="F57" i="4"/>
  <c r="G54" i="4"/>
  <c r="F54" i="4"/>
  <c r="G53" i="4"/>
  <c r="F53" i="4"/>
  <c r="G52" i="4"/>
  <c r="F52" i="4"/>
  <c r="G49" i="4"/>
  <c r="F49" i="4"/>
  <c r="G48" i="4"/>
  <c r="F48" i="4"/>
  <c r="G47" i="4"/>
  <c r="F47" i="4"/>
  <c r="G44" i="4"/>
  <c r="F44" i="4"/>
  <c r="G43" i="4"/>
  <c r="F43" i="4"/>
  <c r="G42" i="4"/>
  <c r="F42" i="4"/>
  <c r="G39" i="4"/>
  <c r="F39" i="4"/>
  <c r="G38" i="4"/>
  <c r="F38" i="4"/>
  <c r="G37" i="4"/>
  <c r="F37" i="4"/>
  <c r="G34" i="4"/>
  <c r="F34" i="4"/>
  <c r="G33" i="4"/>
  <c r="F33" i="4"/>
  <c r="G32" i="4"/>
  <c r="F32" i="4"/>
  <c r="G29" i="4"/>
  <c r="F29" i="4"/>
  <c r="G28" i="4"/>
  <c r="F28" i="4"/>
  <c r="G27" i="4"/>
  <c r="F27" i="4"/>
  <c r="G24" i="4"/>
  <c r="F24" i="4"/>
  <c r="G23" i="4"/>
  <c r="F23" i="4"/>
  <c r="G22" i="4"/>
  <c r="F22" i="4"/>
  <c r="G19" i="4"/>
  <c r="F19" i="4"/>
  <c r="G18" i="4"/>
  <c r="F18" i="4"/>
  <c r="G17" i="4"/>
  <c r="F17" i="4"/>
  <c r="G14" i="4"/>
  <c r="F14" i="4"/>
  <c r="G13" i="4"/>
  <c r="F13" i="4"/>
  <c r="G12" i="4"/>
  <c r="F12" i="4"/>
  <c r="G9" i="4"/>
  <c r="F9" i="4"/>
  <c r="G8" i="4"/>
  <c r="F8" i="4"/>
  <c r="G7" i="4"/>
  <c r="F7" i="4"/>
  <c r="G4" i="4"/>
  <c r="F4" i="4"/>
  <c r="G3" i="4"/>
  <c r="F3" i="4"/>
  <c r="G2" i="4"/>
  <c r="F2" i="4"/>
  <c r="G4" i="5"/>
  <c r="F4" i="5"/>
  <c r="G3" i="5"/>
  <c r="F3" i="5"/>
  <c r="G2" i="5"/>
  <c r="F2" i="5"/>
  <c r="F8" i="5"/>
  <c r="G8" i="5"/>
  <c r="F9" i="5"/>
  <c r="G9" i="5"/>
  <c r="G7" i="5"/>
  <c r="F7" i="5"/>
  <c r="G39" i="3" l="1"/>
  <c r="F39" i="3"/>
  <c r="G38" i="3"/>
  <c r="F38" i="3"/>
  <c r="G50" i="3"/>
  <c r="F50" i="3"/>
  <c r="G49" i="3"/>
  <c r="F49" i="3"/>
  <c r="G48" i="3"/>
  <c r="F48" i="3"/>
  <c r="G45" i="3"/>
  <c r="F45" i="3"/>
  <c r="G44" i="3"/>
  <c r="F44" i="3"/>
  <c r="G43" i="3"/>
  <c r="F43" i="3"/>
  <c r="G34" i="3"/>
  <c r="F34" i="3"/>
  <c r="G33" i="3"/>
  <c r="F33" i="3"/>
  <c r="G32" i="3"/>
  <c r="F32" i="3"/>
  <c r="G29" i="3"/>
  <c r="F29" i="3"/>
  <c r="G28" i="3"/>
  <c r="F28" i="3"/>
  <c r="G27" i="3"/>
  <c r="F27" i="3"/>
  <c r="G24" i="3"/>
  <c r="F24" i="3"/>
  <c r="G23" i="3"/>
  <c r="F23" i="3"/>
  <c r="G22" i="3"/>
  <c r="F22" i="3"/>
  <c r="G19" i="3"/>
  <c r="F19" i="3"/>
  <c r="G18" i="3"/>
  <c r="F18" i="3"/>
  <c r="G17" i="3"/>
  <c r="F17" i="3"/>
  <c r="G14" i="3"/>
  <c r="F14" i="3"/>
  <c r="G13" i="3"/>
  <c r="F13" i="3"/>
  <c r="G12" i="3"/>
  <c r="F12" i="3"/>
  <c r="G9" i="3"/>
  <c r="F9" i="3"/>
  <c r="G8" i="3"/>
  <c r="F8" i="3"/>
  <c r="G7" i="3"/>
  <c r="F7" i="3"/>
  <c r="F3" i="3"/>
  <c r="G3" i="3"/>
  <c r="F4" i="3"/>
  <c r="G4" i="3"/>
  <c r="G2" i="3"/>
  <c r="F2" i="3"/>
  <c r="G30" i="2"/>
  <c r="F30" i="2"/>
  <c r="G29" i="2"/>
  <c r="F29" i="2"/>
  <c r="G26" i="2"/>
  <c r="F26" i="2"/>
  <c r="G25" i="2"/>
  <c r="F25" i="2"/>
  <c r="G24" i="2"/>
  <c r="F24" i="2"/>
  <c r="G4" i="2"/>
  <c r="F4" i="2"/>
  <c r="G3" i="2"/>
  <c r="F3" i="2"/>
  <c r="G2" i="2"/>
  <c r="F2" i="2"/>
  <c r="G20" i="2"/>
  <c r="F20" i="2"/>
  <c r="G16" i="2"/>
  <c r="F16" i="2"/>
  <c r="G15" i="2"/>
  <c r="F15" i="2"/>
  <c r="G14" i="2"/>
  <c r="F14" i="2"/>
  <c r="G10" i="2"/>
  <c r="F10" i="2"/>
  <c r="G9" i="2"/>
  <c r="F9" i="2"/>
  <c r="G8" i="2"/>
  <c r="F8" i="2"/>
  <c r="G60" i="1"/>
  <c r="F60" i="1"/>
  <c r="G59" i="1"/>
  <c r="F59" i="1"/>
  <c r="G58" i="1"/>
  <c r="F58" i="1"/>
  <c r="G55" i="1"/>
  <c r="F55" i="1"/>
  <c r="G54" i="1"/>
  <c r="F54" i="1"/>
  <c r="G53" i="1"/>
  <c r="F53" i="1"/>
  <c r="G49" i="1"/>
  <c r="F49" i="1"/>
  <c r="G48" i="1"/>
  <c r="F48" i="1"/>
  <c r="G47" i="1"/>
  <c r="F47" i="1"/>
  <c r="G42" i="1"/>
  <c r="F42" i="1"/>
  <c r="G39" i="1"/>
  <c r="F39" i="1"/>
  <c r="G38" i="1"/>
  <c r="F38" i="1"/>
  <c r="G37" i="1"/>
  <c r="F37" i="1"/>
  <c r="G34" i="1"/>
  <c r="F34" i="1"/>
  <c r="G33" i="1"/>
  <c r="F33" i="1"/>
  <c r="G32" i="1"/>
  <c r="F32" i="1"/>
  <c r="G29" i="1"/>
  <c r="F29" i="1"/>
  <c r="G28" i="1"/>
  <c r="F28" i="1"/>
  <c r="G27" i="1"/>
  <c r="F27" i="1"/>
  <c r="G19" i="1"/>
  <c r="F19" i="1"/>
  <c r="G18" i="1"/>
  <c r="F18" i="1"/>
  <c r="G17" i="1"/>
  <c r="F17" i="1"/>
  <c r="G9" i="1"/>
  <c r="F9" i="1"/>
  <c r="G8" i="1"/>
  <c r="F8" i="1"/>
  <c r="G7" i="1"/>
  <c r="F7" i="1"/>
  <c r="G13" i="1"/>
  <c r="F13" i="1"/>
  <c r="G12" i="1"/>
  <c r="F12" i="1"/>
  <c r="G14" i="1"/>
  <c r="F14" i="1"/>
</calcChain>
</file>

<file path=xl/sharedStrings.xml><?xml version="1.0" encoding="utf-8"?>
<sst xmlns="http://schemas.openxmlformats.org/spreadsheetml/2006/main" count="739" uniqueCount="67">
  <si>
    <r>
      <t>2</t>
    </r>
    <r>
      <rPr>
        <vertAlign val="superscript"/>
        <sz val="11"/>
        <color theme="1"/>
        <rFont val="Times New Roman"/>
        <family val="1"/>
      </rPr>
      <t>-ΔΔCt</t>
    </r>
  </si>
  <si>
    <t>average value</t>
  </si>
  <si>
    <t>Standard error</t>
  </si>
  <si>
    <t>thoraxes</t>
  </si>
  <si>
    <t>c</t>
  </si>
  <si>
    <t>b</t>
  </si>
  <si>
    <t>a</t>
  </si>
  <si>
    <t>OBP10</t>
  </si>
  <si>
    <t>b</t>
    <phoneticPr fontId="1" type="noConversion"/>
  </si>
  <si>
    <t>a</t>
    <phoneticPr fontId="1" type="noConversion"/>
  </si>
  <si>
    <t>OBP1</t>
    <phoneticPr fontId="1" type="noConversion"/>
  </si>
  <si>
    <t>OBP2</t>
    <phoneticPr fontId="1" type="noConversion"/>
  </si>
  <si>
    <t>OBP3</t>
    <phoneticPr fontId="1" type="noConversion"/>
  </si>
  <si>
    <r>
      <t>2</t>
    </r>
    <r>
      <rPr>
        <vertAlign val="superscript"/>
        <sz val="10"/>
        <color theme="1"/>
        <rFont val="Times New Roman"/>
        <family val="1"/>
      </rPr>
      <t>-ΔΔCt</t>
    </r>
  </si>
  <si>
    <t>a</t>
    <phoneticPr fontId="1" type="noConversion"/>
  </si>
  <si>
    <t>OBP4</t>
    <phoneticPr fontId="1" type="noConversion"/>
  </si>
  <si>
    <t>OBP5</t>
    <phoneticPr fontId="1" type="noConversion"/>
  </si>
  <si>
    <t>OBP6</t>
    <phoneticPr fontId="1" type="noConversion"/>
  </si>
  <si>
    <t>OBP7</t>
    <phoneticPr fontId="1" type="noConversion"/>
  </si>
  <si>
    <t>OBP8</t>
    <phoneticPr fontId="1" type="noConversion"/>
  </si>
  <si>
    <t>OBP11</t>
    <phoneticPr fontId="1" type="noConversion"/>
  </si>
  <si>
    <t>OBP12</t>
    <phoneticPr fontId="1" type="noConversion"/>
  </si>
  <si>
    <t>c</t>
    <phoneticPr fontId="1" type="noConversion"/>
  </si>
  <si>
    <t>c</t>
    <phoneticPr fontId="1" type="noConversion"/>
  </si>
  <si>
    <t>OBP9</t>
    <phoneticPr fontId="1" type="noConversion"/>
  </si>
  <si>
    <t>No amplification</t>
    <phoneticPr fontId="1" type="noConversion"/>
  </si>
  <si>
    <t>OR2</t>
    <phoneticPr fontId="1" type="noConversion"/>
  </si>
  <si>
    <t>OR3</t>
    <phoneticPr fontId="1" type="noConversion"/>
  </si>
  <si>
    <t>OR4</t>
    <phoneticPr fontId="1" type="noConversion"/>
  </si>
  <si>
    <t>OR5</t>
    <phoneticPr fontId="1" type="noConversion"/>
  </si>
  <si>
    <t>OR1</t>
    <phoneticPr fontId="1" type="noConversion"/>
  </si>
  <si>
    <t>OR6</t>
    <phoneticPr fontId="1" type="noConversion"/>
  </si>
  <si>
    <t>GR1</t>
    <phoneticPr fontId="1" type="noConversion"/>
  </si>
  <si>
    <t>GR2</t>
    <phoneticPr fontId="1" type="noConversion"/>
  </si>
  <si>
    <t>GR3</t>
    <phoneticPr fontId="1" type="noConversion"/>
  </si>
  <si>
    <t>GR4</t>
    <phoneticPr fontId="1" type="noConversion"/>
  </si>
  <si>
    <t>GR5</t>
    <phoneticPr fontId="1" type="noConversion"/>
  </si>
  <si>
    <t>GR6</t>
    <phoneticPr fontId="1" type="noConversion"/>
  </si>
  <si>
    <t>GR7</t>
    <phoneticPr fontId="1" type="noConversion"/>
  </si>
  <si>
    <t>GR8</t>
    <phoneticPr fontId="1" type="noConversion"/>
  </si>
  <si>
    <t>GR9</t>
    <phoneticPr fontId="1" type="noConversion"/>
  </si>
  <si>
    <t>GR10</t>
    <phoneticPr fontId="1" type="noConversion"/>
  </si>
  <si>
    <t>IR1</t>
    <phoneticPr fontId="1" type="noConversion"/>
  </si>
  <si>
    <t>IR10</t>
  </si>
  <si>
    <t>IR11</t>
  </si>
  <si>
    <t>IR12</t>
  </si>
  <si>
    <t>IR13</t>
  </si>
  <si>
    <t>IR14</t>
  </si>
  <si>
    <t>IR15</t>
  </si>
  <si>
    <t>IR16</t>
  </si>
  <si>
    <t>CSP1</t>
    <phoneticPr fontId="1" type="noConversion"/>
  </si>
  <si>
    <t>SNMP1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</si>
  <si>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</si>
  <si>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</si>
  <si>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</si>
  <si>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IR2</t>
    <phoneticPr fontId="1" type="noConversion"/>
  </si>
  <si>
    <t>IR3</t>
    <phoneticPr fontId="1" type="noConversion"/>
  </si>
  <si>
    <t>IR4</t>
    <phoneticPr fontId="1" type="noConversion"/>
  </si>
  <si>
    <t>IR5</t>
    <phoneticPr fontId="1" type="noConversion"/>
  </si>
  <si>
    <t>IR6</t>
    <phoneticPr fontId="1" type="noConversion"/>
  </si>
  <si>
    <t>IR7</t>
    <phoneticPr fontId="1" type="noConversion"/>
  </si>
  <si>
    <t>IR8</t>
    <phoneticPr fontId="1" type="noConversion"/>
  </si>
  <si>
    <t>ab</t>
    <phoneticPr fontId="1" type="noConversion"/>
  </si>
  <si>
    <t>IR9</t>
    <phoneticPr fontId="1" type="noConversion"/>
  </si>
  <si>
    <t>AN</t>
  </si>
  <si>
    <t>HE</t>
  </si>
  <si>
    <t>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</si>
</sst>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.000_);[Red]\(0.00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177" fontId="6" fillId="0" borderId="0" xfId="0" applyNumberFormat="1" applyFont="1">
      <alignment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>
      <alignment vertical="center"/>
    </xf>
    <xf numFmtId="177" fontId="6" fillId="0" borderId="0" xfId="0" applyNumberFormat="1" applyFont="1" applyAlignment="1">
      <alignment horizontal="center" vertical="center"/>
    </xf>
    <xf numFmtId="177" fontId="8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>
      <alignment vertical="center"/>
    </xf>
    <xf numFmtId="176" fontId="2" fillId="0" borderId="0" xfId="18" applyNumberFormat="1" applyFont="1">
      <alignment vertical="center"/>
    </xf>
    <xf numFmtId="176" fontId="2" fillId="0" borderId="0" xfId="19" applyNumberFormat="1" applyFont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6" fillId="0" borderId="0" xfId="18" applyNumberFormat="1" applyFont="1">
      <alignment vertical="center"/>
    </xf>
    <xf numFmtId="176" fontId="6" fillId="0" borderId="0" xfId="19" applyNumberFormat="1" applyFont="1">
      <alignment vertical="center"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0" fillId="0" borderId="0" xfId="0">
      <alignment vertical="center"/>
    </xf>
  </cellXfs>
  <cellStyles count="28">
    <cellStyle name="常规" xfId="0" builtinId="0"/>
    <cellStyle name="常规 13" xfId="8" xr:uid="{00000000-0005-0000-0000-000001000000}"/>
    <cellStyle name="常规 14" xfId="9" xr:uid="{00000000-0005-0000-0000-000002000000}"/>
    <cellStyle name="常规 15" xfId="10" xr:uid="{00000000-0005-0000-0000-000003000000}"/>
    <cellStyle name="常规 16" xfId="11" xr:uid="{00000000-0005-0000-0000-000004000000}"/>
    <cellStyle name="常规 17" xfId="12" xr:uid="{00000000-0005-0000-0000-000005000000}"/>
    <cellStyle name="常规 18" xfId="13" xr:uid="{00000000-0005-0000-0000-000006000000}"/>
    <cellStyle name="常规 3" xfId="1" xr:uid="{00000000-0005-0000-0000-000007000000}"/>
    <cellStyle name="常规 3 2" xfId="14" xr:uid="{00000000-0005-0000-0000-000008000000}"/>
    <cellStyle name="常规 3 3" xfId="21" xr:uid="{00000000-0005-0000-0000-000009000000}"/>
    <cellStyle name="常规 4" xfId="2" xr:uid="{00000000-0005-0000-0000-00000A000000}"/>
    <cellStyle name="常规 4 2" xfId="15" xr:uid="{00000000-0005-0000-0000-00000B000000}"/>
    <cellStyle name="常规 4 3" xfId="22" xr:uid="{00000000-0005-0000-0000-00000C000000}"/>
    <cellStyle name="常规 5" xfId="3" xr:uid="{00000000-0005-0000-0000-00000D000000}"/>
    <cellStyle name="常规 5 2" xfId="16" xr:uid="{00000000-0005-0000-0000-00000E000000}"/>
    <cellStyle name="常规 5 3" xfId="23" xr:uid="{00000000-0005-0000-0000-00000F000000}"/>
    <cellStyle name="常规 6" xfId="4" xr:uid="{00000000-0005-0000-0000-000010000000}"/>
    <cellStyle name="常规 6 2" xfId="17" xr:uid="{00000000-0005-0000-0000-000011000000}"/>
    <cellStyle name="常规 6 3" xfId="24" xr:uid="{00000000-0005-0000-0000-000012000000}"/>
    <cellStyle name="常规 7" xfId="5" xr:uid="{00000000-0005-0000-0000-000013000000}"/>
    <cellStyle name="常规 7 2" xfId="18" xr:uid="{00000000-0005-0000-0000-000014000000}"/>
    <cellStyle name="常规 7 3" xfId="25" xr:uid="{00000000-0005-0000-0000-000015000000}"/>
    <cellStyle name="常规 8" xfId="6" xr:uid="{00000000-0005-0000-0000-000016000000}"/>
    <cellStyle name="常规 8 2" xfId="19" xr:uid="{00000000-0005-0000-0000-000017000000}"/>
    <cellStyle name="常规 8 3" xfId="26" xr:uid="{00000000-0005-0000-0000-000018000000}"/>
    <cellStyle name="常规 9" xfId="7" xr:uid="{00000000-0005-0000-0000-000019000000}"/>
    <cellStyle name="常规 9 2" xfId="20" xr:uid="{00000000-0005-0000-0000-00001A000000}"/>
    <cellStyle name="常规 9 3" xfId="27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topLeftCell="A10" workbookViewId="0">
      <selection activeCell="E22" sqref="E22:G24"/>
    </sheetView>
  </sheetViews>
  <sheetFormatPr defaultRowHeight="13.5" x14ac:dyDescent="0.15"/>
  <cols>
    <col min="1" max="7" width="9" style="1"/>
    <col min="8" max="8" width="9" style="2"/>
    <col min="9" max="13" width="9" style="1"/>
  </cols>
  <sheetData>
    <row r="1" spans="1:12" ht="15.75" x14ac:dyDescent="0.15">
      <c r="A1" s="5" t="s">
        <v>10</v>
      </c>
      <c r="B1" s="2" t="s">
        <v>13</v>
      </c>
      <c r="C1" s="2" t="s">
        <v>13</v>
      </c>
      <c r="D1" s="2" t="s">
        <v>13</v>
      </c>
      <c r="E1" s="5" t="s">
        <v>10</v>
      </c>
      <c r="F1" s="2" t="s">
        <v>1</v>
      </c>
      <c r="G1" s="2" t="s">
        <v>2</v>
      </c>
      <c r="I1" s="2"/>
      <c r="J1" s="2"/>
      <c r="K1" s="2"/>
      <c r="L1" s="2"/>
    </row>
    <row r="2" spans="1:12" x14ac:dyDescent="0.15">
      <c r="A2" s="5" t="s">
        <v>64</v>
      </c>
      <c r="B2" s="2">
        <v>57.835175956317997</v>
      </c>
      <c r="C2" s="2">
        <v>58.485212814681667</v>
      </c>
      <c r="D2" s="2">
        <v>67.171700972208896</v>
      </c>
      <c r="E2" s="5" t="s">
        <v>64</v>
      </c>
      <c r="F2" s="2">
        <v>61.164029914402853</v>
      </c>
      <c r="G2" s="2">
        <v>5.2129378121562224</v>
      </c>
      <c r="H2" s="2" t="s">
        <v>9</v>
      </c>
    </row>
    <row r="3" spans="1:12" x14ac:dyDescent="0.15">
      <c r="A3" s="5" t="s">
        <v>65</v>
      </c>
      <c r="B3" s="2">
        <v>3.3869812494501041</v>
      </c>
      <c r="C3" s="2">
        <v>4.5947934199881377</v>
      </c>
      <c r="D3" s="2">
        <v>4.5021672725589603</v>
      </c>
      <c r="E3" s="5" t="s">
        <v>65</v>
      </c>
      <c r="F3" s="2">
        <v>4.1613139806657342</v>
      </c>
      <c r="G3" s="2">
        <v>0.67218917335135897</v>
      </c>
      <c r="H3" s="2" t="s">
        <v>8</v>
      </c>
    </row>
    <row r="4" spans="1:12" x14ac:dyDescent="0.15">
      <c r="A4" s="5" t="s">
        <v>66</v>
      </c>
      <c r="B4" s="2">
        <v>53.817370576237856</v>
      </c>
      <c r="C4" s="2">
        <v>56.492991762601918</v>
      </c>
      <c r="D4" s="2">
        <v>63.118893087575152</v>
      </c>
      <c r="E4" s="5" t="s">
        <v>66</v>
      </c>
      <c r="F4" s="2">
        <v>57.809751808804975</v>
      </c>
      <c r="G4" s="2">
        <v>4.7885251405507034</v>
      </c>
      <c r="H4" s="2" t="s">
        <v>9</v>
      </c>
    </row>
    <row r="6" spans="1:12" ht="15.75" x14ac:dyDescent="0.15">
      <c r="A6" s="5" t="s">
        <v>11</v>
      </c>
      <c r="B6" s="2" t="s">
        <v>13</v>
      </c>
      <c r="C6" s="2" t="s">
        <v>13</v>
      </c>
      <c r="D6" s="2" t="s">
        <v>13</v>
      </c>
      <c r="E6" s="5" t="s">
        <v>11</v>
      </c>
      <c r="F6" s="2" t="s">
        <v>1</v>
      </c>
      <c r="G6" s="2" t="s">
        <v>2</v>
      </c>
      <c r="H6" s="3"/>
      <c r="I6" s="3"/>
      <c r="J6" s="3"/>
      <c r="K6" s="4"/>
      <c r="L6" s="4"/>
    </row>
    <row r="7" spans="1:12" x14ac:dyDescent="0.15">
      <c r="A7" s="5" t="s">
        <v>64</v>
      </c>
      <c r="B7" s="2">
        <v>1</v>
      </c>
      <c r="C7" s="2">
        <v>1</v>
      </c>
      <c r="D7" s="2">
        <v>1</v>
      </c>
      <c r="E7" s="5" t="s">
        <v>64</v>
      </c>
      <c r="F7" s="2">
        <f>AVERAGE(B7:D7)</f>
        <v>1</v>
      </c>
      <c r="G7" s="2">
        <f>STDEV(B7:D7)</f>
        <v>0</v>
      </c>
      <c r="H7" s="3" t="s">
        <v>4</v>
      </c>
      <c r="I7" s="3"/>
      <c r="J7" s="3"/>
      <c r="L7" s="3"/>
    </row>
    <row r="8" spans="1:12" x14ac:dyDescent="0.15">
      <c r="A8" s="5" t="s">
        <v>65</v>
      </c>
      <c r="B8" s="2">
        <v>1.7290744626157335</v>
      </c>
      <c r="C8" s="2">
        <v>2.4452805553841355</v>
      </c>
      <c r="D8" s="2">
        <v>2.31</v>
      </c>
      <c r="E8" s="5" t="s">
        <v>65</v>
      </c>
      <c r="F8" s="2">
        <f>AVERAGE(B8:D8)</f>
        <v>2.1614516726666229</v>
      </c>
      <c r="G8" s="2">
        <f>STDEV(B8:D8)</f>
        <v>0.38050985006278576</v>
      </c>
      <c r="H8" s="3" t="s">
        <v>5</v>
      </c>
      <c r="I8" s="3"/>
      <c r="J8" s="3"/>
      <c r="L8" s="3"/>
    </row>
    <row r="9" spans="1:12" x14ac:dyDescent="0.15">
      <c r="A9" s="5" t="s">
        <v>66</v>
      </c>
      <c r="B9" s="2">
        <v>10.928322054035158</v>
      </c>
      <c r="C9" s="2">
        <v>11.157949330803216</v>
      </c>
      <c r="D9" s="2">
        <v>11.06</v>
      </c>
      <c r="E9" s="5" t="s">
        <v>66</v>
      </c>
      <c r="F9" s="2">
        <f>AVERAGE(B9:D9)</f>
        <v>11.04875712827946</v>
      </c>
      <c r="G9" s="2">
        <f>STDEV(B9:D9)</f>
        <v>0.11522574878199755</v>
      </c>
      <c r="H9" s="3" t="s">
        <v>6</v>
      </c>
      <c r="I9" s="3"/>
      <c r="J9" s="3"/>
      <c r="L9" s="3"/>
    </row>
    <row r="10" spans="1:12" x14ac:dyDescent="0.15">
      <c r="D10" s="2"/>
    </row>
    <row r="11" spans="1:12" ht="15.75" x14ac:dyDescent="0.15">
      <c r="A11" s="5" t="s">
        <v>12</v>
      </c>
      <c r="B11" s="2" t="s">
        <v>13</v>
      </c>
      <c r="C11" s="2" t="s">
        <v>13</v>
      </c>
      <c r="D11" s="2" t="s">
        <v>13</v>
      </c>
      <c r="E11" s="5" t="s">
        <v>12</v>
      </c>
      <c r="F11" s="2" t="s">
        <v>1</v>
      </c>
      <c r="G11" s="2" t="s">
        <v>2</v>
      </c>
      <c r="I11" s="2"/>
      <c r="J11" s="2"/>
      <c r="K11" s="2"/>
      <c r="L11" s="2"/>
    </row>
    <row r="12" spans="1:12" x14ac:dyDescent="0.15">
      <c r="A12" s="5" t="s">
        <v>64</v>
      </c>
      <c r="B12" s="2">
        <v>7.5161819937121113</v>
      </c>
      <c r="C12" s="2">
        <v>5.6568542494923806</v>
      </c>
      <c r="D12" s="2">
        <v>6.5868900000000004</v>
      </c>
      <c r="E12" s="5" t="s">
        <v>64</v>
      </c>
      <c r="F12" s="2">
        <f>AVERAGE(B12:D12)</f>
        <v>6.5866420810681641</v>
      </c>
      <c r="G12" s="2">
        <f>STDEV(B12:D12)</f>
        <v>0.92966389690261708</v>
      </c>
      <c r="H12" s="2" t="s">
        <v>8</v>
      </c>
      <c r="I12" s="2"/>
      <c r="J12" s="2"/>
    </row>
    <row r="13" spans="1:12" x14ac:dyDescent="0.15">
      <c r="A13" s="5" t="s">
        <v>65</v>
      </c>
      <c r="B13" s="2">
        <v>3.6553258009175957</v>
      </c>
      <c r="C13" s="2">
        <v>2.7132086548953462</v>
      </c>
      <c r="D13" s="2">
        <v>3.6807506024995065</v>
      </c>
      <c r="E13" s="5" t="s">
        <v>65</v>
      </c>
      <c r="F13" s="2">
        <f>AVERAGE(B13:D13)</f>
        <v>3.349761686104149</v>
      </c>
      <c r="G13" s="2">
        <f>STDEV(B13:D13)</f>
        <v>0.55141765141289245</v>
      </c>
      <c r="H13" s="2" t="s">
        <v>8</v>
      </c>
      <c r="I13" s="2"/>
      <c r="J13" s="2"/>
    </row>
    <row r="14" spans="1:12" x14ac:dyDescent="0.15">
      <c r="A14" s="5" t="s">
        <v>66</v>
      </c>
      <c r="B14" s="2">
        <v>73.008877815578998</v>
      </c>
      <c r="C14" s="2">
        <v>89.263594646425943</v>
      </c>
      <c r="D14" s="2">
        <v>89.884472047231682</v>
      </c>
      <c r="E14" s="5" t="s">
        <v>66</v>
      </c>
      <c r="F14" s="2">
        <f>AVERAGE(B14:D14)</f>
        <v>84.052314836412208</v>
      </c>
      <c r="G14" s="2">
        <f>STDEV(B14:D14)</f>
        <v>9.5689340112438828</v>
      </c>
      <c r="H14" s="2" t="s">
        <v>14</v>
      </c>
      <c r="I14" s="2"/>
      <c r="J14" s="2"/>
    </row>
    <row r="16" spans="1:12" ht="15.75" x14ac:dyDescent="0.15">
      <c r="A16" s="5" t="s">
        <v>15</v>
      </c>
      <c r="B16" s="2" t="s">
        <v>13</v>
      </c>
      <c r="C16" s="2" t="s">
        <v>13</v>
      </c>
      <c r="D16" s="2" t="s">
        <v>13</v>
      </c>
      <c r="E16" s="5" t="s">
        <v>15</v>
      </c>
      <c r="F16" s="2" t="s">
        <v>1</v>
      </c>
      <c r="G16" s="2" t="s">
        <v>2</v>
      </c>
      <c r="I16" s="2"/>
      <c r="J16" s="2"/>
      <c r="K16" s="2"/>
      <c r="L16" s="2"/>
    </row>
    <row r="17" spans="1:12" x14ac:dyDescent="0.15">
      <c r="A17" s="5" t="s">
        <v>64</v>
      </c>
      <c r="B17" s="1">
        <v>0.83508791942837046</v>
      </c>
      <c r="C17" s="1">
        <v>1</v>
      </c>
      <c r="D17" s="1">
        <v>1.1328838852957956</v>
      </c>
      <c r="E17" s="5" t="s">
        <v>64</v>
      </c>
      <c r="F17" s="2">
        <f>AVERAGE(B17:D17)</f>
        <v>0.98932393490805526</v>
      </c>
      <c r="G17" s="2">
        <f>STDEV(B17:D17)</f>
        <v>0.14918476160826133</v>
      </c>
      <c r="H17" s="2" t="s">
        <v>8</v>
      </c>
    </row>
    <row r="18" spans="1:12" x14ac:dyDescent="0.15">
      <c r="A18" s="5" t="s">
        <v>65</v>
      </c>
      <c r="B18" s="1">
        <v>1</v>
      </c>
      <c r="C18" s="1">
        <v>1</v>
      </c>
      <c r="D18" s="1">
        <v>1</v>
      </c>
      <c r="E18" s="5" t="s">
        <v>65</v>
      </c>
      <c r="F18" s="2">
        <f t="shared" ref="F18:F19" si="0">AVERAGE(B18:D18)</f>
        <v>1</v>
      </c>
      <c r="G18" s="2">
        <f t="shared" ref="G18:G19" si="1">STDEV(B18:D18)</f>
        <v>0</v>
      </c>
      <c r="H18" s="2" t="s">
        <v>8</v>
      </c>
    </row>
    <row r="19" spans="1:12" x14ac:dyDescent="0.15">
      <c r="A19" s="5" t="s">
        <v>66</v>
      </c>
      <c r="B19" s="1">
        <v>8.2249106132485288</v>
      </c>
      <c r="C19" s="1">
        <v>10.629486512772118</v>
      </c>
      <c r="D19" s="1">
        <v>9.2200000000000006</v>
      </c>
      <c r="E19" s="5" t="s">
        <v>66</v>
      </c>
      <c r="F19" s="2">
        <f t="shared" si="0"/>
        <v>9.358132375340217</v>
      </c>
      <c r="G19" s="2">
        <f t="shared" si="1"/>
        <v>1.2082246185955052</v>
      </c>
      <c r="H19" s="2" t="s">
        <v>14</v>
      </c>
    </row>
    <row r="21" spans="1:12" ht="15.75" x14ac:dyDescent="0.15">
      <c r="A21" s="5" t="s">
        <v>16</v>
      </c>
      <c r="B21" s="2" t="s">
        <v>13</v>
      </c>
      <c r="C21" s="2" t="s">
        <v>13</v>
      </c>
      <c r="D21" s="2" t="s">
        <v>13</v>
      </c>
      <c r="E21" s="5" t="s">
        <v>16</v>
      </c>
      <c r="F21" s="2" t="s">
        <v>1</v>
      </c>
      <c r="G21" s="2" t="s">
        <v>2</v>
      </c>
      <c r="I21" s="2"/>
      <c r="J21" s="2"/>
      <c r="K21" s="2"/>
      <c r="L21" s="2"/>
    </row>
    <row r="22" spans="1:12" x14ac:dyDescent="0.15">
      <c r="A22" s="5" t="s">
        <v>64</v>
      </c>
      <c r="B22" s="2">
        <v>9.0630710823663616</v>
      </c>
      <c r="C22" s="2">
        <v>9.7811222215365401</v>
      </c>
      <c r="D22" s="2">
        <v>12.210073671684469</v>
      </c>
      <c r="E22" s="5" t="s">
        <v>64</v>
      </c>
      <c r="F22" s="2">
        <f>AVERAGE(B22:D22)</f>
        <v>10.35142232519579</v>
      </c>
      <c r="G22" s="2">
        <f>STDEV(B22:D22)</f>
        <v>1.6491931301303184</v>
      </c>
      <c r="H22" s="2" t="s">
        <v>9</v>
      </c>
    </row>
    <row r="23" spans="1:12" x14ac:dyDescent="0.15">
      <c r="A23" s="5" t="s">
        <v>65</v>
      </c>
      <c r="B23" s="2">
        <v>0.17194272726746809</v>
      </c>
      <c r="C23" s="2">
        <v>0.14259546448355309</v>
      </c>
      <c r="D23" s="2"/>
      <c r="E23" s="5" t="s">
        <v>65</v>
      </c>
      <c r="F23" s="2">
        <f t="shared" ref="F23:F24" si="2">AVERAGE(B23:D23)</f>
        <v>0.15726909587551058</v>
      </c>
      <c r="G23" s="2">
        <f t="shared" ref="G23:G24" si="3">STDEV(B23:D23)</f>
        <v>2.0751648523769893E-2</v>
      </c>
      <c r="H23" s="2" t="s">
        <v>8</v>
      </c>
    </row>
    <row r="24" spans="1:12" x14ac:dyDescent="0.15">
      <c r="A24" s="5" t="s">
        <v>66</v>
      </c>
      <c r="B24" s="18">
        <v>1</v>
      </c>
      <c r="C24" s="18">
        <v>1</v>
      </c>
      <c r="D24" s="18">
        <v>1</v>
      </c>
      <c r="E24" s="5" t="s">
        <v>66</v>
      </c>
      <c r="F24" s="2">
        <f t="shared" si="2"/>
        <v>1</v>
      </c>
      <c r="G24" s="2">
        <f t="shared" si="3"/>
        <v>0</v>
      </c>
      <c r="H24" s="2" t="s">
        <v>8</v>
      </c>
    </row>
    <row r="26" spans="1:12" ht="15.75" x14ac:dyDescent="0.15">
      <c r="A26" s="5" t="s">
        <v>17</v>
      </c>
      <c r="B26" s="2" t="s">
        <v>13</v>
      </c>
      <c r="C26" s="2" t="s">
        <v>13</v>
      </c>
      <c r="D26" s="2" t="s">
        <v>13</v>
      </c>
      <c r="E26" s="5" t="s">
        <v>17</v>
      </c>
      <c r="F26" s="2" t="s">
        <v>1</v>
      </c>
      <c r="G26" s="2" t="s">
        <v>2</v>
      </c>
      <c r="I26" s="2"/>
      <c r="J26" s="2"/>
      <c r="K26" s="2"/>
      <c r="L26" s="2"/>
    </row>
    <row r="27" spans="1:12" x14ac:dyDescent="0.15">
      <c r="A27" s="5" t="s">
        <v>64</v>
      </c>
      <c r="B27" s="2">
        <v>1</v>
      </c>
      <c r="C27" s="2">
        <v>1</v>
      </c>
      <c r="D27" s="2">
        <v>1</v>
      </c>
      <c r="E27" s="5" t="s">
        <v>64</v>
      </c>
      <c r="F27" s="2">
        <f t="shared" ref="F27:F29" si="4">AVERAGE(B27:D27)</f>
        <v>1</v>
      </c>
      <c r="G27" s="2">
        <f t="shared" ref="G27:G29" si="5">STDEV(B27:D27)</f>
        <v>0</v>
      </c>
      <c r="H27" s="2" t="s">
        <v>22</v>
      </c>
    </row>
    <row r="28" spans="1:12" x14ac:dyDescent="0.15">
      <c r="A28" s="5" t="s">
        <v>65</v>
      </c>
      <c r="B28" s="2">
        <v>16.111288800907516</v>
      </c>
      <c r="C28" s="2">
        <v>16.795466937969078</v>
      </c>
      <c r="D28" s="2">
        <v>17.148375400580704</v>
      </c>
      <c r="E28" s="5" t="s">
        <v>65</v>
      </c>
      <c r="F28" s="2">
        <f t="shared" si="4"/>
        <v>16.685043713152435</v>
      </c>
      <c r="G28" s="2">
        <f t="shared" si="5"/>
        <v>0.52728751193215673</v>
      </c>
      <c r="H28" s="2" t="s">
        <v>8</v>
      </c>
    </row>
    <row r="29" spans="1:12" x14ac:dyDescent="0.15">
      <c r="A29" s="5" t="s">
        <v>66</v>
      </c>
      <c r="B29" s="2">
        <v>20.112213992349222</v>
      </c>
      <c r="C29" s="2">
        <v>22.627416997969569</v>
      </c>
      <c r="D29" s="2">
        <v>23.102867128359954</v>
      </c>
      <c r="E29" s="5" t="s">
        <v>66</v>
      </c>
      <c r="F29" s="2">
        <f t="shared" si="4"/>
        <v>21.947499372892917</v>
      </c>
      <c r="G29" s="2">
        <f t="shared" si="5"/>
        <v>1.6070835471904108</v>
      </c>
      <c r="H29" s="2" t="s">
        <v>9</v>
      </c>
    </row>
    <row r="31" spans="1:12" ht="15.75" x14ac:dyDescent="0.15">
      <c r="A31" s="5" t="s">
        <v>18</v>
      </c>
      <c r="B31" s="2" t="s">
        <v>13</v>
      </c>
      <c r="C31" s="2" t="s">
        <v>13</v>
      </c>
      <c r="D31" s="2" t="s">
        <v>13</v>
      </c>
      <c r="E31" s="5" t="s">
        <v>18</v>
      </c>
      <c r="F31" s="2" t="s">
        <v>1</v>
      </c>
      <c r="G31" s="2" t="s">
        <v>2</v>
      </c>
      <c r="I31" s="2"/>
      <c r="J31" s="2"/>
      <c r="K31" s="2"/>
      <c r="L31" s="2"/>
    </row>
    <row r="32" spans="1:12" x14ac:dyDescent="0.15">
      <c r="A32" s="5" t="s">
        <v>64</v>
      </c>
      <c r="B32" s="2">
        <v>1</v>
      </c>
      <c r="C32" s="2">
        <v>1</v>
      </c>
      <c r="D32" s="2">
        <v>1</v>
      </c>
      <c r="E32" s="5" t="s">
        <v>64</v>
      </c>
      <c r="F32" s="2">
        <f t="shared" ref="F32:F34" si="6">AVERAGE(B32:D32)</f>
        <v>1</v>
      </c>
      <c r="G32" s="2">
        <f t="shared" ref="G32:G34" si="7">STDEV(B32:D32)</f>
        <v>0</v>
      </c>
      <c r="H32" s="2" t="s">
        <v>22</v>
      </c>
    </row>
    <row r="33" spans="1:12" x14ac:dyDescent="0.15">
      <c r="A33" s="5" t="s">
        <v>65</v>
      </c>
      <c r="B33" s="2">
        <v>16.44982122649705</v>
      </c>
      <c r="C33" s="2">
        <v>16.679452173457967</v>
      </c>
      <c r="D33" s="2">
        <v>17.148375400580665</v>
      </c>
      <c r="E33" s="5" t="s">
        <v>65</v>
      </c>
      <c r="F33" s="2">
        <f t="shared" si="6"/>
        <v>16.759216266845229</v>
      </c>
      <c r="G33" s="2">
        <f t="shared" si="7"/>
        <v>0.356042436344081</v>
      </c>
      <c r="H33" s="2" t="s">
        <v>9</v>
      </c>
    </row>
    <row r="34" spans="1:12" x14ac:dyDescent="0.15">
      <c r="A34" s="5" t="s">
        <v>66</v>
      </c>
      <c r="B34" s="2">
        <v>13.086432936924471</v>
      </c>
      <c r="C34" s="2">
        <v>13.547924997800413</v>
      </c>
      <c r="D34" s="2">
        <v>16.111288800907474</v>
      </c>
      <c r="E34" s="5" t="s">
        <v>66</v>
      </c>
      <c r="F34" s="2">
        <f t="shared" si="6"/>
        <v>14.248548911877451</v>
      </c>
      <c r="G34" s="2">
        <f t="shared" si="7"/>
        <v>1.6295992302405407</v>
      </c>
      <c r="H34" s="2" t="s">
        <v>8</v>
      </c>
    </row>
    <row r="36" spans="1:12" ht="15.75" x14ac:dyDescent="0.15">
      <c r="A36" s="5" t="s">
        <v>19</v>
      </c>
      <c r="B36" s="2" t="s">
        <v>13</v>
      </c>
      <c r="C36" s="2" t="s">
        <v>13</v>
      </c>
      <c r="D36" s="2" t="s">
        <v>13</v>
      </c>
      <c r="E36" s="5" t="s">
        <v>19</v>
      </c>
      <c r="F36" s="2" t="s">
        <v>1</v>
      </c>
      <c r="G36" s="2" t="s">
        <v>2</v>
      </c>
      <c r="I36" s="2"/>
      <c r="J36" s="2"/>
      <c r="K36" s="2"/>
      <c r="L36" s="2"/>
    </row>
    <row r="37" spans="1:12" x14ac:dyDescent="0.15">
      <c r="A37" s="5" t="s">
        <v>64</v>
      </c>
      <c r="B37" s="2">
        <v>10.48314723086691</v>
      </c>
      <c r="C37" s="2">
        <v>11.958793989079521</v>
      </c>
      <c r="D37" s="2">
        <v>12.295001450304076</v>
      </c>
      <c r="E37" s="5" t="s">
        <v>64</v>
      </c>
      <c r="F37" s="2">
        <f t="shared" ref="F37:F38" si="8">AVERAGE(B37:E37)</f>
        <v>11.578980890083502</v>
      </c>
      <c r="G37" s="2">
        <f t="shared" ref="G37:G38" si="9">STDEV(B37:E37)</f>
        <v>0.96379324585192261</v>
      </c>
      <c r="H37" s="2" t="s">
        <v>9</v>
      </c>
    </row>
    <row r="38" spans="1:12" x14ac:dyDescent="0.15">
      <c r="A38" s="5" t="s">
        <v>65</v>
      </c>
      <c r="B38" s="2">
        <v>5.6568542494923939</v>
      </c>
      <c r="C38" s="2">
        <v>6.6807033554269468</v>
      </c>
      <c r="D38" s="2">
        <v>7.4127044951229699</v>
      </c>
      <c r="E38" s="5" t="s">
        <v>65</v>
      </c>
      <c r="F38" s="2">
        <f t="shared" si="8"/>
        <v>6.583420700014103</v>
      </c>
      <c r="G38" s="2">
        <f t="shared" si="9"/>
        <v>0.88195830828524446</v>
      </c>
      <c r="H38" s="2" t="s">
        <v>8</v>
      </c>
    </row>
    <row r="39" spans="1:12" x14ac:dyDescent="0.15">
      <c r="A39" s="5" t="s">
        <v>66</v>
      </c>
      <c r="B39" s="2">
        <v>1</v>
      </c>
      <c r="C39" s="2">
        <v>1</v>
      </c>
      <c r="D39" s="2">
        <v>1</v>
      </c>
      <c r="E39" s="5" t="s">
        <v>66</v>
      </c>
      <c r="F39" s="2">
        <f>AVERAGE(B39:E39)</f>
        <v>1</v>
      </c>
      <c r="G39" s="2">
        <f>STDEV(B39:E39)</f>
        <v>0</v>
      </c>
      <c r="H39" s="2" t="s">
        <v>23</v>
      </c>
    </row>
    <row r="41" spans="1:12" ht="15.75" x14ac:dyDescent="0.15">
      <c r="A41" s="5" t="s">
        <v>24</v>
      </c>
      <c r="B41" s="2" t="s">
        <v>13</v>
      </c>
      <c r="C41" s="2" t="s">
        <v>13</v>
      </c>
      <c r="D41" s="2" t="s">
        <v>13</v>
      </c>
      <c r="E41" s="5" t="s">
        <v>24</v>
      </c>
      <c r="F41" s="2" t="s">
        <v>1</v>
      </c>
      <c r="G41" s="2" t="s">
        <v>2</v>
      </c>
    </row>
    <row r="42" spans="1:12" x14ac:dyDescent="0.15">
      <c r="A42" s="5" t="s">
        <v>64</v>
      </c>
      <c r="B42" s="2">
        <v>1</v>
      </c>
      <c r="C42" s="2">
        <v>1</v>
      </c>
      <c r="D42" s="2">
        <v>1</v>
      </c>
      <c r="E42" s="5" t="s">
        <v>64</v>
      </c>
      <c r="F42" s="2">
        <f t="shared" ref="F42" si="10">AVERAGE(B42:E42)</f>
        <v>1</v>
      </c>
      <c r="G42" s="2">
        <f t="shared" ref="G42" si="11">STDEV(B42:E42)</f>
        <v>0</v>
      </c>
      <c r="H42" s="2" t="s">
        <v>9</v>
      </c>
    </row>
    <row r="43" spans="1:12" x14ac:dyDescent="0.15">
      <c r="A43" s="5" t="s">
        <v>65</v>
      </c>
      <c r="B43" s="19" t="s">
        <v>25</v>
      </c>
      <c r="C43" s="19"/>
      <c r="D43" s="19"/>
      <c r="E43" s="5" t="s">
        <v>65</v>
      </c>
      <c r="F43" s="2"/>
      <c r="G43" s="2"/>
    </row>
    <row r="44" spans="1:12" x14ac:dyDescent="0.15">
      <c r="A44" s="5" t="s">
        <v>66</v>
      </c>
      <c r="B44" s="19" t="s">
        <v>25</v>
      </c>
      <c r="C44" s="19"/>
      <c r="D44" s="19"/>
      <c r="E44" s="5" t="s">
        <v>66</v>
      </c>
      <c r="F44" s="2"/>
      <c r="G44" s="2"/>
    </row>
    <row r="46" spans="1:12" ht="15.75" x14ac:dyDescent="0.15">
      <c r="A46" s="5" t="s">
        <v>7</v>
      </c>
      <c r="B46" s="2" t="s">
        <v>13</v>
      </c>
      <c r="C46" s="2" t="s">
        <v>13</v>
      </c>
      <c r="D46" s="2" t="s">
        <v>13</v>
      </c>
      <c r="E46" s="5" t="s">
        <v>7</v>
      </c>
      <c r="F46" s="2" t="s">
        <v>1</v>
      </c>
      <c r="G46" s="2" t="s">
        <v>2</v>
      </c>
      <c r="H46" s="2" t="s">
        <v>13</v>
      </c>
      <c r="I46" s="2"/>
      <c r="J46" s="2"/>
      <c r="K46" s="2"/>
      <c r="L46" s="2"/>
    </row>
    <row r="47" spans="1:12" x14ac:dyDescent="0.15">
      <c r="A47" s="5" t="s">
        <v>64</v>
      </c>
      <c r="B47" s="2">
        <v>9.9176615995118844</v>
      </c>
      <c r="C47" s="2">
        <v>10.196485018554105</v>
      </c>
      <c r="D47" s="2">
        <v>10.629486512772118</v>
      </c>
      <c r="E47" s="5" t="s">
        <v>64</v>
      </c>
      <c r="F47" s="2">
        <f t="shared" ref="F47:F48" si="12">AVERAGE(B47:D47)</f>
        <v>10.247877710279369</v>
      </c>
      <c r="G47" s="2">
        <f t="shared" ref="G47:G48" si="13">STDEV(B47:D47)</f>
        <v>0.35868451786571554</v>
      </c>
      <c r="H47" s="2" t="s">
        <v>9</v>
      </c>
    </row>
    <row r="48" spans="1:12" x14ac:dyDescent="0.15">
      <c r="A48" s="5" t="s">
        <v>65</v>
      </c>
      <c r="B48" s="2">
        <v>3.6300766212686417</v>
      </c>
      <c r="C48" s="2">
        <v>4.4691485522888801</v>
      </c>
      <c r="D48" s="2">
        <v>4.924577653379667</v>
      </c>
      <c r="E48" s="5" t="s">
        <v>65</v>
      </c>
      <c r="F48" s="2">
        <f t="shared" si="12"/>
        <v>4.3412676089790629</v>
      </c>
      <c r="G48" s="2">
        <f t="shared" si="13"/>
        <v>0.65665697459212935</v>
      </c>
      <c r="H48" s="2" t="s">
        <v>8</v>
      </c>
    </row>
    <row r="49" spans="1:12" x14ac:dyDescent="0.15">
      <c r="A49" s="5" t="s">
        <v>66</v>
      </c>
      <c r="B49" s="2">
        <v>1</v>
      </c>
      <c r="C49" s="2">
        <v>1</v>
      </c>
      <c r="D49" s="2">
        <v>1</v>
      </c>
      <c r="E49" s="5" t="s">
        <v>66</v>
      </c>
      <c r="F49" s="2">
        <f>AVERAGE(B49:D49)</f>
        <v>1</v>
      </c>
      <c r="G49" s="2">
        <f>STDEV(B49:D49)</f>
        <v>0</v>
      </c>
      <c r="H49" s="2" t="s">
        <v>22</v>
      </c>
    </row>
    <row r="50" spans="1:12" x14ac:dyDescent="0.15">
      <c r="A50" s="5" t="s">
        <v>3</v>
      </c>
      <c r="E50" s="5"/>
    </row>
    <row r="52" spans="1:12" ht="15.75" x14ac:dyDescent="0.15">
      <c r="A52" s="5" t="s">
        <v>20</v>
      </c>
      <c r="B52" s="2" t="s">
        <v>13</v>
      </c>
      <c r="C52" s="2" t="s">
        <v>13</v>
      </c>
      <c r="D52" s="2" t="s">
        <v>13</v>
      </c>
      <c r="E52" s="5" t="s">
        <v>20</v>
      </c>
      <c r="F52" s="2" t="s">
        <v>1</v>
      </c>
      <c r="G52" s="2" t="s">
        <v>2</v>
      </c>
      <c r="I52" s="2"/>
      <c r="J52" s="2"/>
      <c r="K52" s="2"/>
      <c r="L52" s="2"/>
    </row>
    <row r="53" spans="1:12" x14ac:dyDescent="0.15">
      <c r="A53" s="5" t="s">
        <v>64</v>
      </c>
      <c r="B53" s="1">
        <v>1</v>
      </c>
      <c r="C53" s="1">
        <v>1</v>
      </c>
      <c r="D53" s="1">
        <v>1</v>
      </c>
      <c r="E53" s="5" t="s">
        <v>64</v>
      </c>
      <c r="F53" s="2">
        <f t="shared" ref="F53:F54" si="14">AVERAGE(B53:D53)</f>
        <v>1</v>
      </c>
      <c r="G53" s="2">
        <f t="shared" ref="G53:G54" si="15">STDEV(B53:D53)</f>
        <v>0</v>
      </c>
      <c r="H53" s="2" t="s">
        <v>22</v>
      </c>
    </row>
    <row r="54" spans="1:12" x14ac:dyDescent="0.15">
      <c r="A54" s="5" t="s">
        <v>65</v>
      </c>
      <c r="B54" s="1">
        <v>15.136922347609474</v>
      </c>
      <c r="C54" s="1">
        <v>15.348225909204205</v>
      </c>
      <c r="D54" s="1">
        <v>17.50869922017182</v>
      </c>
      <c r="E54" s="5" t="s">
        <v>65</v>
      </c>
      <c r="F54" s="2">
        <f t="shared" si="14"/>
        <v>15.997949158995167</v>
      </c>
      <c r="G54" s="2">
        <f t="shared" si="15"/>
        <v>1.3126067991956321</v>
      </c>
      <c r="H54" s="2" t="s">
        <v>9</v>
      </c>
    </row>
    <row r="55" spans="1:12" x14ac:dyDescent="0.15">
      <c r="A55" s="5" t="s">
        <v>66</v>
      </c>
      <c r="B55" s="1">
        <v>2.65737162819303</v>
      </c>
      <c r="C55" s="1">
        <v>3.340351677713465</v>
      </c>
      <c r="D55" s="1">
        <v>3.784230586902388</v>
      </c>
      <c r="E55" s="5" t="s">
        <v>66</v>
      </c>
      <c r="F55" s="2">
        <f>AVERAGE(B55:D55)</f>
        <v>3.2606512976029607</v>
      </c>
      <c r="G55" s="2">
        <f>STDEV(B55:D55)</f>
        <v>0.56764151640644211</v>
      </c>
      <c r="H55" s="2" t="s">
        <v>8</v>
      </c>
    </row>
    <row r="57" spans="1:12" ht="15.75" x14ac:dyDescent="0.15">
      <c r="A57" s="5" t="s">
        <v>21</v>
      </c>
      <c r="B57" s="2" t="s">
        <v>13</v>
      </c>
      <c r="C57" s="2" t="s">
        <v>13</v>
      </c>
      <c r="D57" s="2" t="s">
        <v>13</v>
      </c>
      <c r="E57" s="5" t="s">
        <v>21</v>
      </c>
      <c r="F57" s="2" t="s">
        <v>13</v>
      </c>
      <c r="G57" s="2" t="s">
        <v>13</v>
      </c>
      <c r="I57" s="2"/>
      <c r="J57" s="2"/>
      <c r="K57" s="2"/>
      <c r="L57" s="2"/>
    </row>
    <row r="58" spans="1:12" x14ac:dyDescent="0.15">
      <c r="A58" s="5" t="s">
        <v>64</v>
      </c>
      <c r="B58" s="2">
        <v>1</v>
      </c>
      <c r="C58" s="2">
        <v>1</v>
      </c>
      <c r="D58" s="2">
        <v>1</v>
      </c>
      <c r="E58" s="5" t="s">
        <v>64</v>
      </c>
      <c r="F58" s="2">
        <f t="shared" ref="F58:F59" si="16">AVERAGE(B58:D58)</f>
        <v>1</v>
      </c>
      <c r="G58" s="2">
        <f t="shared" ref="G58:G59" si="17">STDEV(B58:D58)</f>
        <v>0</v>
      </c>
      <c r="H58" s="2" t="s">
        <v>8</v>
      </c>
    </row>
    <row r="59" spans="1:12" x14ac:dyDescent="0.15">
      <c r="A59" s="5" t="s">
        <v>65</v>
      </c>
      <c r="B59" s="2">
        <v>18.635737383495325</v>
      </c>
      <c r="C59" s="2">
        <v>19.027313840043487</v>
      </c>
      <c r="D59" s="2">
        <v>23.263560277124952</v>
      </c>
      <c r="E59" s="5" t="s">
        <v>65</v>
      </c>
      <c r="F59" s="2">
        <f t="shared" si="16"/>
        <v>20.308870500221257</v>
      </c>
      <c r="G59" s="2">
        <f t="shared" si="17"/>
        <v>2.5663158006439852</v>
      </c>
      <c r="H59" s="2" t="s">
        <v>9</v>
      </c>
    </row>
    <row r="60" spans="1:12" x14ac:dyDescent="0.15">
      <c r="A60" s="5" t="s">
        <v>66</v>
      </c>
      <c r="B60" s="2">
        <v>22.161751489774826</v>
      </c>
      <c r="C60" s="2">
        <v>24.251465064166336</v>
      </c>
      <c r="D60" s="2">
        <v>26.908685288118864</v>
      </c>
      <c r="E60" s="5" t="s">
        <v>66</v>
      </c>
      <c r="F60" s="2">
        <f>AVERAGE(B60:D60)</f>
        <v>24.440633947353344</v>
      </c>
      <c r="G60" s="2">
        <f>STDEV(B60:D60)</f>
        <v>2.3791140727674041</v>
      </c>
      <c r="H60" s="2" t="s">
        <v>9</v>
      </c>
    </row>
    <row r="61" spans="1:12" x14ac:dyDescent="0.15">
      <c r="A61" s="5"/>
      <c r="E61" s="5"/>
    </row>
  </sheetData>
  <mergeCells count="2">
    <mergeCell ref="B43:D43"/>
    <mergeCell ref="B44:D4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7"/>
  <sheetViews>
    <sheetView workbookViewId="0">
      <selection activeCell="E31" sqref="E31"/>
    </sheetView>
  </sheetViews>
  <sheetFormatPr defaultRowHeight="13.5" x14ac:dyDescent="0.15"/>
  <cols>
    <col min="1" max="1" width="9" style="5"/>
    <col min="2" max="4" width="9" style="1"/>
    <col min="5" max="5" width="9" style="5"/>
    <col min="6" max="7" width="9" style="1"/>
    <col min="8" max="8" width="9" style="2"/>
    <col min="9" max="15" width="9" style="1"/>
    <col min="16" max="16" width="9" style="2"/>
    <col min="17" max="24" width="9" style="1"/>
  </cols>
  <sheetData>
    <row r="1" spans="1:24" ht="18" x14ac:dyDescent="0.15">
      <c r="A1" s="5" t="s">
        <v>30</v>
      </c>
      <c r="B1" s="2" t="s">
        <v>0</v>
      </c>
      <c r="C1" s="2" t="s">
        <v>0</v>
      </c>
      <c r="D1" s="2" t="s">
        <v>0</v>
      </c>
      <c r="E1" s="5" t="s">
        <v>30</v>
      </c>
      <c r="F1" s="2" t="s">
        <v>1</v>
      </c>
      <c r="G1" s="2" t="s">
        <v>2</v>
      </c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</row>
    <row r="2" spans="1:24" x14ac:dyDescent="0.15">
      <c r="A2" s="5" t="s">
        <v>64</v>
      </c>
      <c r="B2" s="2">
        <v>29.857055729177731</v>
      </c>
      <c r="C2" s="2">
        <v>31.124958317193077</v>
      </c>
      <c r="D2" s="2">
        <v>34.775515600833877</v>
      </c>
      <c r="E2" s="5" t="s">
        <v>64</v>
      </c>
      <c r="F2" s="2">
        <f t="shared" ref="F2" si="0">AVERAGE(B2:E2)</f>
        <v>31.919176549068226</v>
      </c>
      <c r="G2" s="2">
        <f t="shared" ref="G2" si="1">STDEV(B2:E2)</f>
        <v>2.5536050648358133</v>
      </c>
      <c r="H2" s="2" t="s">
        <v>9</v>
      </c>
      <c r="I2" s="2"/>
      <c r="J2" s="2"/>
      <c r="K2" s="2"/>
      <c r="L2" s="2"/>
      <c r="M2" s="2"/>
      <c r="N2" s="2"/>
      <c r="O2" s="2"/>
      <c r="Q2" s="2"/>
      <c r="R2" s="2"/>
      <c r="S2" s="2"/>
      <c r="T2" s="2"/>
      <c r="U2" s="2"/>
      <c r="V2" s="2"/>
      <c r="W2" s="2"/>
      <c r="X2" s="2"/>
    </row>
    <row r="3" spans="1:24" x14ac:dyDescent="0.15">
      <c r="A3" s="5" t="s">
        <v>65</v>
      </c>
      <c r="B3" s="2">
        <v>2.751083636279489</v>
      </c>
      <c r="C3" s="2">
        <v>2.9485384345821926</v>
      </c>
      <c r="D3" s="2">
        <v>3.0951299870847695</v>
      </c>
      <c r="E3" s="5" t="s">
        <v>65</v>
      </c>
      <c r="F3" s="2">
        <f>AVERAGE(B3:E3)</f>
        <v>2.9315840193154834</v>
      </c>
      <c r="G3" s="2">
        <f>STDEV(B3:E3)</f>
        <v>0.17264866643963553</v>
      </c>
      <c r="H3" s="2" t="s">
        <v>8</v>
      </c>
      <c r="I3" s="2"/>
      <c r="J3" s="2"/>
      <c r="K3" s="2"/>
      <c r="L3" s="2"/>
      <c r="M3" s="2"/>
      <c r="N3" s="2"/>
      <c r="O3" s="2"/>
      <c r="Q3" s="2"/>
      <c r="R3" s="2"/>
      <c r="S3" s="2"/>
      <c r="T3" s="2"/>
      <c r="U3" s="2"/>
      <c r="V3" s="2"/>
      <c r="W3" s="2"/>
      <c r="X3" s="2"/>
    </row>
    <row r="4" spans="1:24" x14ac:dyDescent="0.15">
      <c r="A4" s="5" t="s">
        <v>66</v>
      </c>
      <c r="B4" s="2">
        <v>1</v>
      </c>
      <c r="C4" s="2">
        <v>1</v>
      </c>
      <c r="D4" s="2">
        <v>1</v>
      </c>
      <c r="E4" s="5" t="s">
        <v>66</v>
      </c>
      <c r="F4" s="2">
        <f t="shared" ref="F4" si="2">AVERAGE(B4:E4)</f>
        <v>1</v>
      </c>
      <c r="G4" s="2">
        <f t="shared" ref="G4" si="3">STDEV(B4:E4)</f>
        <v>0</v>
      </c>
      <c r="H4" s="2" t="s">
        <v>8</v>
      </c>
      <c r="I4" s="2"/>
      <c r="J4" s="2"/>
      <c r="K4" s="2"/>
      <c r="L4" s="2"/>
      <c r="M4" s="2"/>
      <c r="N4" s="2"/>
      <c r="O4" s="2"/>
      <c r="Q4" s="2"/>
      <c r="R4" s="2"/>
      <c r="S4" s="2"/>
      <c r="T4" s="2"/>
      <c r="U4" s="2"/>
      <c r="V4" s="2"/>
      <c r="W4" s="2"/>
      <c r="X4" s="2"/>
    </row>
    <row r="5" spans="1:24" x14ac:dyDescent="0.15">
      <c r="S5" s="2"/>
      <c r="T5" s="2"/>
    </row>
    <row r="6" spans="1:24" x14ac:dyDescent="0.15">
      <c r="B6" s="2"/>
      <c r="C6" s="2"/>
      <c r="D6" s="2"/>
      <c r="F6" s="2"/>
      <c r="G6" s="2"/>
      <c r="H6" s="3"/>
      <c r="I6" s="2"/>
      <c r="J6" s="2"/>
      <c r="K6" s="2"/>
      <c r="L6" s="2"/>
      <c r="N6" s="2"/>
      <c r="O6" s="2"/>
      <c r="P6" s="3"/>
      <c r="Q6" s="2"/>
      <c r="R6" s="2"/>
      <c r="S6" s="2"/>
      <c r="T6" s="2"/>
      <c r="V6" s="2"/>
      <c r="W6" s="2"/>
      <c r="X6" s="2"/>
    </row>
    <row r="7" spans="1:24" ht="18" x14ac:dyDescent="0.15">
      <c r="A7" s="5" t="s">
        <v>26</v>
      </c>
      <c r="B7" s="2" t="s">
        <v>0</v>
      </c>
      <c r="C7" s="2" t="s">
        <v>0</v>
      </c>
      <c r="D7" s="2" t="s">
        <v>0</v>
      </c>
      <c r="E7" s="5" t="s">
        <v>26</v>
      </c>
      <c r="F7" s="2" t="s">
        <v>1</v>
      </c>
      <c r="G7" s="2" t="s">
        <v>2</v>
      </c>
      <c r="H7" s="3"/>
      <c r="I7" s="2"/>
      <c r="J7" s="2"/>
      <c r="K7" s="2"/>
      <c r="L7" s="2"/>
      <c r="N7" s="2"/>
      <c r="O7" s="2"/>
      <c r="P7" s="3"/>
      <c r="Q7" s="2"/>
      <c r="R7" s="2"/>
      <c r="S7" s="2"/>
      <c r="T7" s="2"/>
      <c r="V7" s="2"/>
      <c r="W7" s="2"/>
      <c r="X7" s="2"/>
    </row>
    <row r="8" spans="1:24" x14ac:dyDescent="0.15">
      <c r="A8" s="5" t="s">
        <v>64</v>
      </c>
      <c r="B8" s="2">
        <v>15.348225909204205</v>
      </c>
      <c r="C8" s="3">
        <v>17.029922919253714</v>
      </c>
      <c r="D8" s="2">
        <v>19.698310613518615</v>
      </c>
      <c r="E8" s="5" t="s">
        <v>64</v>
      </c>
      <c r="F8" s="2">
        <f t="shared" ref="F8" si="4">AVERAGE(B8:E8)</f>
        <v>17.358819813992177</v>
      </c>
      <c r="G8" s="2">
        <f t="shared" ref="G8" si="5">STDEV(B8:E8)</f>
        <v>2.1936132542460731</v>
      </c>
      <c r="H8" s="3" t="s">
        <v>9</v>
      </c>
      <c r="I8" s="2"/>
      <c r="J8" s="2"/>
      <c r="K8" s="2"/>
      <c r="L8" s="2"/>
      <c r="N8" s="2"/>
      <c r="O8" s="2"/>
      <c r="P8" s="3"/>
      <c r="Q8" s="2"/>
      <c r="R8" s="2"/>
      <c r="S8" s="2"/>
      <c r="T8" s="2"/>
      <c r="U8" s="6"/>
      <c r="V8" s="2"/>
      <c r="W8" s="2"/>
      <c r="X8" s="2"/>
    </row>
    <row r="9" spans="1:24" x14ac:dyDescent="0.15">
      <c r="A9" s="5" t="s">
        <v>65</v>
      </c>
      <c r="B9" s="2">
        <v>1</v>
      </c>
      <c r="C9" s="3">
        <v>1</v>
      </c>
      <c r="D9" s="2">
        <v>1</v>
      </c>
      <c r="E9" s="5" t="s">
        <v>65</v>
      </c>
      <c r="F9" s="2">
        <f>AVERAGE(B9:E9)</f>
        <v>1</v>
      </c>
      <c r="G9" s="2">
        <f>STDEV(B9:E9)</f>
        <v>0</v>
      </c>
      <c r="H9" s="3" t="s">
        <v>22</v>
      </c>
      <c r="I9" s="2"/>
      <c r="J9" s="2"/>
      <c r="K9" s="2"/>
      <c r="L9" s="2"/>
      <c r="N9" s="2"/>
      <c r="O9" s="2"/>
      <c r="P9" s="3"/>
      <c r="Q9" s="2"/>
      <c r="R9" s="2"/>
      <c r="S9" s="2"/>
      <c r="T9" s="2"/>
      <c r="U9" s="6"/>
      <c r="V9" s="2"/>
      <c r="W9" s="2"/>
      <c r="X9" s="2"/>
    </row>
    <row r="10" spans="1:24" x14ac:dyDescent="0.15">
      <c r="A10" s="5" t="s">
        <v>66</v>
      </c>
      <c r="B10" s="2">
        <v>5.2415736154334551</v>
      </c>
      <c r="C10" s="2">
        <v>5.3517102191444419</v>
      </c>
      <c r="D10" s="2">
        <v>6.3203304949070178</v>
      </c>
      <c r="E10" s="5" t="s">
        <v>66</v>
      </c>
      <c r="F10" s="2">
        <f t="shared" ref="F10" si="6">AVERAGE(B10:E10)</f>
        <v>5.6378714431616386</v>
      </c>
      <c r="G10" s="2">
        <f t="shared" ref="G10" si="7">STDEV(B10:E10)</f>
        <v>0.59358679723453223</v>
      </c>
      <c r="H10" s="2" t="s">
        <v>8</v>
      </c>
      <c r="L10" s="2"/>
      <c r="S10" s="2"/>
      <c r="T10" s="2"/>
      <c r="U10" s="6"/>
    </row>
    <row r="11" spans="1:24" x14ac:dyDescent="0.15">
      <c r="B11" s="2"/>
      <c r="C11" s="2"/>
      <c r="D11" s="2"/>
      <c r="F11" s="2"/>
      <c r="G11" s="2"/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W11" s="2"/>
      <c r="X11" s="2"/>
    </row>
    <row r="12" spans="1:24" x14ac:dyDescent="0.15">
      <c r="B12" s="2"/>
      <c r="C12" s="2"/>
      <c r="D12" s="2"/>
      <c r="F12" s="2"/>
      <c r="G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  <c r="U12" s="2"/>
      <c r="V12" s="2"/>
      <c r="W12" s="2"/>
      <c r="X12" s="2"/>
    </row>
    <row r="13" spans="1:24" ht="18" x14ac:dyDescent="0.15">
      <c r="A13" s="5" t="s">
        <v>27</v>
      </c>
      <c r="B13" s="2" t="s">
        <v>0</v>
      </c>
      <c r="C13" s="2" t="s">
        <v>0</v>
      </c>
      <c r="D13" s="2" t="s">
        <v>0</v>
      </c>
      <c r="E13" s="5" t="s">
        <v>27</v>
      </c>
      <c r="F13" s="2" t="s">
        <v>1</v>
      </c>
      <c r="G13" s="2" t="s">
        <v>2</v>
      </c>
      <c r="H13" s="3"/>
      <c r="I13" s="2"/>
      <c r="J13" s="2"/>
      <c r="K13" s="2"/>
      <c r="L13" s="2"/>
      <c r="M13" s="2"/>
      <c r="N13" s="2"/>
      <c r="O13" s="2"/>
      <c r="Q13" s="2"/>
      <c r="R13" s="2"/>
      <c r="S13" s="2"/>
      <c r="T13" s="2"/>
      <c r="U13" s="2"/>
      <c r="V13" s="2"/>
      <c r="W13" s="2"/>
      <c r="X13" s="2"/>
    </row>
    <row r="14" spans="1:24" x14ac:dyDescent="0.15">
      <c r="A14" s="5" t="s">
        <v>64</v>
      </c>
      <c r="B14" s="2">
        <v>16.564238781462045</v>
      </c>
      <c r="C14" s="2">
        <v>18.635737383495275</v>
      </c>
      <c r="D14" s="2">
        <v>19.973288782425747</v>
      </c>
      <c r="E14" s="5" t="s">
        <v>64</v>
      </c>
      <c r="F14" s="2">
        <f>AVERAGE(B14:E14)</f>
        <v>18.391088315794356</v>
      </c>
      <c r="G14" s="2">
        <f>STDEV(B14:E14)</f>
        <v>1.7176423818748918</v>
      </c>
      <c r="H14" s="3" t="s">
        <v>9</v>
      </c>
      <c r="I14" s="2"/>
      <c r="J14" s="2"/>
      <c r="K14" s="2"/>
      <c r="L14" s="2"/>
      <c r="M14" s="2"/>
      <c r="N14" s="2"/>
      <c r="O14" s="2"/>
      <c r="Q14" s="2"/>
      <c r="R14" s="2"/>
      <c r="S14" s="2"/>
      <c r="T14" s="2"/>
      <c r="U14" s="2"/>
      <c r="V14" s="2"/>
      <c r="W14" s="2"/>
      <c r="X14" s="2"/>
    </row>
    <row r="15" spans="1:24" x14ac:dyDescent="0.15">
      <c r="A15" s="5" t="s">
        <v>65</v>
      </c>
      <c r="B15" s="2">
        <v>21.856644108070316</v>
      </c>
      <c r="C15" s="2">
        <v>17.50869922017182</v>
      </c>
      <c r="D15" s="2">
        <v>18.507010942484563</v>
      </c>
      <c r="E15" s="5" t="s">
        <v>65</v>
      </c>
      <c r="F15" s="2">
        <f t="shared" ref="F15:F16" si="8">AVERAGE(B15:E15)</f>
        <v>19.290784756908899</v>
      </c>
      <c r="G15" s="2">
        <f t="shared" ref="G15:G16" si="9">STDEV(B15:E15)</f>
        <v>2.2774727728742716</v>
      </c>
      <c r="H15" s="3" t="s">
        <v>9</v>
      </c>
      <c r="S15" s="2"/>
      <c r="T15" s="2"/>
    </row>
    <row r="16" spans="1:24" x14ac:dyDescent="0.15">
      <c r="A16" s="5" t="s">
        <v>66</v>
      </c>
      <c r="B16" s="2">
        <v>1</v>
      </c>
      <c r="C16" s="2">
        <v>1</v>
      </c>
      <c r="D16" s="2">
        <v>1</v>
      </c>
      <c r="E16" s="5" t="s">
        <v>66</v>
      </c>
      <c r="F16" s="2">
        <f t="shared" si="8"/>
        <v>1</v>
      </c>
      <c r="G16" s="2">
        <f t="shared" si="9"/>
        <v>0</v>
      </c>
      <c r="H16" s="2" t="s">
        <v>8</v>
      </c>
      <c r="I16" s="2"/>
      <c r="J16" s="2"/>
      <c r="K16" s="2"/>
      <c r="L16" s="2"/>
      <c r="M16" s="2"/>
      <c r="N16" s="2"/>
      <c r="O16" s="2"/>
      <c r="Q16" s="2"/>
      <c r="R16" s="2"/>
      <c r="S16" s="2"/>
      <c r="T16" s="2"/>
      <c r="U16" s="2"/>
      <c r="V16" s="2"/>
      <c r="W16" s="2"/>
      <c r="X16" s="2"/>
    </row>
    <row r="17" spans="1:24" x14ac:dyDescent="0.15">
      <c r="F17" s="2"/>
      <c r="G17" s="2"/>
      <c r="I17" s="2"/>
      <c r="N17" s="2"/>
      <c r="O17" s="2"/>
      <c r="Q17" s="2"/>
      <c r="V17" s="2"/>
    </row>
    <row r="18" spans="1:24" ht="18" x14ac:dyDescent="0.15">
      <c r="A18" s="5" t="s">
        <v>28</v>
      </c>
      <c r="B18" s="1" t="s">
        <v>0</v>
      </c>
      <c r="C18" s="1" t="s">
        <v>0</v>
      </c>
      <c r="D18" s="1" t="s">
        <v>0</v>
      </c>
      <c r="E18" s="5" t="s">
        <v>28</v>
      </c>
      <c r="F18" s="2" t="s">
        <v>1</v>
      </c>
      <c r="G18" s="2" t="s">
        <v>2</v>
      </c>
      <c r="I18" s="2"/>
      <c r="N18" s="2"/>
      <c r="O18" s="2"/>
      <c r="Q18" s="2"/>
      <c r="V18" s="2"/>
    </row>
    <row r="19" spans="1:24" x14ac:dyDescent="0.15">
      <c r="A19" s="5" t="s">
        <v>64</v>
      </c>
      <c r="B19" s="19" t="s">
        <v>25</v>
      </c>
      <c r="C19" s="19"/>
      <c r="D19" s="19"/>
      <c r="E19" s="5" t="s">
        <v>64</v>
      </c>
      <c r="S19" s="2"/>
      <c r="T19" s="2"/>
    </row>
    <row r="20" spans="1:24" x14ac:dyDescent="0.15">
      <c r="A20" s="5" t="s">
        <v>65</v>
      </c>
      <c r="B20" s="2">
        <v>1</v>
      </c>
      <c r="C20" s="2">
        <v>1</v>
      </c>
      <c r="D20" s="2">
        <v>1</v>
      </c>
      <c r="E20" s="5" t="s">
        <v>65</v>
      </c>
      <c r="F20" s="2">
        <f t="shared" ref="F20" si="10">AVERAGE(B20:E20)</f>
        <v>1</v>
      </c>
      <c r="G20" s="2">
        <f t="shared" ref="G20" si="11">STDEV(B20:E20)</f>
        <v>0</v>
      </c>
      <c r="H20" s="3" t="s">
        <v>9</v>
      </c>
      <c r="I20" s="2"/>
      <c r="J20" s="2"/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  <c r="X20" s="2"/>
    </row>
    <row r="21" spans="1:24" x14ac:dyDescent="0.15">
      <c r="A21" s="5" t="s">
        <v>66</v>
      </c>
      <c r="B21" s="19" t="s">
        <v>25</v>
      </c>
      <c r="C21" s="19"/>
      <c r="D21" s="19"/>
      <c r="E21" s="5" t="s">
        <v>66</v>
      </c>
      <c r="F21" s="2"/>
      <c r="G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B22" s="2"/>
      <c r="C22" s="2"/>
      <c r="D22" s="2"/>
      <c r="F22" s="2"/>
      <c r="G22" s="2"/>
      <c r="I22" s="2"/>
      <c r="J22" s="2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  <c r="X22" s="2"/>
    </row>
    <row r="23" spans="1:24" ht="18" x14ac:dyDescent="0.15">
      <c r="A23" s="5" t="s">
        <v>29</v>
      </c>
      <c r="B23" s="1" t="s">
        <v>0</v>
      </c>
      <c r="C23" s="1" t="s">
        <v>0</v>
      </c>
      <c r="D23" s="1" t="s">
        <v>0</v>
      </c>
      <c r="E23" s="5" t="s">
        <v>29</v>
      </c>
      <c r="F23" s="2" t="s">
        <v>1</v>
      </c>
      <c r="G23" s="2" t="s">
        <v>2</v>
      </c>
    </row>
    <row r="24" spans="1:24" x14ac:dyDescent="0.15">
      <c r="A24" s="5" t="s">
        <v>64</v>
      </c>
      <c r="B24" s="2">
        <v>15.242207968703029</v>
      </c>
      <c r="C24" s="2">
        <v>10.126052751762289</v>
      </c>
      <c r="D24" s="2">
        <v>21.705669239162713</v>
      </c>
      <c r="E24" s="5" t="s">
        <v>64</v>
      </c>
      <c r="F24" s="2">
        <f>AVERAGE(B24:E24)</f>
        <v>15.691309986542677</v>
      </c>
      <c r="G24" s="2">
        <f>STDEV(B24:E24)</f>
        <v>5.8028569658091396</v>
      </c>
      <c r="H24" s="2" t="s">
        <v>8</v>
      </c>
      <c r="I24" s="2"/>
      <c r="J24" s="2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</row>
    <row r="25" spans="1:24" x14ac:dyDescent="0.15">
      <c r="A25" s="5" t="s">
        <v>65</v>
      </c>
      <c r="B25" s="2">
        <v>25.812536295108</v>
      </c>
      <c r="C25" s="2">
        <v>36.504438907789499</v>
      </c>
      <c r="D25" s="2">
        <v>27.665191401851665</v>
      </c>
      <c r="E25" s="5" t="s">
        <v>65</v>
      </c>
      <c r="F25" s="2">
        <f t="shared" ref="F25:F26" si="12">AVERAGE(B25:E25)</f>
        <v>29.994055534916384</v>
      </c>
      <c r="G25" s="2">
        <f t="shared" ref="G25:G26" si="13">STDEV(B25:E25)</f>
        <v>5.7137467114384206</v>
      </c>
      <c r="H25" s="2" t="s">
        <v>9</v>
      </c>
      <c r="I25" s="2"/>
      <c r="J25" s="2"/>
      <c r="K25" s="2"/>
      <c r="L25" s="2"/>
      <c r="M25" s="2"/>
      <c r="N25" s="2"/>
      <c r="O25" s="2"/>
      <c r="Q25" s="2"/>
      <c r="R25" s="2"/>
      <c r="S25" s="2"/>
      <c r="T25" s="2"/>
      <c r="U25" s="2"/>
      <c r="V25" s="2"/>
      <c r="W25" s="2"/>
      <c r="X25" s="2"/>
    </row>
    <row r="26" spans="1:24" x14ac:dyDescent="0.15">
      <c r="A26" s="5" t="s">
        <v>66</v>
      </c>
      <c r="B26" s="2">
        <v>1</v>
      </c>
      <c r="C26" s="2">
        <v>1</v>
      </c>
      <c r="D26" s="2">
        <v>1</v>
      </c>
      <c r="E26" s="5" t="s">
        <v>66</v>
      </c>
      <c r="F26" s="2">
        <f t="shared" si="12"/>
        <v>1</v>
      </c>
      <c r="G26" s="2">
        <f t="shared" si="13"/>
        <v>0</v>
      </c>
      <c r="H26" s="2" t="s">
        <v>22</v>
      </c>
      <c r="I26" s="2"/>
      <c r="J26" s="2"/>
      <c r="K26" s="2"/>
      <c r="L26" s="2"/>
      <c r="M26" s="2"/>
      <c r="N26" s="2"/>
      <c r="O26" s="2"/>
      <c r="Q26" s="2"/>
      <c r="R26" s="2"/>
      <c r="S26" s="2"/>
      <c r="T26" s="2"/>
      <c r="U26" s="2"/>
      <c r="V26" s="2"/>
      <c r="W26" s="2"/>
      <c r="X26" s="2"/>
    </row>
    <row r="28" spans="1:24" ht="18" x14ac:dyDescent="0.15">
      <c r="A28" s="5" t="s">
        <v>31</v>
      </c>
      <c r="B28" s="2" t="s">
        <v>0</v>
      </c>
      <c r="C28" s="2" t="s">
        <v>0</v>
      </c>
      <c r="D28" s="2" t="s">
        <v>0</v>
      </c>
      <c r="E28" s="5" t="s">
        <v>31</v>
      </c>
      <c r="F28" s="2" t="s">
        <v>1</v>
      </c>
      <c r="G28" s="2" t="s">
        <v>2</v>
      </c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  <c r="X28" s="2"/>
    </row>
    <row r="29" spans="1:24" x14ac:dyDescent="0.15">
      <c r="A29" s="5" t="s">
        <v>64</v>
      </c>
      <c r="B29" s="2">
        <v>3.2101652474535101</v>
      </c>
      <c r="C29" s="2">
        <v>3.1601652474535098</v>
      </c>
      <c r="D29" s="2">
        <v>3.3403516777134734</v>
      </c>
      <c r="E29" s="5" t="s">
        <v>64</v>
      </c>
      <c r="F29" s="2">
        <f>AVERAGE(B29:E29)</f>
        <v>3.2368940575401641</v>
      </c>
      <c r="G29" s="2">
        <f>STDEV(B29:E29)</f>
        <v>9.3019403239020568E-2</v>
      </c>
      <c r="H29" s="2" t="s">
        <v>9</v>
      </c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  <c r="X29" s="2"/>
    </row>
    <row r="30" spans="1:24" x14ac:dyDescent="0.15">
      <c r="A30" s="5" t="s">
        <v>65</v>
      </c>
      <c r="B30" s="2">
        <v>1</v>
      </c>
      <c r="C30" s="2">
        <v>1</v>
      </c>
      <c r="D30" s="2">
        <v>1</v>
      </c>
      <c r="E30" s="5" t="s">
        <v>65</v>
      </c>
      <c r="F30" s="2">
        <f t="shared" ref="F30" si="14">AVERAGE(B30:E30)</f>
        <v>1</v>
      </c>
      <c r="G30" s="2">
        <f t="shared" ref="G30" si="15">STDEV(B30:E30)</f>
        <v>0</v>
      </c>
      <c r="H30" s="2" t="s">
        <v>8</v>
      </c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  <c r="X30" s="2"/>
    </row>
    <row r="31" spans="1:24" x14ac:dyDescent="0.15">
      <c r="A31" s="5" t="s">
        <v>66</v>
      </c>
      <c r="B31" s="19" t="s">
        <v>25</v>
      </c>
      <c r="C31" s="19"/>
      <c r="D31" s="19"/>
      <c r="E31" s="5" t="s">
        <v>66</v>
      </c>
      <c r="F31" s="2"/>
      <c r="G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  <c r="X31" s="2"/>
    </row>
    <row r="32" spans="1:24" x14ac:dyDescent="0.15">
      <c r="B32" s="2"/>
      <c r="C32" s="2"/>
      <c r="D32" s="2"/>
      <c r="F32" s="2"/>
      <c r="G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</row>
    <row r="33" spans="2:24" x14ac:dyDescent="0.15">
      <c r="B33" s="2"/>
      <c r="C33" s="2"/>
      <c r="D33" s="2"/>
      <c r="F33" s="2"/>
      <c r="G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</row>
    <row r="34" spans="2:24" x14ac:dyDescent="0.15">
      <c r="B34" s="2"/>
      <c r="C34" s="2"/>
      <c r="D34" s="2"/>
      <c r="F34" s="2"/>
      <c r="G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</row>
    <row r="35" spans="2:24" x14ac:dyDescent="0.15">
      <c r="B35" s="2"/>
      <c r="C35" s="2"/>
      <c r="D35" s="2"/>
      <c r="F35" s="2"/>
      <c r="G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</row>
    <row r="37" spans="2:24" x14ac:dyDescent="0.15">
      <c r="B37" s="2"/>
      <c r="C37" s="2"/>
      <c r="D37" s="2"/>
      <c r="F37" s="2"/>
      <c r="G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2"/>
      <c r="C38" s="2"/>
      <c r="D38" s="2"/>
      <c r="F38" s="2"/>
      <c r="G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</row>
    <row r="39" spans="2:24" x14ac:dyDescent="0.15">
      <c r="B39" s="19"/>
      <c r="C39" s="19"/>
      <c r="D39" s="19"/>
      <c r="F39" s="2"/>
      <c r="G39" s="2"/>
      <c r="I39" s="2"/>
      <c r="J39" s="19"/>
      <c r="K39" s="19"/>
      <c r="L39" s="19"/>
      <c r="M39" s="2"/>
      <c r="N39" s="2"/>
      <c r="O39" s="2"/>
      <c r="Q39" s="2"/>
      <c r="R39" s="19"/>
      <c r="S39" s="19"/>
      <c r="T39" s="19"/>
      <c r="U39" s="2"/>
      <c r="V39" s="2"/>
      <c r="W39" s="19"/>
      <c r="X39" s="20"/>
    </row>
    <row r="40" spans="2:24" x14ac:dyDescent="0.15">
      <c r="B40" s="19"/>
      <c r="C40" s="19"/>
      <c r="D40" s="19"/>
      <c r="F40" s="2"/>
      <c r="G40" s="2"/>
      <c r="I40" s="2"/>
      <c r="J40" s="19"/>
      <c r="K40" s="19"/>
      <c r="L40" s="19"/>
      <c r="M40" s="2"/>
      <c r="N40" s="2"/>
      <c r="O40" s="2"/>
      <c r="Q40" s="2"/>
      <c r="R40" s="19"/>
      <c r="S40" s="19"/>
      <c r="T40" s="19"/>
      <c r="U40" s="2"/>
      <c r="V40" s="2"/>
      <c r="W40" s="19"/>
      <c r="X40" s="20"/>
    </row>
    <row r="42" spans="2:24" x14ac:dyDescent="0.15">
      <c r="B42" s="2"/>
      <c r="C42" s="2"/>
      <c r="D42" s="2"/>
      <c r="F42" s="2"/>
      <c r="G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</row>
    <row r="43" spans="2:24" x14ac:dyDescent="0.15">
      <c r="B43" s="2"/>
      <c r="C43" s="2"/>
      <c r="D43" s="2"/>
      <c r="F43" s="2"/>
      <c r="G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</row>
    <row r="44" spans="2:24" x14ac:dyDescent="0.15">
      <c r="B44" s="2"/>
      <c r="C44" s="2"/>
      <c r="D44" s="2"/>
      <c r="F44" s="2"/>
      <c r="G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</row>
    <row r="45" spans="2:24" x14ac:dyDescent="0.15">
      <c r="B45" s="2"/>
      <c r="C45" s="2"/>
      <c r="D45" s="2"/>
      <c r="F45" s="2"/>
      <c r="G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</row>
    <row r="46" spans="2:24" x14ac:dyDescent="0.15">
      <c r="I46" s="2"/>
      <c r="Q46" s="2"/>
    </row>
    <row r="48" spans="2:24" x14ac:dyDescent="0.15">
      <c r="B48" s="2"/>
      <c r="C48" s="2"/>
      <c r="D48" s="2"/>
      <c r="F48" s="2"/>
      <c r="G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</row>
    <row r="49" spans="2:24" x14ac:dyDescent="0.15">
      <c r="F49" s="2"/>
      <c r="G49" s="2"/>
      <c r="I49" s="2"/>
      <c r="N49" s="2"/>
      <c r="O49" s="2"/>
      <c r="Q49" s="2"/>
      <c r="V49" s="2"/>
    </row>
    <row r="50" spans="2:24" x14ac:dyDescent="0.15">
      <c r="F50" s="2"/>
      <c r="G50" s="2"/>
      <c r="I50" s="2"/>
      <c r="N50" s="2"/>
      <c r="O50" s="2"/>
      <c r="Q50" s="2"/>
      <c r="V50" s="2"/>
    </row>
    <row r="51" spans="2:24" x14ac:dyDescent="0.15">
      <c r="F51" s="2"/>
      <c r="G51" s="2"/>
      <c r="I51" s="2"/>
      <c r="N51" s="2"/>
      <c r="O51" s="2"/>
      <c r="Q51" s="2"/>
      <c r="V51" s="2"/>
    </row>
    <row r="53" spans="2:24" x14ac:dyDescent="0.15">
      <c r="B53" s="2"/>
      <c r="C53" s="2"/>
      <c r="D53" s="2"/>
      <c r="F53" s="2"/>
      <c r="G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</row>
    <row r="54" spans="2:24" x14ac:dyDescent="0.15">
      <c r="B54" s="2"/>
      <c r="C54" s="2"/>
      <c r="D54" s="2"/>
      <c r="F54" s="2"/>
      <c r="G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</row>
    <row r="55" spans="2:24" x14ac:dyDescent="0.15">
      <c r="B55" s="2"/>
      <c r="C55" s="2"/>
      <c r="D55" s="2"/>
      <c r="F55" s="2"/>
      <c r="G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</row>
    <row r="56" spans="2:24" x14ac:dyDescent="0.15">
      <c r="B56" s="2"/>
      <c r="C56" s="2"/>
      <c r="D56" s="2"/>
      <c r="F56" s="2"/>
      <c r="G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</row>
    <row r="57" spans="2:24" x14ac:dyDescent="0.15">
      <c r="I57" s="2"/>
      <c r="Q57" s="2"/>
    </row>
  </sheetData>
  <mergeCells count="11">
    <mergeCell ref="R39:T39"/>
    <mergeCell ref="W39:X39"/>
    <mergeCell ref="B40:D40"/>
    <mergeCell ref="J40:L40"/>
    <mergeCell ref="R40:T40"/>
    <mergeCell ref="W40:X40"/>
    <mergeCell ref="B19:D19"/>
    <mergeCell ref="B21:D21"/>
    <mergeCell ref="B31:D31"/>
    <mergeCell ref="B39:D39"/>
    <mergeCell ref="J39:L3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workbookViewId="0">
      <selection sqref="A1:A1048576"/>
    </sheetView>
  </sheetViews>
  <sheetFormatPr defaultRowHeight="13.5" x14ac:dyDescent="0.15"/>
  <cols>
    <col min="1" max="1" width="9" style="12"/>
    <col min="2" max="4" width="9" style="9"/>
    <col min="5" max="5" width="9" style="12"/>
    <col min="6" max="7" width="9" style="9"/>
    <col min="8" max="8" width="9" style="15"/>
  </cols>
  <sheetData>
    <row r="1" spans="1:8" ht="15.75" x14ac:dyDescent="0.15">
      <c r="A1" s="7" t="s">
        <v>32</v>
      </c>
      <c r="B1" s="8" t="s">
        <v>13</v>
      </c>
      <c r="C1" s="8" t="s">
        <v>13</v>
      </c>
      <c r="D1" s="8" t="s">
        <v>13</v>
      </c>
      <c r="E1" s="7" t="s">
        <v>32</v>
      </c>
      <c r="F1" s="8" t="s">
        <v>1</v>
      </c>
      <c r="G1" s="8" t="s">
        <v>2</v>
      </c>
      <c r="H1" s="14"/>
    </row>
    <row r="2" spans="1:8" ht="15" x14ac:dyDescent="0.15">
      <c r="A2" s="7" t="s">
        <v>64</v>
      </c>
      <c r="B2" s="9">
        <v>33.935303568141698</v>
      </c>
      <c r="C2" s="9">
        <v>36.504438907789499</v>
      </c>
      <c r="D2" s="9">
        <v>35.810443890778899</v>
      </c>
      <c r="E2" s="7" t="s">
        <v>64</v>
      </c>
      <c r="F2" s="9">
        <f>AVERAGE(B2:D2)</f>
        <v>35.416728788903363</v>
      </c>
      <c r="G2" s="9">
        <f>STDEV(B2:D2)</f>
        <v>1.3290495793763495</v>
      </c>
      <c r="H2" s="15" t="s">
        <v>52</v>
      </c>
    </row>
    <row r="3" spans="1:8" ht="15" x14ac:dyDescent="0.15">
      <c r="A3" s="7" t="s">
        <v>65</v>
      </c>
      <c r="B3" s="9">
        <v>1</v>
      </c>
      <c r="C3" s="9">
        <v>1</v>
      </c>
      <c r="D3" s="9">
        <v>1</v>
      </c>
      <c r="E3" s="7" t="s">
        <v>65</v>
      </c>
      <c r="F3" s="9">
        <f t="shared" ref="F3:F4" si="0">AVERAGE(B3:D3)</f>
        <v>1</v>
      </c>
      <c r="G3" s="9">
        <f t="shared" ref="G3:G4" si="1">STDEV(B3:D3)</f>
        <v>0</v>
      </c>
      <c r="H3" s="15" t="s">
        <v>53</v>
      </c>
    </row>
    <row r="4" spans="1:8" ht="15" x14ac:dyDescent="0.15">
      <c r="A4" s="7" t="s">
        <v>66</v>
      </c>
      <c r="B4" s="9">
        <v>0.23966089225902801</v>
      </c>
      <c r="C4" s="9">
        <v>0.23164701547259223</v>
      </c>
      <c r="D4" s="9">
        <v>0.34388545453493613</v>
      </c>
      <c r="E4" s="7" t="s">
        <v>66</v>
      </c>
      <c r="F4" s="9">
        <f t="shared" si="0"/>
        <v>0.27173112075551881</v>
      </c>
      <c r="G4" s="9">
        <f t="shared" si="1"/>
        <v>6.261582441883784E-2</v>
      </c>
      <c r="H4" s="15" t="s">
        <v>53</v>
      </c>
    </row>
    <row r="6" spans="1:8" ht="15.75" x14ac:dyDescent="0.15">
      <c r="A6" s="7" t="s">
        <v>33</v>
      </c>
      <c r="B6" s="8" t="s">
        <v>13</v>
      </c>
      <c r="C6" s="8" t="s">
        <v>13</v>
      </c>
      <c r="D6" s="8" t="s">
        <v>13</v>
      </c>
      <c r="E6" s="7" t="s">
        <v>33</v>
      </c>
      <c r="F6" s="8" t="s">
        <v>1</v>
      </c>
      <c r="G6" s="8" t="s">
        <v>2</v>
      </c>
      <c r="H6" s="14"/>
    </row>
    <row r="7" spans="1:8" ht="15" x14ac:dyDescent="0.15">
      <c r="A7" s="7" t="s">
        <v>64</v>
      </c>
      <c r="B7" s="9">
        <v>6.7962978504629197</v>
      </c>
      <c r="C7" s="9">
        <v>8.0653623806954098</v>
      </c>
      <c r="D7" s="9">
        <v>7.3153623806954098</v>
      </c>
      <c r="E7" s="7" t="s">
        <v>64</v>
      </c>
      <c r="F7" s="9">
        <f>AVERAGE(B7:D7)</f>
        <v>7.3923408706179119</v>
      </c>
      <c r="G7" s="9">
        <f>STDEV(B7:D7)</f>
        <v>0.63802465579835899</v>
      </c>
      <c r="H7" s="15" t="s">
        <v>52</v>
      </c>
    </row>
    <row r="8" spans="1:8" ht="15" x14ac:dyDescent="0.15">
      <c r="A8" s="7" t="s">
        <v>65</v>
      </c>
      <c r="B8" s="9">
        <v>3.0994333672461298</v>
      </c>
      <c r="C8" s="9">
        <v>3.5822022531844899</v>
      </c>
      <c r="D8" s="9">
        <v>3.2214235493263499</v>
      </c>
      <c r="E8" s="7" t="s">
        <v>65</v>
      </c>
      <c r="F8" s="9">
        <f t="shared" ref="F8:F9" si="2">AVERAGE(B8:D8)</f>
        <v>3.3010197232523235</v>
      </c>
      <c r="G8" s="9">
        <f t="shared" ref="G8:G9" si="3">STDEV(B8:D8)</f>
        <v>0.25103408630160501</v>
      </c>
      <c r="H8" s="15" t="s">
        <v>53</v>
      </c>
    </row>
    <row r="9" spans="1:8" ht="15" x14ac:dyDescent="0.15">
      <c r="A9" s="7" t="s">
        <v>66</v>
      </c>
      <c r="B9" s="9">
        <v>4.6267527356211406</v>
      </c>
      <c r="C9" s="9">
        <v>5.0630263758811198</v>
      </c>
      <c r="D9" s="9">
        <v>5.2053674217677299</v>
      </c>
      <c r="E9" s="7" t="s">
        <v>66</v>
      </c>
      <c r="F9" s="9">
        <f t="shared" si="2"/>
        <v>4.9650488444233298</v>
      </c>
      <c r="G9" s="9">
        <f t="shared" si="3"/>
        <v>0.3014936753218061</v>
      </c>
      <c r="H9" s="15" t="s">
        <v>54</v>
      </c>
    </row>
    <row r="11" spans="1:8" ht="15.75" x14ac:dyDescent="0.15">
      <c r="A11" s="7" t="s">
        <v>34</v>
      </c>
      <c r="B11" s="8" t="s">
        <v>13</v>
      </c>
      <c r="C11" s="8" t="s">
        <v>13</v>
      </c>
      <c r="D11" s="8" t="s">
        <v>13</v>
      </c>
      <c r="E11" s="7" t="s">
        <v>34</v>
      </c>
      <c r="F11" s="8" t="s">
        <v>1</v>
      </c>
      <c r="G11" s="8" t="s">
        <v>2</v>
      </c>
      <c r="H11" s="14"/>
    </row>
    <row r="12" spans="1:8" ht="15" x14ac:dyDescent="0.15">
      <c r="A12" s="7" t="s">
        <v>64</v>
      </c>
      <c r="B12" s="9">
        <v>102.15290186424799</v>
      </c>
      <c r="C12" s="9">
        <v>185.07178420435301</v>
      </c>
      <c r="D12" s="9">
        <v>115.236512489321</v>
      </c>
      <c r="E12" s="7" t="s">
        <v>64</v>
      </c>
      <c r="F12" s="9">
        <f>AVERAGE(B12:D12)</f>
        <v>134.15373285264067</v>
      </c>
      <c r="G12" s="9">
        <f>STDEV(B12:D12)</f>
        <v>44.57893204013353</v>
      </c>
      <c r="H12" s="15" t="s">
        <v>53</v>
      </c>
    </row>
    <row r="13" spans="1:8" ht="15" x14ac:dyDescent="0.15">
      <c r="A13" s="7" t="s">
        <v>65</v>
      </c>
      <c r="B13" s="9">
        <v>18.379173679952551</v>
      </c>
      <c r="C13" s="9">
        <v>20.39297003710821</v>
      </c>
      <c r="D13" s="9">
        <v>19.235684256125001</v>
      </c>
      <c r="E13" s="7" t="s">
        <v>65</v>
      </c>
      <c r="F13" s="9">
        <f t="shared" ref="F13:F14" si="4">AVERAGE(B13:D13)</f>
        <v>19.335942657728584</v>
      </c>
      <c r="G13" s="9">
        <f t="shared" ref="G13:G14" si="5">STDEV(B13:D13)</f>
        <v>1.0106348264048841</v>
      </c>
      <c r="H13" s="15" t="s">
        <v>53</v>
      </c>
    </row>
    <row r="14" spans="1:8" ht="15" x14ac:dyDescent="0.15">
      <c r="A14" s="7" t="s">
        <v>66</v>
      </c>
      <c r="B14" s="9">
        <v>1394.7472155553401</v>
      </c>
      <c r="C14" s="9">
        <v>1602.8875536304599</v>
      </c>
      <c r="D14" s="9">
        <v>1523.1256395412499</v>
      </c>
      <c r="E14" s="7" t="s">
        <v>66</v>
      </c>
      <c r="F14" s="9">
        <f t="shared" si="4"/>
        <v>1506.9201362423501</v>
      </c>
      <c r="G14" s="9">
        <f t="shared" si="5"/>
        <v>105.01220803499129</v>
      </c>
      <c r="H14" s="15" t="s">
        <v>52</v>
      </c>
    </row>
    <row r="16" spans="1:8" ht="15.75" x14ac:dyDescent="0.15">
      <c r="A16" s="7" t="s">
        <v>35</v>
      </c>
      <c r="B16" s="8" t="s">
        <v>13</v>
      </c>
      <c r="C16" s="8" t="s">
        <v>13</v>
      </c>
      <c r="D16" s="8" t="s">
        <v>13</v>
      </c>
      <c r="E16" s="7" t="s">
        <v>35</v>
      </c>
      <c r="F16" s="8" t="s">
        <v>1</v>
      </c>
      <c r="G16" s="8" t="s">
        <v>2</v>
      </c>
      <c r="H16" s="14"/>
    </row>
    <row r="17" spans="1:8" ht="15" x14ac:dyDescent="0.15">
      <c r="A17" s="7" t="s">
        <v>64</v>
      </c>
      <c r="B17" s="9">
        <v>0.49654624771851869</v>
      </c>
      <c r="C17" s="9">
        <v>0.52850902028069091</v>
      </c>
      <c r="D17" s="9">
        <v>0.64171294878145191</v>
      </c>
      <c r="E17" s="7" t="s">
        <v>64</v>
      </c>
      <c r="F17" s="9">
        <f>AVERAGE(B17:D17)</f>
        <v>0.55558940559355385</v>
      </c>
      <c r="G17" s="9">
        <f>STDEV(B17:D17)</f>
        <v>7.6278130718402087E-2</v>
      </c>
      <c r="H17" s="15" t="s">
        <v>54</v>
      </c>
    </row>
    <row r="18" spans="1:8" ht="15" x14ac:dyDescent="0.15">
      <c r="A18" s="7" t="s">
        <v>65</v>
      </c>
      <c r="B18" s="9">
        <v>13.547924997800413</v>
      </c>
      <c r="C18" s="9">
        <v>14.123247940650478</v>
      </c>
      <c r="D18" s="9">
        <v>15.032363987424191</v>
      </c>
      <c r="E18" s="7" t="s">
        <v>65</v>
      </c>
      <c r="F18" s="9">
        <f t="shared" ref="F18:F19" si="6">AVERAGE(B18:D18)</f>
        <v>14.234512308625028</v>
      </c>
      <c r="G18" s="9">
        <f t="shared" ref="G18:G19" si="7">STDEV(B18:D18)</f>
        <v>0.74844812656883397</v>
      </c>
      <c r="H18" s="15" t="s">
        <v>52</v>
      </c>
    </row>
    <row r="19" spans="1:8" ht="15" x14ac:dyDescent="0.15">
      <c r="A19" s="7" t="s">
        <v>66</v>
      </c>
      <c r="B19" s="9">
        <v>2.2501169693776215</v>
      </c>
      <c r="C19" s="9">
        <v>3.5801002837118894</v>
      </c>
      <c r="D19" s="9">
        <v>3.706352247561485</v>
      </c>
      <c r="E19" s="7" t="s">
        <v>66</v>
      </c>
      <c r="F19" s="9">
        <f t="shared" si="6"/>
        <v>3.1788565002169986</v>
      </c>
      <c r="G19" s="9">
        <f t="shared" si="7"/>
        <v>0.80678542791858743</v>
      </c>
      <c r="H19" s="15" t="s">
        <v>53</v>
      </c>
    </row>
    <row r="21" spans="1:8" ht="15.75" x14ac:dyDescent="0.15">
      <c r="A21" s="7" t="s">
        <v>36</v>
      </c>
      <c r="B21" s="8" t="s">
        <v>13</v>
      </c>
      <c r="C21" s="8" t="s">
        <v>13</v>
      </c>
      <c r="D21" s="8" t="s">
        <v>13</v>
      </c>
      <c r="E21" s="7" t="s">
        <v>36</v>
      </c>
      <c r="F21" s="8" t="s">
        <v>1</v>
      </c>
      <c r="G21" s="8" t="s">
        <v>2</v>
      </c>
      <c r="H21" s="14"/>
    </row>
    <row r="22" spans="1:8" ht="15" x14ac:dyDescent="0.15">
      <c r="A22" s="7" t="s">
        <v>64</v>
      </c>
      <c r="B22" s="9">
        <v>8.9622203000988956E-2</v>
      </c>
      <c r="C22" s="9">
        <v>0.14358729437462897</v>
      </c>
      <c r="D22" s="9">
        <v>0.103042863381032</v>
      </c>
      <c r="E22" s="7" t="s">
        <v>64</v>
      </c>
      <c r="F22" s="9">
        <f>AVERAGE(B22:D22)</f>
        <v>0.11208412025221663</v>
      </c>
      <c r="G22" s="9">
        <f>STDEV(B22:D22)</f>
        <v>2.8095658314041972E-2</v>
      </c>
      <c r="H22" s="15" t="s">
        <v>53</v>
      </c>
    </row>
    <row r="23" spans="1:8" ht="15" x14ac:dyDescent="0.15">
      <c r="A23" s="7" t="s">
        <v>65</v>
      </c>
      <c r="B23" s="9">
        <v>28.246495881300959</v>
      </c>
      <c r="C23" s="9">
        <v>31.559446543787505</v>
      </c>
      <c r="D23" s="9">
        <v>35.017398440343726</v>
      </c>
      <c r="E23" s="7" t="s">
        <v>65</v>
      </c>
      <c r="F23" s="9">
        <f t="shared" ref="F23:F24" si="8">AVERAGE(B23:D23)</f>
        <v>31.607780288477397</v>
      </c>
      <c r="G23" s="9">
        <f t="shared" ref="G23:G24" si="9">STDEV(B23:D23)</f>
        <v>3.385710040622171</v>
      </c>
      <c r="H23" s="15" t="s">
        <v>52</v>
      </c>
    </row>
    <row r="24" spans="1:8" ht="15" x14ac:dyDescent="0.15">
      <c r="A24" s="7" t="s">
        <v>66</v>
      </c>
      <c r="B24" s="9">
        <v>24.723002409997999</v>
      </c>
      <c r="C24" s="9">
        <v>34.296750801161323</v>
      </c>
      <c r="D24" s="9">
        <v>30.9143349603148</v>
      </c>
      <c r="E24" s="7" t="s">
        <v>66</v>
      </c>
      <c r="F24" s="9">
        <f t="shared" si="8"/>
        <v>29.978029390491375</v>
      </c>
      <c r="G24" s="9">
        <f t="shared" si="9"/>
        <v>4.8550659783763281</v>
      </c>
      <c r="H24" s="15" t="s">
        <v>52</v>
      </c>
    </row>
    <row r="26" spans="1:8" ht="15.75" x14ac:dyDescent="0.15">
      <c r="A26" s="7" t="s">
        <v>37</v>
      </c>
      <c r="B26" s="8" t="s">
        <v>13</v>
      </c>
      <c r="C26" s="8" t="s">
        <v>13</v>
      </c>
      <c r="D26" s="8" t="s">
        <v>13</v>
      </c>
      <c r="E26" s="7" t="s">
        <v>37</v>
      </c>
      <c r="F26" s="8" t="s">
        <v>1</v>
      </c>
      <c r="G26" s="8" t="s">
        <v>2</v>
      </c>
      <c r="H26" s="14"/>
    </row>
    <row r="27" spans="1:8" ht="15" x14ac:dyDescent="0.15">
      <c r="A27" s="7" t="s">
        <v>64</v>
      </c>
      <c r="B27" s="9">
        <v>1</v>
      </c>
      <c r="C27" s="9">
        <v>1</v>
      </c>
      <c r="D27" s="9">
        <v>1</v>
      </c>
      <c r="E27" s="7" t="s">
        <v>64</v>
      </c>
      <c r="F27" s="9">
        <f>AVERAGE(B27:D27)</f>
        <v>1</v>
      </c>
      <c r="G27" s="9">
        <f>STDEV(B27:D27)</f>
        <v>0</v>
      </c>
      <c r="H27" s="15" t="s">
        <v>54</v>
      </c>
    </row>
    <row r="28" spans="1:8" ht="15" x14ac:dyDescent="0.15">
      <c r="A28" s="7" t="s">
        <v>65</v>
      </c>
      <c r="B28" s="9">
        <v>9.9135590751603804</v>
      </c>
      <c r="C28" s="9">
        <v>12.6805199483391</v>
      </c>
      <c r="D28" s="9">
        <v>9.0561443244910294</v>
      </c>
      <c r="E28" s="7" t="s">
        <v>65</v>
      </c>
      <c r="F28" s="9">
        <f t="shared" ref="F28:F29" si="10">AVERAGE(B28:D28)</f>
        <v>10.55007444933017</v>
      </c>
      <c r="G28" s="9">
        <f t="shared" ref="G28:G29" si="11">STDEV(B28:D28)</f>
        <v>1.8941722550633719</v>
      </c>
      <c r="H28" s="15" t="s">
        <v>53</v>
      </c>
    </row>
    <row r="29" spans="1:8" ht="15" x14ac:dyDescent="0.15">
      <c r="A29" s="7" t="s">
        <v>66</v>
      </c>
      <c r="B29" s="9">
        <v>39.124488886146253</v>
      </c>
      <c r="C29" s="9">
        <v>32.446703353280924</v>
      </c>
      <c r="D29" s="9">
        <v>31.256314523577998</v>
      </c>
      <c r="E29" s="7" t="s">
        <v>66</v>
      </c>
      <c r="F29" s="9">
        <f t="shared" si="10"/>
        <v>34.275835587668389</v>
      </c>
      <c r="G29" s="9">
        <f t="shared" si="11"/>
        <v>4.241030004385788</v>
      </c>
      <c r="H29" s="15" t="s">
        <v>52</v>
      </c>
    </row>
    <row r="30" spans="1:8" ht="15" x14ac:dyDescent="0.15">
      <c r="B30" s="10"/>
      <c r="C30" s="11"/>
      <c r="D30" s="10"/>
    </row>
    <row r="31" spans="1:8" ht="15.75" x14ac:dyDescent="0.15">
      <c r="A31" s="7" t="s">
        <v>38</v>
      </c>
      <c r="B31" s="8" t="s">
        <v>13</v>
      </c>
      <c r="C31" s="8" t="s">
        <v>13</v>
      </c>
      <c r="D31" s="8" t="s">
        <v>13</v>
      </c>
      <c r="E31" s="7" t="s">
        <v>38</v>
      </c>
      <c r="F31" s="8" t="s">
        <v>1</v>
      </c>
      <c r="G31" s="8" t="s">
        <v>2</v>
      </c>
      <c r="H31" s="14"/>
    </row>
    <row r="32" spans="1:8" ht="15" x14ac:dyDescent="0.15">
      <c r="A32" s="7" t="s">
        <v>64</v>
      </c>
      <c r="B32" s="9">
        <v>1</v>
      </c>
      <c r="C32" s="9">
        <v>1</v>
      </c>
      <c r="D32" s="9">
        <v>1</v>
      </c>
      <c r="E32" s="7" t="s">
        <v>64</v>
      </c>
      <c r="F32" s="9">
        <f>AVERAGE(B32:D32)</f>
        <v>1</v>
      </c>
      <c r="G32" s="9">
        <f>STDEV(B32:D32)</f>
        <v>0</v>
      </c>
      <c r="H32" s="15" t="s">
        <v>54</v>
      </c>
    </row>
    <row r="33" spans="1:8" ht="15" x14ac:dyDescent="0.15">
      <c r="A33" s="7" t="s">
        <v>65</v>
      </c>
      <c r="B33" s="9">
        <v>7.2032164684622702</v>
      </c>
      <c r="C33" s="9">
        <v>4.4991485522888901</v>
      </c>
      <c r="D33" s="9">
        <v>4.8235621452939998</v>
      </c>
      <c r="E33" s="7" t="s">
        <v>65</v>
      </c>
      <c r="F33" s="9">
        <f t="shared" ref="F33:F34" si="12">AVERAGE(B33:D33)</f>
        <v>5.5086423886817188</v>
      </c>
      <c r="G33" s="9">
        <f t="shared" ref="G33:G34" si="13">STDEV(B33:D33)</f>
        <v>1.4764812998239119</v>
      </c>
      <c r="H33" s="15" t="s">
        <v>53</v>
      </c>
    </row>
    <row r="34" spans="1:8" ht="15" x14ac:dyDescent="0.15">
      <c r="A34" s="7" t="s">
        <v>66</v>
      </c>
      <c r="B34" s="9">
        <v>10.5560632861832</v>
      </c>
      <c r="C34" s="9">
        <v>9.2535054712423044</v>
      </c>
      <c r="D34" s="9">
        <v>8.9965944159753999</v>
      </c>
      <c r="E34" s="7" t="s">
        <v>66</v>
      </c>
      <c r="F34" s="9">
        <f t="shared" si="12"/>
        <v>9.6020543911336347</v>
      </c>
      <c r="G34" s="9">
        <f t="shared" si="13"/>
        <v>0.83612233043667583</v>
      </c>
      <c r="H34" s="15" t="s">
        <v>52</v>
      </c>
    </row>
    <row r="36" spans="1:8" ht="15.75" x14ac:dyDescent="0.15">
      <c r="A36" s="7" t="s">
        <v>39</v>
      </c>
      <c r="B36" s="8" t="s">
        <v>13</v>
      </c>
      <c r="C36" s="8" t="s">
        <v>13</v>
      </c>
      <c r="D36" s="8" t="s">
        <v>13</v>
      </c>
      <c r="E36" s="7" t="s">
        <v>39</v>
      </c>
      <c r="F36" s="8" t="s">
        <v>1</v>
      </c>
      <c r="G36" s="8" t="s">
        <v>2</v>
      </c>
      <c r="H36" s="14"/>
    </row>
    <row r="37" spans="1:8" ht="15" x14ac:dyDescent="0.15">
      <c r="A37" s="7" t="s">
        <v>64</v>
      </c>
      <c r="B37" s="19" t="s">
        <v>25</v>
      </c>
      <c r="C37" s="19"/>
      <c r="D37" s="19"/>
      <c r="E37" s="7" t="s">
        <v>64</v>
      </c>
      <c r="H37" s="15" t="s">
        <v>54</v>
      </c>
    </row>
    <row r="38" spans="1:8" ht="15" x14ac:dyDescent="0.15">
      <c r="A38" s="7" t="s">
        <v>65</v>
      </c>
      <c r="B38" s="9">
        <v>1.6934906247250519</v>
      </c>
      <c r="C38" s="9">
        <v>1.7154059925813101</v>
      </c>
      <c r="D38" s="9">
        <v>1.3947436663504058</v>
      </c>
      <c r="E38" s="7" t="s">
        <v>65</v>
      </c>
      <c r="F38" s="9">
        <f t="shared" ref="F38:F39" si="14">AVERAGE(B38:D38)</f>
        <v>1.6012134278855894</v>
      </c>
      <c r="G38" s="9">
        <f t="shared" ref="G38:G39" si="15">STDEV(B38:D38)</f>
        <v>0.17914349739347341</v>
      </c>
      <c r="H38" s="15" t="s">
        <v>52</v>
      </c>
    </row>
    <row r="39" spans="1:8" ht="15" x14ac:dyDescent="0.15">
      <c r="A39" s="7" t="s">
        <v>66</v>
      </c>
      <c r="B39" s="9">
        <v>1</v>
      </c>
      <c r="C39" s="9">
        <v>1</v>
      </c>
      <c r="D39" s="9">
        <v>1</v>
      </c>
      <c r="E39" s="7" t="s">
        <v>66</v>
      </c>
      <c r="F39" s="9">
        <f t="shared" si="14"/>
        <v>1</v>
      </c>
      <c r="G39" s="9">
        <f t="shared" si="15"/>
        <v>0</v>
      </c>
      <c r="H39" s="15" t="s">
        <v>53</v>
      </c>
    </row>
    <row r="42" spans="1:8" ht="15.75" x14ac:dyDescent="0.15">
      <c r="A42" s="7" t="s">
        <v>40</v>
      </c>
      <c r="B42" s="8" t="s">
        <v>13</v>
      </c>
      <c r="C42" s="8" t="s">
        <v>13</v>
      </c>
      <c r="D42" s="8" t="s">
        <v>13</v>
      </c>
      <c r="E42" s="7" t="s">
        <v>40</v>
      </c>
      <c r="F42" s="8" t="s">
        <v>1</v>
      </c>
      <c r="G42" s="8" t="s">
        <v>2</v>
      </c>
    </row>
    <row r="43" spans="1:8" ht="15" x14ac:dyDescent="0.15">
      <c r="A43" s="7" t="s">
        <v>64</v>
      </c>
      <c r="B43" s="9">
        <v>1</v>
      </c>
      <c r="C43" s="9">
        <v>1</v>
      </c>
      <c r="D43" s="9">
        <v>1</v>
      </c>
      <c r="E43" s="7" t="s">
        <v>64</v>
      </c>
      <c r="F43" s="9">
        <f>AVERAGE(B43:D43)</f>
        <v>1</v>
      </c>
      <c r="G43" s="9">
        <f>STDEV(B43:D43)</f>
        <v>0</v>
      </c>
      <c r="H43" s="14" t="s">
        <v>54</v>
      </c>
    </row>
    <row r="44" spans="1:8" ht="15" x14ac:dyDescent="0.15">
      <c r="A44" s="7" t="s">
        <v>65</v>
      </c>
      <c r="B44" s="9">
        <v>15.6357373834953</v>
      </c>
      <c r="C44" s="9">
        <v>12.156063286183199</v>
      </c>
      <c r="D44" s="9">
        <v>24.634236082867901</v>
      </c>
      <c r="E44" s="7" t="s">
        <v>65</v>
      </c>
      <c r="F44" s="9">
        <f>AVERAGE(B44:D44)</f>
        <v>17.475345584182133</v>
      </c>
      <c r="G44" s="9">
        <f>STDEV(B44:D44)</f>
        <v>6.4392792946886619</v>
      </c>
      <c r="H44" s="15" t="s">
        <v>53</v>
      </c>
    </row>
    <row r="45" spans="1:8" ht="15" x14ac:dyDescent="0.15">
      <c r="A45" s="7" t="s">
        <v>66</v>
      </c>
      <c r="B45" s="9">
        <v>31.650817980491901</v>
      </c>
      <c r="C45" s="9">
        <v>25.590002900608201</v>
      </c>
      <c r="D45" s="9">
        <v>25.326589412452002</v>
      </c>
      <c r="E45" s="7" t="s">
        <v>66</v>
      </c>
      <c r="F45" s="9">
        <f t="shared" ref="F45" si="16">AVERAGE(B45:D45)</f>
        <v>27.522470097850704</v>
      </c>
      <c r="G45" s="9">
        <f t="shared" ref="G45" si="17">STDEV(B45:D45)</f>
        <v>3.5776792542815126</v>
      </c>
      <c r="H45" s="15" t="s">
        <v>52</v>
      </c>
    </row>
    <row r="47" spans="1:8" ht="15.75" x14ac:dyDescent="0.15">
      <c r="A47" s="7" t="s">
        <v>41</v>
      </c>
      <c r="B47" s="8" t="s">
        <v>13</v>
      </c>
      <c r="C47" s="8" t="s">
        <v>13</v>
      </c>
      <c r="D47" s="8" t="s">
        <v>13</v>
      </c>
      <c r="E47" s="7" t="s">
        <v>41</v>
      </c>
      <c r="F47" s="8" t="s">
        <v>1</v>
      </c>
      <c r="G47" s="8" t="s">
        <v>2</v>
      </c>
      <c r="H47" s="14"/>
    </row>
    <row r="48" spans="1:8" ht="15" x14ac:dyDescent="0.15">
      <c r="A48" s="7" t="s">
        <v>64</v>
      </c>
      <c r="B48" s="9">
        <v>1</v>
      </c>
      <c r="C48" s="9">
        <v>1</v>
      </c>
      <c r="D48" s="9">
        <v>1</v>
      </c>
      <c r="E48" s="7" t="s">
        <v>64</v>
      </c>
      <c r="F48" s="9">
        <f>AVERAGE(B48:D48)</f>
        <v>1</v>
      </c>
      <c r="G48" s="9">
        <f>STDEV(B48:D48)</f>
        <v>0</v>
      </c>
      <c r="H48" s="15" t="s">
        <v>53</v>
      </c>
    </row>
    <row r="49" spans="1:8" ht="15" x14ac:dyDescent="0.15">
      <c r="A49" s="7" t="s">
        <v>65</v>
      </c>
      <c r="B49" s="9">
        <v>2.1140360811227583</v>
      </c>
      <c r="C49" s="9">
        <v>2.2038102317532222</v>
      </c>
      <c r="D49" s="9">
        <v>2.2191389441356879</v>
      </c>
      <c r="E49" s="7" t="s">
        <v>65</v>
      </c>
      <c r="F49" s="9">
        <f t="shared" ref="F49:F50" si="18">AVERAGE(B49:D49)</f>
        <v>2.178995085670556</v>
      </c>
      <c r="G49" s="9">
        <f t="shared" ref="G49:G50" si="19">STDEV(B49:D49)</f>
        <v>5.6775844861232175E-2</v>
      </c>
      <c r="H49" s="15" t="s">
        <v>53</v>
      </c>
    </row>
    <row r="50" spans="1:8" ht="15" x14ac:dyDescent="0.15">
      <c r="A50" s="7" t="s">
        <v>66</v>
      </c>
      <c r="B50" s="9">
        <v>6.3345563665155202</v>
      </c>
      <c r="C50" s="9">
        <v>4.1124553066242635</v>
      </c>
      <c r="D50" s="9">
        <v>4.9568542494923697</v>
      </c>
      <c r="E50" s="7" t="s">
        <v>66</v>
      </c>
      <c r="F50" s="9">
        <f t="shared" si="18"/>
        <v>5.1346219742107175</v>
      </c>
      <c r="G50" s="9">
        <f t="shared" si="19"/>
        <v>1.1216658606983263</v>
      </c>
      <c r="H50" s="15" t="s">
        <v>52</v>
      </c>
    </row>
  </sheetData>
  <mergeCells count="1">
    <mergeCell ref="B37:D3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F9935-7661-4BBC-941C-5B0D47EA1234}">
  <dimension ref="A1:XEZ79"/>
  <sheetViews>
    <sheetView topLeftCell="A16" workbookViewId="0">
      <selection activeCell="A16" sqref="A1:A1048576"/>
    </sheetView>
  </sheetViews>
  <sheetFormatPr defaultRowHeight="13.5" x14ac:dyDescent="0.15"/>
  <cols>
    <col min="1" max="1" width="9" style="13"/>
    <col min="2" max="4" width="9" style="9"/>
    <col min="5" max="5" width="9" style="13"/>
    <col min="6" max="7" width="9" style="9"/>
    <col min="8" max="8" width="9" style="14"/>
  </cols>
  <sheetData>
    <row r="1" spans="1:16380" ht="15.75" x14ac:dyDescent="0.15">
      <c r="A1" s="14" t="s">
        <v>42</v>
      </c>
      <c r="B1" s="8" t="s">
        <v>13</v>
      </c>
      <c r="C1" s="8" t="s">
        <v>13</v>
      </c>
      <c r="D1" s="8" t="s">
        <v>13</v>
      </c>
      <c r="E1" s="14" t="s">
        <v>42</v>
      </c>
      <c r="F1" s="8" t="s">
        <v>1</v>
      </c>
      <c r="G1" s="8" t="s">
        <v>2</v>
      </c>
    </row>
    <row r="2" spans="1:16380" s="12" customFormat="1" x14ac:dyDescent="0.15">
      <c r="A2" s="14" t="s">
        <v>64</v>
      </c>
      <c r="B2" s="9">
        <v>2.2657677705915913</v>
      </c>
      <c r="C2" s="9">
        <v>2.2973967099940689</v>
      </c>
      <c r="D2" s="9">
        <v>2.8435469250725798</v>
      </c>
      <c r="E2" s="14" t="s">
        <v>64</v>
      </c>
      <c r="F2" s="9">
        <f>AVERAGE(B2:D2)</f>
        <v>2.4689038018860803</v>
      </c>
      <c r="G2" s="9">
        <f>STDEV(B2:D2)</f>
        <v>0.32483565039128737</v>
      </c>
      <c r="H2" s="14" t="s">
        <v>62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</row>
    <row r="3" spans="1:16380" s="12" customFormat="1" x14ac:dyDescent="0.15">
      <c r="A3" s="14" t="s">
        <v>65</v>
      </c>
      <c r="B3" s="9">
        <v>4.4691485522888801</v>
      </c>
      <c r="C3" s="9">
        <v>3.5801002837118894</v>
      </c>
      <c r="D3" s="9">
        <v>4.9588307997559422</v>
      </c>
      <c r="E3" s="14" t="s">
        <v>65</v>
      </c>
      <c r="F3" s="9">
        <f t="shared" ref="F3:F4" si="0">AVERAGE(B3:D3)</f>
        <v>4.3360265452522375</v>
      </c>
      <c r="G3" s="9">
        <f t="shared" ref="G3:G4" si="1">STDEV(B3:D3)</f>
        <v>0.69893888183150155</v>
      </c>
      <c r="H3" s="14" t="s">
        <v>62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</row>
    <row r="4" spans="1:16380" s="12" customFormat="1" x14ac:dyDescent="0.15">
      <c r="A4" s="14" t="s">
        <v>66</v>
      </c>
      <c r="B4" s="9">
        <v>1</v>
      </c>
      <c r="C4" s="9">
        <v>1</v>
      </c>
      <c r="D4" s="9">
        <v>1</v>
      </c>
      <c r="E4" s="14" t="s">
        <v>66</v>
      </c>
      <c r="F4" s="9">
        <f t="shared" si="0"/>
        <v>1</v>
      </c>
      <c r="G4" s="9">
        <f t="shared" si="1"/>
        <v>0</v>
      </c>
      <c r="H4" s="14" t="s">
        <v>53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</row>
    <row r="5" spans="1:16380" s="12" customFormat="1" x14ac:dyDescent="0.15">
      <c r="A5" s="13"/>
      <c r="B5" s="9"/>
      <c r="C5" s="9"/>
      <c r="D5" s="9"/>
      <c r="E5" s="13"/>
      <c r="F5" s="9"/>
      <c r="G5" s="9"/>
      <c r="H5" s="1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</row>
    <row r="6" spans="1:16380" ht="15.75" x14ac:dyDescent="0.15">
      <c r="A6" s="14" t="s">
        <v>55</v>
      </c>
      <c r="B6" s="8" t="s">
        <v>13</v>
      </c>
      <c r="C6" s="8" t="s">
        <v>13</v>
      </c>
      <c r="D6" s="8" t="s">
        <v>13</v>
      </c>
      <c r="E6" s="14" t="s">
        <v>55</v>
      </c>
      <c r="F6" s="8" t="s">
        <v>1</v>
      </c>
      <c r="G6" s="8" t="s">
        <v>2</v>
      </c>
    </row>
    <row r="7" spans="1:16380" s="5" customFormat="1" ht="12.75" x14ac:dyDescent="0.15">
      <c r="A7" s="14" t="s">
        <v>64</v>
      </c>
      <c r="B7" s="9">
        <v>1</v>
      </c>
      <c r="C7" s="9">
        <v>1</v>
      </c>
      <c r="D7" s="9">
        <v>1</v>
      </c>
      <c r="E7" s="14" t="s">
        <v>64</v>
      </c>
      <c r="F7" s="9">
        <f>AVERAGE(B7:D7)</f>
        <v>1</v>
      </c>
      <c r="G7" s="9">
        <f>STDEV(B7:D7)</f>
        <v>0</v>
      </c>
      <c r="H7" s="14" t="s">
        <v>53</v>
      </c>
    </row>
    <row r="8" spans="1:16380" s="5" customFormat="1" ht="12.75" x14ac:dyDescent="0.15">
      <c r="A8" s="14" t="s">
        <v>65</v>
      </c>
      <c r="B8" s="9">
        <v>0.62416527445080605</v>
      </c>
      <c r="C8" s="9">
        <v>0.63287829698514153</v>
      </c>
      <c r="D8" s="9">
        <v>0.59873935230946496</v>
      </c>
      <c r="E8" s="14" t="s">
        <v>65</v>
      </c>
      <c r="F8" s="9">
        <f t="shared" ref="F8:F9" si="2">AVERAGE(B8:D8)</f>
        <v>0.61859430791513759</v>
      </c>
      <c r="G8" s="9">
        <f t="shared" ref="G8:G9" si="3">STDEV(B8:D8)</f>
        <v>1.773819711803825E-2</v>
      </c>
      <c r="H8" s="14" t="s">
        <v>53</v>
      </c>
    </row>
    <row r="9" spans="1:16380" s="5" customFormat="1" ht="12.75" x14ac:dyDescent="0.15">
      <c r="A9" s="14" t="s">
        <v>66</v>
      </c>
      <c r="B9" s="9">
        <v>9.6464626215260783</v>
      </c>
      <c r="C9" s="9">
        <v>9.9176615995118844</v>
      </c>
      <c r="D9" s="9">
        <v>11.876188565032393</v>
      </c>
      <c r="E9" s="14" t="s">
        <v>66</v>
      </c>
      <c r="F9" s="9">
        <f t="shared" si="2"/>
        <v>10.480104262023453</v>
      </c>
      <c r="G9" s="9">
        <f t="shared" si="3"/>
        <v>1.2166247396983623</v>
      </c>
      <c r="H9" s="14" t="s">
        <v>52</v>
      </c>
    </row>
    <row r="10" spans="1:16380" s="5" customFormat="1" ht="12.75" x14ac:dyDescent="0.15">
      <c r="A10" s="13"/>
      <c r="B10" s="9"/>
      <c r="C10" s="9"/>
      <c r="D10" s="9"/>
      <c r="E10" s="13"/>
      <c r="F10" s="9"/>
      <c r="G10" s="9"/>
      <c r="H10" s="14"/>
    </row>
    <row r="11" spans="1:16380" ht="15.75" x14ac:dyDescent="0.15">
      <c r="A11" s="14" t="s">
        <v>56</v>
      </c>
      <c r="B11" s="8" t="s">
        <v>13</v>
      </c>
      <c r="C11" s="8" t="s">
        <v>13</v>
      </c>
      <c r="D11" s="8" t="s">
        <v>13</v>
      </c>
      <c r="E11" s="14" t="s">
        <v>56</v>
      </c>
      <c r="F11" s="8" t="s">
        <v>1</v>
      </c>
      <c r="G11" s="8" t="s">
        <v>2</v>
      </c>
    </row>
    <row r="12" spans="1:16380" s="5" customFormat="1" ht="12.75" x14ac:dyDescent="0.15">
      <c r="A12" s="14" t="s">
        <v>64</v>
      </c>
      <c r="B12" s="9">
        <v>1</v>
      </c>
      <c r="C12" s="9">
        <v>1</v>
      </c>
      <c r="D12" s="9">
        <v>1</v>
      </c>
      <c r="E12" s="14" t="s">
        <v>64</v>
      </c>
      <c r="F12" s="9">
        <f>AVERAGE(B12:D12)</f>
        <v>1</v>
      </c>
      <c r="G12" s="9">
        <f>STDEV(B12:D12)</f>
        <v>0</v>
      </c>
      <c r="H12" s="14" t="s">
        <v>22</v>
      </c>
    </row>
    <row r="13" spans="1:16380" s="5" customFormat="1" ht="12.75" x14ac:dyDescent="0.15">
      <c r="A13" s="14" t="s">
        <v>65</v>
      </c>
      <c r="B13" s="9">
        <v>15.348225909204279</v>
      </c>
      <c r="C13" s="9">
        <v>15.136922347609548</v>
      </c>
      <c r="D13" s="9">
        <v>14.723002409998063</v>
      </c>
      <c r="E13" s="14" t="s">
        <v>65</v>
      </c>
      <c r="F13" s="9">
        <f t="shared" ref="F13:F14" si="4">AVERAGE(B13:D13)</f>
        <v>15.069383555603963</v>
      </c>
      <c r="G13" s="9">
        <f t="shared" ref="G13:G14" si="5">STDEV(B13:D13)</f>
        <v>0.31803651096862534</v>
      </c>
      <c r="H13" s="14" t="s">
        <v>9</v>
      </c>
    </row>
    <row r="14" spans="1:16380" s="5" customFormat="1" ht="12.75" x14ac:dyDescent="0.15">
      <c r="A14" s="14" t="s">
        <v>66</v>
      </c>
      <c r="B14" s="9">
        <v>7.3106516018352083</v>
      </c>
      <c r="C14" s="9">
        <v>8.4561443244910333</v>
      </c>
      <c r="D14" s="9">
        <v>7.2128457705282898</v>
      </c>
      <c r="E14" s="14" t="s">
        <v>66</v>
      </c>
      <c r="F14" s="9">
        <f t="shared" si="4"/>
        <v>7.6598805656181774</v>
      </c>
      <c r="G14" s="9">
        <f t="shared" si="5"/>
        <v>0.69131647993531653</v>
      </c>
      <c r="H14" s="14" t="s">
        <v>8</v>
      </c>
    </row>
    <row r="15" spans="1:16380" s="5" customFormat="1" ht="12.75" x14ac:dyDescent="0.15">
      <c r="A15" s="13"/>
      <c r="B15" s="9"/>
      <c r="C15" s="9"/>
      <c r="D15" s="9"/>
      <c r="E15" s="13"/>
      <c r="F15" s="9"/>
      <c r="G15" s="9"/>
      <c r="H15" s="14"/>
    </row>
    <row r="16" spans="1:16380" ht="15.75" x14ac:dyDescent="0.15">
      <c r="A16" s="14" t="s">
        <v>57</v>
      </c>
      <c r="B16" s="8" t="s">
        <v>13</v>
      </c>
      <c r="C16" s="8" t="s">
        <v>13</v>
      </c>
      <c r="D16" s="8" t="s">
        <v>13</v>
      </c>
      <c r="E16" s="14" t="s">
        <v>57</v>
      </c>
      <c r="F16" s="8" t="s">
        <v>1</v>
      </c>
      <c r="G16" s="8" t="s">
        <v>2</v>
      </c>
    </row>
    <row r="17" spans="1:8" s="12" customFormat="1" x14ac:dyDescent="0.15">
      <c r="A17" s="14" t="s">
        <v>64</v>
      </c>
      <c r="B17" s="9">
        <v>1</v>
      </c>
      <c r="C17" s="9">
        <v>1</v>
      </c>
      <c r="D17" s="9">
        <v>1</v>
      </c>
      <c r="E17" s="14" t="s">
        <v>64</v>
      </c>
      <c r="F17" s="9">
        <f>AVERAGE(B17:D17)</f>
        <v>1</v>
      </c>
      <c r="G17" s="9">
        <f>STDEV(B17:D17)</f>
        <v>0</v>
      </c>
      <c r="H17" s="14" t="s">
        <v>8</v>
      </c>
    </row>
    <row r="18" spans="1:8" s="12" customFormat="1" x14ac:dyDescent="0.15">
      <c r="A18" s="14" t="s">
        <v>65</v>
      </c>
      <c r="B18" s="9">
        <v>9.6464626215261049</v>
      </c>
      <c r="C18" s="9">
        <v>7.3106516018352083</v>
      </c>
      <c r="D18" s="9">
        <v>9.2535054712423257</v>
      </c>
      <c r="E18" s="14" t="s">
        <v>65</v>
      </c>
      <c r="F18" s="9">
        <f t="shared" ref="F18:F19" si="6">AVERAGE(B18:D18)</f>
        <v>8.7368732315345454</v>
      </c>
      <c r="G18" s="9">
        <f t="shared" ref="G18:G19" si="7">STDEV(B18:D18)</f>
        <v>1.2506737917044894</v>
      </c>
      <c r="H18" s="14" t="s">
        <v>9</v>
      </c>
    </row>
    <row r="19" spans="1:8" s="12" customFormat="1" x14ac:dyDescent="0.15">
      <c r="A19" s="14" t="s">
        <v>66</v>
      </c>
      <c r="B19" s="9">
        <v>8.1680970056575735</v>
      </c>
      <c r="C19" s="9">
        <v>8.5149614596268979</v>
      </c>
      <c r="D19" s="9">
        <v>9.5136569200217931</v>
      </c>
      <c r="E19" s="14" t="s">
        <v>66</v>
      </c>
      <c r="F19" s="9">
        <f t="shared" si="6"/>
        <v>8.7322384617687536</v>
      </c>
      <c r="G19" s="9">
        <f t="shared" si="7"/>
        <v>0.69859848448932083</v>
      </c>
      <c r="H19" s="14" t="s">
        <v>9</v>
      </c>
    </row>
    <row r="20" spans="1:8" s="12" customFormat="1" x14ac:dyDescent="0.15">
      <c r="A20" s="13"/>
      <c r="B20" s="9"/>
      <c r="C20" s="9"/>
      <c r="D20" s="9"/>
      <c r="E20" s="13"/>
      <c r="F20" s="9"/>
      <c r="G20" s="9"/>
      <c r="H20" s="14"/>
    </row>
    <row r="21" spans="1:8" ht="15.75" x14ac:dyDescent="0.15">
      <c r="A21" s="14" t="s">
        <v>58</v>
      </c>
      <c r="B21" s="8" t="s">
        <v>13</v>
      </c>
      <c r="C21" s="8" t="s">
        <v>13</v>
      </c>
      <c r="D21" s="8" t="s">
        <v>13</v>
      </c>
      <c r="E21" s="14" t="s">
        <v>58</v>
      </c>
      <c r="F21" s="8" t="s">
        <v>1</v>
      </c>
      <c r="G21" s="8" t="s">
        <v>2</v>
      </c>
    </row>
    <row r="22" spans="1:8" s="12" customFormat="1" x14ac:dyDescent="0.15">
      <c r="A22" s="14" t="s">
        <v>64</v>
      </c>
      <c r="B22" s="9">
        <v>1</v>
      </c>
      <c r="C22" s="9">
        <v>1</v>
      </c>
      <c r="D22" s="9">
        <v>1</v>
      </c>
      <c r="E22" s="14" t="s">
        <v>64</v>
      </c>
      <c r="F22" s="9">
        <f>AVERAGE(B22:D22)</f>
        <v>1</v>
      </c>
      <c r="G22" s="9">
        <f>STDEV(B22:D22)</f>
        <v>0</v>
      </c>
      <c r="H22" s="14" t="s">
        <v>22</v>
      </c>
    </row>
    <row r="23" spans="1:8" s="12" customFormat="1" x14ac:dyDescent="0.15">
      <c r="A23" s="14" t="s">
        <v>65</v>
      </c>
      <c r="B23" s="9">
        <v>16.000000000000043</v>
      </c>
      <c r="C23" s="9">
        <v>16.79546693796912</v>
      </c>
      <c r="D23" s="9">
        <v>20.252105503524525</v>
      </c>
      <c r="E23" s="14" t="s">
        <v>65</v>
      </c>
      <c r="F23" s="9">
        <f t="shared" ref="F23:F24" si="8">AVERAGE(B23:D23)</f>
        <v>17.682524147164564</v>
      </c>
      <c r="G23" s="9">
        <f t="shared" ref="G23:G24" si="9">STDEV(B23:D23)</f>
        <v>2.2605869088723325</v>
      </c>
      <c r="H23" s="14" t="s">
        <v>8</v>
      </c>
    </row>
    <row r="24" spans="1:8" s="12" customFormat="1" x14ac:dyDescent="0.15">
      <c r="A24" s="14" t="s">
        <v>66</v>
      </c>
      <c r="B24" s="9">
        <v>96.335791834308765</v>
      </c>
      <c r="C24" s="9">
        <v>98.360011602433076</v>
      </c>
      <c r="D24" s="9">
        <v>122.78580727363426</v>
      </c>
      <c r="E24" s="14" t="s">
        <v>66</v>
      </c>
      <c r="F24" s="9">
        <f t="shared" si="8"/>
        <v>105.82720357012538</v>
      </c>
      <c r="G24" s="9">
        <f t="shared" si="9"/>
        <v>14.721414541303913</v>
      </c>
      <c r="H24" s="14" t="s">
        <v>9</v>
      </c>
    </row>
    <row r="25" spans="1:8" s="12" customFormat="1" x14ac:dyDescent="0.15">
      <c r="A25" s="13"/>
      <c r="B25" s="9"/>
      <c r="C25" s="9"/>
      <c r="D25" s="9"/>
      <c r="E25" s="13"/>
      <c r="F25" s="9"/>
      <c r="G25" s="9"/>
      <c r="H25" s="14"/>
    </row>
    <row r="26" spans="1:8" ht="15.75" x14ac:dyDescent="0.15">
      <c r="A26" s="14" t="s">
        <v>59</v>
      </c>
      <c r="B26" s="8" t="s">
        <v>13</v>
      </c>
      <c r="C26" s="8" t="s">
        <v>13</v>
      </c>
      <c r="D26" s="8" t="s">
        <v>13</v>
      </c>
      <c r="E26" s="14" t="s">
        <v>59</v>
      </c>
      <c r="F26" s="8" t="s">
        <v>1</v>
      </c>
      <c r="G26" s="8" t="s">
        <v>2</v>
      </c>
    </row>
    <row r="27" spans="1:8" s="12" customFormat="1" x14ac:dyDescent="0.15">
      <c r="A27" s="14" t="s">
        <v>64</v>
      </c>
      <c r="B27" s="9">
        <v>1</v>
      </c>
      <c r="C27" s="9">
        <v>1</v>
      </c>
      <c r="D27" s="9">
        <v>1</v>
      </c>
      <c r="E27" s="14" t="s">
        <v>64</v>
      </c>
      <c r="F27" s="9">
        <f>AVERAGE(B27:D27)</f>
        <v>1</v>
      </c>
      <c r="G27" s="9">
        <f>STDEV(B27:D27)</f>
        <v>0</v>
      </c>
      <c r="H27" s="14" t="s">
        <v>8</v>
      </c>
    </row>
    <row r="28" spans="1:8" s="12" customFormat="1" x14ac:dyDescent="0.15">
      <c r="A28" s="14" t="s">
        <v>65</v>
      </c>
      <c r="B28" s="9">
        <v>1.6701758388567327</v>
      </c>
      <c r="C28" s="9">
        <v>2.1140360811227583</v>
      </c>
      <c r="D28" s="9">
        <v>2.2191389441356879</v>
      </c>
      <c r="E28" s="14" t="s">
        <v>65</v>
      </c>
      <c r="F28" s="9">
        <f t="shared" ref="F28:F29" si="10">AVERAGE(B28:D28)</f>
        <v>2.0011169547050596</v>
      </c>
      <c r="G28" s="9">
        <f t="shared" ref="G28:G29" si="11">STDEV(B28:D28)</f>
        <v>0.29138148460837487</v>
      </c>
      <c r="H28" s="14" t="s">
        <v>8</v>
      </c>
    </row>
    <row r="29" spans="1:8" s="12" customFormat="1" x14ac:dyDescent="0.15">
      <c r="A29" s="14" t="s">
        <v>66</v>
      </c>
      <c r="B29" s="9">
        <v>99.044159586712823</v>
      </c>
      <c r="C29" s="9">
        <v>101.12528791851204</v>
      </c>
      <c r="D29" s="9">
        <v>101.12528791851204</v>
      </c>
      <c r="E29" s="14" t="s">
        <v>66</v>
      </c>
      <c r="F29" s="9">
        <f t="shared" si="10"/>
        <v>100.43157847457898</v>
      </c>
      <c r="G29" s="9">
        <f t="shared" si="11"/>
        <v>1.2015400025824368</v>
      </c>
      <c r="H29" s="14" t="s">
        <v>9</v>
      </c>
    </row>
    <row r="30" spans="1:8" s="12" customFormat="1" x14ac:dyDescent="0.15">
      <c r="A30" s="13"/>
      <c r="B30" s="16"/>
      <c r="C30" s="17"/>
      <c r="D30" s="16"/>
      <c r="E30" s="13"/>
      <c r="F30" s="9"/>
      <c r="G30" s="9"/>
      <c r="H30" s="14"/>
    </row>
    <row r="31" spans="1:8" ht="15.75" x14ac:dyDescent="0.15">
      <c r="A31" s="14" t="s">
        <v>60</v>
      </c>
      <c r="B31" s="8" t="s">
        <v>13</v>
      </c>
      <c r="C31" s="8" t="s">
        <v>13</v>
      </c>
      <c r="D31" s="8" t="s">
        <v>13</v>
      </c>
      <c r="E31" s="14" t="s">
        <v>60</v>
      </c>
      <c r="F31" s="8" t="s">
        <v>1</v>
      </c>
      <c r="G31" s="8" t="s">
        <v>2</v>
      </c>
    </row>
    <row r="32" spans="1:8" s="12" customFormat="1" x14ac:dyDescent="0.15">
      <c r="A32" s="14" t="s">
        <v>64</v>
      </c>
      <c r="B32" s="9">
        <v>1</v>
      </c>
      <c r="C32" s="9">
        <v>1</v>
      </c>
      <c r="D32" s="9">
        <v>1</v>
      </c>
      <c r="E32" s="14" t="s">
        <v>64</v>
      </c>
      <c r="F32" s="9">
        <f>AVERAGE(B32:D32)</f>
        <v>1</v>
      </c>
      <c r="G32" s="9">
        <f>STDEV(B32:D32)</f>
        <v>0</v>
      </c>
      <c r="H32" s="14" t="s">
        <v>22</v>
      </c>
    </row>
    <row r="33" spans="1:8" s="12" customFormat="1" x14ac:dyDescent="0.15">
      <c r="A33" s="14" t="s">
        <v>65</v>
      </c>
      <c r="B33" s="9">
        <v>9.6464626215260783</v>
      </c>
      <c r="C33" s="9">
        <v>10.12605275176224</v>
      </c>
      <c r="D33" s="9">
        <v>15.45498126279748</v>
      </c>
      <c r="E33" s="14" t="s">
        <v>65</v>
      </c>
      <c r="F33" s="9">
        <f t="shared" ref="F33:F34" si="12">AVERAGE(B33:D33)</f>
        <v>11.742498878695265</v>
      </c>
      <c r="G33" s="9">
        <f t="shared" ref="G33:G34" si="13">STDEV(B33:D33)</f>
        <v>3.2240340820867543</v>
      </c>
      <c r="H33" s="14" t="s">
        <v>8</v>
      </c>
    </row>
    <row r="34" spans="1:8" s="12" customFormat="1" x14ac:dyDescent="0.15">
      <c r="A34" s="14" t="s">
        <v>66</v>
      </c>
      <c r="B34" s="9">
        <v>69.070607136283272</v>
      </c>
      <c r="C34" s="9">
        <v>72.504568658931234</v>
      </c>
      <c r="D34" s="9">
        <v>74.028043769938449</v>
      </c>
      <c r="E34" s="14" t="s">
        <v>66</v>
      </c>
      <c r="F34" s="9">
        <f t="shared" si="12"/>
        <v>71.867739855050985</v>
      </c>
      <c r="G34" s="9">
        <f t="shared" si="13"/>
        <v>2.5393321342954049</v>
      </c>
      <c r="H34" s="14" t="s">
        <v>9</v>
      </c>
    </row>
    <row r="35" spans="1:8" s="12" customFormat="1" x14ac:dyDescent="0.15">
      <c r="A35" s="13"/>
      <c r="B35" s="9"/>
      <c r="C35" s="9"/>
      <c r="D35" s="9"/>
      <c r="E35" s="13"/>
      <c r="F35" s="9"/>
      <c r="G35" s="9"/>
      <c r="H35" s="14"/>
    </row>
    <row r="36" spans="1:8" ht="15.75" x14ac:dyDescent="0.15">
      <c r="A36" s="14" t="s">
        <v>61</v>
      </c>
      <c r="B36" s="8" t="s">
        <v>13</v>
      </c>
      <c r="C36" s="8" t="s">
        <v>13</v>
      </c>
      <c r="D36" s="8" t="s">
        <v>13</v>
      </c>
      <c r="E36" s="14" t="s">
        <v>61</v>
      </c>
      <c r="F36" s="8" t="s">
        <v>1</v>
      </c>
      <c r="G36" s="8" t="s">
        <v>2</v>
      </c>
    </row>
    <row r="37" spans="1:8" s="12" customFormat="1" x14ac:dyDescent="0.15">
      <c r="A37" s="14" t="s">
        <v>64</v>
      </c>
      <c r="B37" s="5">
        <v>1</v>
      </c>
      <c r="C37" s="5">
        <v>1</v>
      </c>
      <c r="D37" s="5">
        <v>1</v>
      </c>
      <c r="E37" s="14" t="s">
        <v>64</v>
      </c>
      <c r="F37" s="9">
        <f>AVERAGE(B37:D37)</f>
        <v>1</v>
      </c>
      <c r="G37" s="9">
        <f>STDEV(B37:D37)</f>
        <v>0</v>
      </c>
      <c r="H37" s="14" t="s">
        <v>22</v>
      </c>
    </row>
    <row r="38" spans="1:8" s="12" customFormat="1" x14ac:dyDescent="0.15">
      <c r="A38" s="14" t="s">
        <v>65</v>
      </c>
      <c r="B38" s="9">
        <v>6.1902599741695701</v>
      </c>
      <c r="C38" s="9">
        <v>7.1107414493325534</v>
      </c>
      <c r="D38" s="9">
        <v>7.4642639322944513</v>
      </c>
      <c r="E38" s="14" t="s">
        <v>65</v>
      </c>
      <c r="F38" s="9">
        <f t="shared" ref="F38:F39" si="14">AVERAGE(B38:D38)</f>
        <v>6.9217551185988588</v>
      </c>
      <c r="G38" s="9">
        <f t="shared" ref="G38:G39" si="15">STDEV(B38:D38)</f>
        <v>0.65769171823325034</v>
      </c>
      <c r="H38" s="14" t="s">
        <v>9</v>
      </c>
    </row>
    <row r="39" spans="1:8" s="12" customFormat="1" x14ac:dyDescent="0.15">
      <c r="A39" s="14" t="s">
        <v>66</v>
      </c>
      <c r="B39" s="9">
        <v>3.2490095854249486</v>
      </c>
      <c r="C39" s="9">
        <v>3.2943640690702898</v>
      </c>
      <c r="D39" s="9">
        <v>3.3172781832577676</v>
      </c>
      <c r="E39" s="14" t="s">
        <v>66</v>
      </c>
      <c r="F39" s="9">
        <f t="shared" si="14"/>
        <v>3.2868839459176686</v>
      </c>
      <c r="G39" s="9">
        <f t="shared" si="15"/>
        <v>3.4743553996368588E-2</v>
      </c>
      <c r="H39" s="14" t="s">
        <v>8</v>
      </c>
    </row>
    <row r="40" spans="1:8" s="12" customFormat="1" x14ac:dyDescent="0.15">
      <c r="A40" s="13"/>
      <c r="B40" s="9"/>
      <c r="C40" s="9"/>
      <c r="D40" s="9"/>
      <c r="E40" s="13"/>
      <c r="F40" s="9"/>
      <c r="G40" s="9"/>
      <c r="H40" s="14"/>
    </row>
    <row r="41" spans="1:8" ht="15.75" x14ac:dyDescent="0.15">
      <c r="A41" s="13" t="s">
        <v>63</v>
      </c>
      <c r="B41" s="9" t="s">
        <v>13</v>
      </c>
      <c r="C41" s="9" t="s">
        <v>13</v>
      </c>
      <c r="D41" s="9" t="s">
        <v>13</v>
      </c>
      <c r="E41" s="13" t="s">
        <v>63</v>
      </c>
      <c r="F41" s="9" t="s">
        <v>1</v>
      </c>
      <c r="G41" s="9" t="s">
        <v>2</v>
      </c>
    </row>
    <row r="42" spans="1:8" s="12" customFormat="1" x14ac:dyDescent="0.15">
      <c r="A42" s="14" t="s">
        <v>64</v>
      </c>
      <c r="B42" s="8">
        <v>1</v>
      </c>
      <c r="C42" s="8">
        <v>1</v>
      </c>
      <c r="D42" s="8">
        <v>1</v>
      </c>
      <c r="E42" s="14" t="s">
        <v>64</v>
      </c>
      <c r="F42" s="9">
        <f>AVERAGE(B42:D42)</f>
        <v>1</v>
      </c>
      <c r="G42" s="9">
        <f>STDEV(B42:D42)</f>
        <v>0</v>
      </c>
      <c r="H42" s="14" t="s">
        <v>22</v>
      </c>
    </row>
    <row r="43" spans="1:8" s="12" customFormat="1" x14ac:dyDescent="0.15">
      <c r="A43" s="14" t="s">
        <v>65</v>
      </c>
      <c r="B43" s="9">
        <v>20.39297003710811</v>
      </c>
      <c r="C43" s="9">
        <v>23.102867128359893</v>
      </c>
      <c r="D43" s="9">
        <v>25.281321979628064</v>
      </c>
      <c r="E43" s="14" t="s">
        <v>65</v>
      </c>
      <c r="F43" s="9">
        <f t="shared" ref="F43:F44" si="16">AVERAGE(B43:D43)</f>
        <v>22.92571971503202</v>
      </c>
      <c r="G43" s="9">
        <f t="shared" ref="G43:G44" si="17">STDEV(B43:D43)</f>
        <v>2.4489859295269989</v>
      </c>
      <c r="H43" s="14" t="s">
        <v>53</v>
      </c>
    </row>
    <row r="44" spans="1:8" s="12" customFormat="1" x14ac:dyDescent="0.15">
      <c r="A44" s="14" t="s">
        <v>66</v>
      </c>
      <c r="B44" s="9">
        <v>51.268472165735673</v>
      </c>
      <c r="C44" s="9">
        <v>53.076450932124146</v>
      </c>
      <c r="D44" s="9">
        <v>59.71411145835544</v>
      </c>
      <c r="E44" s="14" t="s">
        <v>66</v>
      </c>
      <c r="F44" s="9">
        <f t="shared" si="16"/>
        <v>54.686344852071755</v>
      </c>
      <c r="G44" s="9">
        <f t="shared" si="17"/>
        <v>4.4470242399130147</v>
      </c>
      <c r="H44" s="14" t="s">
        <v>52</v>
      </c>
    </row>
    <row r="45" spans="1:8" s="12" customFormat="1" x14ac:dyDescent="0.15">
      <c r="A45" s="14"/>
      <c r="B45" s="9"/>
      <c r="C45" s="9"/>
      <c r="D45" s="9"/>
      <c r="E45" s="14"/>
      <c r="F45" s="9"/>
      <c r="G45" s="9"/>
      <c r="H45" s="14"/>
    </row>
    <row r="46" spans="1:8" ht="15.75" x14ac:dyDescent="0.15">
      <c r="A46" s="13" t="s">
        <v>43</v>
      </c>
      <c r="B46" s="9" t="s">
        <v>13</v>
      </c>
      <c r="C46" s="9" t="s">
        <v>13</v>
      </c>
      <c r="D46" s="9" t="s">
        <v>13</v>
      </c>
      <c r="E46" s="13" t="s">
        <v>43</v>
      </c>
      <c r="F46" s="9" t="s">
        <v>1</v>
      </c>
      <c r="G46" s="9" t="s">
        <v>2</v>
      </c>
    </row>
    <row r="47" spans="1:8" s="12" customFormat="1" x14ac:dyDescent="0.15">
      <c r="A47" s="14" t="s">
        <v>64</v>
      </c>
      <c r="B47" s="8">
        <v>1</v>
      </c>
      <c r="C47" s="8">
        <v>1</v>
      </c>
      <c r="D47" s="8">
        <v>1</v>
      </c>
      <c r="E47" s="14" t="s">
        <v>64</v>
      </c>
      <c r="F47" s="9">
        <f>AVERAGE(B47:D47)</f>
        <v>1</v>
      </c>
      <c r="G47" s="9">
        <f>STDEV(B47:D47)</f>
        <v>0</v>
      </c>
      <c r="H47" s="14" t="s">
        <v>22</v>
      </c>
    </row>
    <row r="48" spans="1:8" s="12" customFormat="1" x14ac:dyDescent="0.15">
      <c r="A48" s="14" t="s">
        <v>65</v>
      </c>
      <c r="B48" s="9">
        <v>8.1680970056575326</v>
      </c>
      <c r="C48" s="9">
        <v>13.086432936924535</v>
      </c>
      <c r="D48" s="9">
        <v>13.361406710853892</v>
      </c>
      <c r="E48" s="14" t="s">
        <v>65</v>
      </c>
      <c r="F48" s="9">
        <f t="shared" ref="F48:F49" si="18">AVERAGE(B48:D48)</f>
        <v>11.53864555114532</v>
      </c>
      <c r="G48" s="9">
        <f t="shared" ref="G48:G49" si="19">STDEV(B48:D48)</f>
        <v>2.9222167556847385</v>
      </c>
      <c r="H48" s="14" t="s">
        <v>9</v>
      </c>
    </row>
    <row r="49" spans="1:8" s="12" customFormat="1" x14ac:dyDescent="0.15">
      <c r="A49" s="14" t="s">
        <v>66</v>
      </c>
      <c r="B49" s="9">
        <v>3.6553258009175957</v>
      </c>
      <c r="C49" s="9">
        <v>3.7580909968560472</v>
      </c>
      <c r="D49" s="9">
        <v>3.8370564773010605</v>
      </c>
      <c r="E49" s="14" t="s">
        <v>66</v>
      </c>
      <c r="F49" s="9">
        <f t="shared" si="18"/>
        <v>3.7501577583582346</v>
      </c>
      <c r="G49" s="9">
        <f t="shared" si="19"/>
        <v>9.1124705154503965E-2</v>
      </c>
      <c r="H49" s="14" t="s">
        <v>8</v>
      </c>
    </row>
    <row r="50" spans="1:8" s="12" customFormat="1" x14ac:dyDescent="0.15">
      <c r="A50" s="14"/>
      <c r="B50" s="9"/>
      <c r="C50" s="9"/>
      <c r="D50" s="9"/>
      <c r="E50" s="14"/>
      <c r="F50" s="9"/>
      <c r="G50" s="9"/>
      <c r="H50" s="14"/>
    </row>
    <row r="51" spans="1:8" ht="15.75" x14ac:dyDescent="0.15">
      <c r="A51" s="13" t="s">
        <v>44</v>
      </c>
      <c r="B51" s="9" t="s">
        <v>13</v>
      </c>
      <c r="C51" s="9" t="s">
        <v>13</v>
      </c>
      <c r="D51" s="9" t="s">
        <v>13</v>
      </c>
      <c r="E51" s="13" t="s">
        <v>44</v>
      </c>
      <c r="F51" s="9" t="s">
        <v>1</v>
      </c>
      <c r="G51" s="9" t="s">
        <v>2</v>
      </c>
    </row>
    <row r="52" spans="1:8" s="12" customFormat="1" x14ac:dyDescent="0.15">
      <c r="A52" s="13" t="s">
        <v>64</v>
      </c>
      <c r="B52" s="9">
        <v>1</v>
      </c>
      <c r="C52" s="9">
        <v>1</v>
      </c>
      <c r="D52" s="9">
        <v>1</v>
      </c>
      <c r="E52" s="13" t="s">
        <v>64</v>
      </c>
      <c r="F52" s="9">
        <f>AVERAGE(B52:D52)</f>
        <v>1</v>
      </c>
      <c r="G52" s="9">
        <f>STDEV(B52:D52)</f>
        <v>0</v>
      </c>
      <c r="H52" s="14" t="s">
        <v>54</v>
      </c>
    </row>
    <row r="53" spans="1:8" s="12" customFormat="1" x14ac:dyDescent="0.15">
      <c r="A53" s="13" t="s">
        <v>65</v>
      </c>
      <c r="B53" s="9">
        <v>32.446703353280924</v>
      </c>
      <c r="C53" s="9">
        <v>33.824577297964211</v>
      </c>
      <c r="D53" s="9">
        <v>32.125648964649997</v>
      </c>
      <c r="E53" s="13" t="s">
        <v>65</v>
      </c>
      <c r="F53" s="9">
        <f t="shared" ref="F53:F54" si="20">AVERAGE(B53:D53)</f>
        <v>32.798976538631713</v>
      </c>
      <c r="G53" s="9">
        <f t="shared" ref="G53:G54" si="21">STDEV(B53:D53)</f>
        <v>0.90258610019894803</v>
      </c>
      <c r="H53" s="14" t="s">
        <v>9</v>
      </c>
    </row>
    <row r="54" spans="1:8" s="12" customFormat="1" x14ac:dyDescent="0.15">
      <c r="A54" s="13" t="s">
        <v>66</v>
      </c>
      <c r="B54" s="9">
        <v>2.6944671537313867</v>
      </c>
      <c r="C54" s="9">
        <v>3.0314331330207991</v>
      </c>
      <c r="D54" s="9">
        <v>3.095129987084777</v>
      </c>
      <c r="E54" s="13" t="s">
        <v>66</v>
      </c>
      <c r="F54" s="9">
        <f t="shared" si="20"/>
        <v>2.9403434246123208</v>
      </c>
      <c r="G54" s="9">
        <f t="shared" si="21"/>
        <v>0.21530368724466342</v>
      </c>
      <c r="H54" s="14" t="s">
        <v>8</v>
      </c>
    </row>
    <row r="55" spans="1:8" s="12" customFormat="1" x14ac:dyDescent="0.15">
      <c r="A55" s="13"/>
      <c r="B55" s="9"/>
      <c r="C55" s="9"/>
      <c r="D55" s="9"/>
      <c r="E55" s="13"/>
      <c r="F55" s="9"/>
      <c r="G55" s="9"/>
      <c r="H55" s="14"/>
    </row>
    <row r="56" spans="1:8" ht="15.75" x14ac:dyDescent="0.15">
      <c r="A56" s="13" t="s">
        <v>45</v>
      </c>
      <c r="B56" s="9" t="s">
        <v>13</v>
      </c>
      <c r="C56" s="9" t="s">
        <v>13</v>
      </c>
      <c r="D56" s="9" t="s">
        <v>13</v>
      </c>
      <c r="E56" s="13" t="s">
        <v>45</v>
      </c>
      <c r="F56" s="9" t="s">
        <v>1</v>
      </c>
      <c r="G56" s="9" t="s">
        <v>2</v>
      </c>
    </row>
    <row r="57" spans="1:8" s="12" customFormat="1" x14ac:dyDescent="0.15">
      <c r="A57" s="13" t="s">
        <v>64</v>
      </c>
      <c r="B57" s="9">
        <v>1</v>
      </c>
      <c r="C57" s="9">
        <v>1</v>
      </c>
      <c r="D57" s="9">
        <v>1</v>
      </c>
      <c r="E57" s="13" t="s">
        <v>64</v>
      </c>
      <c r="F57" s="9">
        <f>AVERAGE(B57:D57)</f>
        <v>1</v>
      </c>
      <c r="G57" s="9">
        <f>STDEV(B57:D57)</f>
        <v>0</v>
      </c>
      <c r="H57" s="14" t="s">
        <v>54</v>
      </c>
    </row>
    <row r="58" spans="1:8" s="12" customFormat="1" x14ac:dyDescent="0.15">
      <c r="A58" s="13" t="s">
        <v>65</v>
      </c>
      <c r="B58" s="9">
        <v>7.9447399634962768</v>
      </c>
      <c r="C58" s="9">
        <v>8.2821193907310047</v>
      </c>
      <c r="D58" s="9">
        <v>9.000467877510486</v>
      </c>
      <c r="E58" s="13" t="s">
        <v>65</v>
      </c>
      <c r="F58" s="9">
        <f t="shared" ref="F58:F59" si="22">AVERAGE(B58:D58)</f>
        <v>8.4091090772459225</v>
      </c>
      <c r="G58" s="9">
        <f t="shared" ref="G58:G59" si="23">STDEV(B58:D58)</f>
        <v>0.53919861133729396</v>
      </c>
      <c r="H58" s="14" t="s">
        <v>8</v>
      </c>
    </row>
    <row r="59" spans="1:8" s="12" customFormat="1" x14ac:dyDescent="0.15">
      <c r="A59" s="13" t="s">
        <v>66</v>
      </c>
      <c r="B59" s="9">
        <v>15.348225909204245</v>
      </c>
      <c r="C59" s="9">
        <v>16.912288648982067</v>
      </c>
      <c r="D59" s="9">
        <v>17.267651784070821</v>
      </c>
      <c r="E59" s="13" t="s">
        <v>66</v>
      </c>
      <c r="F59" s="9">
        <f t="shared" si="22"/>
        <v>16.509388780752378</v>
      </c>
      <c r="G59" s="9">
        <f t="shared" si="23"/>
        <v>1.0211734182505221</v>
      </c>
      <c r="H59" s="14" t="s">
        <v>9</v>
      </c>
    </row>
    <row r="60" spans="1:8" s="12" customFormat="1" x14ac:dyDescent="0.15">
      <c r="A60" s="13"/>
      <c r="B60" s="9"/>
      <c r="C60" s="9"/>
      <c r="D60" s="9"/>
      <c r="E60" s="13"/>
      <c r="F60" s="9"/>
      <c r="G60" s="9"/>
      <c r="H60" s="14"/>
    </row>
    <row r="61" spans="1:8" ht="15.75" x14ac:dyDescent="0.15">
      <c r="A61" s="13" t="s">
        <v>46</v>
      </c>
      <c r="B61" s="9" t="s">
        <v>13</v>
      </c>
      <c r="C61" s="9" t="s">
        <v>13</v>
      </c>
      <c r="D61" s="9" t="s">
        <v>13</v>
      </c>
      <c r="E61" s="13" t="s">
        <v>46</v>
      </c>
      <c r="F61" s="9" t="s">
        <v>1</v>
      </c>
      <c r="G61" s="9" t="s">
        <v>2</v>
      </c>
    </row>
    <row r="62" spans="1:8" s="12" customFormat="1" x14ac:dyDescent="0.15">
      <c r="A62" s="13" t="s">
        <v>64</v>
      </c>
      <c r="B62" s="9">
        <v>1</v>
      </c>
      <c r="C62" s="9">
        <v>1</v>
      </c>
      <c r="D62" s="9">
        <v>1</v>
      </c>
      <c r="E62" s="13" t="s">
        <v>64</v>
      </c>
      <c r="F62" s="9">
        <f>AVERAGE(B62:D62)</f>
        <v>1</v>
      </c>
      <c r="G62" s="9">
        <f>STDEV(B62:D62)</f>
        <v>0</v>
      </c>
      <c r="H62" s="14" t="s">
        <v>54</v>
      </c>
    </row>
    <row r="63" spans="1:8" s="12" customFormat="1" x14ac:dyDescent="0.15">
      <c r="A63" s="13" t="s">
        <v>65</v>
      </c>
      <c r="B63" s="9">
        <v>22.008669090235855</v>
      </c>
      <c r="C63" s="9">
        <v>23.425371135129954</v>
      </c>
      <c r="D63" s="9">
        <v>25.812536295107932</v>
      </c>
      <c r="E63" s="13" t="s">
        <v>65</v>
      </c>
      <c r="F63" s="9">
        <f t="shared" ref="F63:F64" si="24">AVERAGE(B63:D63)</f>
        <v>23.748858840157911</v>
      </c>
      <c r="G63" s="9">
        <f t="shared" ref="G63:G64" si="25">STDEV(B63:D63)</f>
        <v>1.9224553699770301</v>
      </c>
      <c r="H63" s="14" t="s">
        <v>52</v>
      </c>
    </row>
    <row r="64" spans="1:8" s="12" customFormat="1" x14ac:dyDescent="0.15">
      <c r="A64" s="13" t="s">
        <v>66</v>
      </c>
      <c r="B64" s="9">
        <v>4.1988667344922694</v>
      </c>
      <c r="C64" s="9">
        <v>4.2574807298134392</v>
      </c>
      <c r="D64" s="9">
        <v>4.7899148184757072</v>
      </c>
      <c r="E64" s="13" t="s">
        <v>66</v>
      </c>
      <c r="F64" s="9">
        <f t="shared" si="24"/>
        <v>4.4154207609271383</v>
      </c>
      <c r="G64" s="9">
        <f t="shared" si="25"/>
        <v>0.32564282498816166</v>
      </c>
      <c r="H64" s="14" t="s">
        <v>53</v>
      </c>
    </row>
    <row r="65" spans="1:8" s="12" customFormat="1" x14ac:dyDescent="0.15">
      <c r="A65" s="13"/>
      <c r="B65" s="9"/>
      <c r="C65" s="9"/>
      <c r="D65" s="9"/>
      <c r="E65" s="13"/>
      <c r="F65" s="9"/>
      <c r="G65" s="9"/>
      <c r="H65" s="14"/>
    </row>
    <row r="66" spans="1:8" ht="15.75" x14ac:dyDescent="0.15">
      <c r="A66" s="13" t="s">
        <v>47</v>
      </c>
      <c r="B66" s="9" t="s">
        <v>13</v>
      </c>
      <c r="C66" s="9" t="s">
        <v>13</v>
      </c>
      <c r="D66" s="9" t="s">
        <v>13</v>
      </c>
      <c r="E66" s="13" t="s">
        <v>47</v>
      </c>
      <c r="F66" s="9" t="s">
        <v>1</v>
      </c>
      <c r="G66" s="9" t="s">
        <v>2</v>
      </c>
    </row>
    <row r="67" spans="1:8" s="12" customFormat="1" x14ac:dyDescent="0.15">
      <c r="A67" s="13" t="s">
        <v>64</v>
      </c>
      <c r="B67" s="9">
        <v>1</v>
      </c>
      <c r="C67" s="9">
        <v>1</v>
      </c>
      <c r="D67" s="9">
        <v>1</v>
      </c>
      <c r="E67" s="13" t="s">
        <v>64</v>
      </c>
      <c r="F67" s="9">
        <f>AVERAGE(B67:D67)</f>
        <v>1</v>
      </c>
      <c r="G67" s="9">
        <f>STDEV(B67:D67)</f>
        <v>0</v>
      </c>
      <c r="H67" s="14" t="s">
        <v>53</v>
      </c>
    </row>
    <row r="68" spans="1:8" s="12" customFormat="1" x14ac:dyDescent="0.15">
      <c r="A68" s="13" t="s">
        <v>65</v>
      </c>
      <c r="B68" s="9">
        <v>4.3771748050429551</v>
      </c>
      <c r="C68" s="9">
        <v>4.4076204635064444</v>
      </c>
      <c r="D68" s="9">
        <v>4.4691485522888694</v>
      </c>
      <c r="E68" s="13" t="s">
        <v>65</v>
      </c>
      <c r="F68" s="9">
        <f t="shared" ref="F68:F69" si="26">AVERAGE(B68:D68)</f>
        <v>4.4179812736127557</v>
      </c>
      <c r="G68" s="9">
        <f t="shared" ref="G68:G69" si="27">STDEV(B68:D68)</f>
        <v>4.6854053561651683E-2</v>
      </c>
      <c r="H68" s="14" t="s">
        <v>52</v>
      </c>
    </row>
    <row r="69" spans="1:8" s="12" customFormat="1" x14ac:dyDescent="0.15">
      <c r="A69" s="13" t="s">
        <v>66</v>
      </c>
      <c r="B69" s="9">
        <v>0.39776824187745885</v>
      </c>
      <c r="C69" s="9">
        <v>0.40612619817811763</v>
      </c>
      <c r="D69" s="9">
        <v>0.49311635224667855</v>
      </c>
      <c r="E69" s="13" t="s">
        <v>66</v>
      </c>
      <c r="F69" s="9">
        <f t="shared" si="26"/>
        <v>0.43233693076741836</v>
      </c>
      <c r="G69" s="9">
        <f t="shared" si="27"/>
        <v>5.2802153506235877E-2</v>
      </c>
      <c r="H69" s="14" t="s">
        <v>54</v>
      </c>
    </row>
    <row r="70" spans="1:8" s="12" customFormat="1" x14ac:dyDescent="0.15">
      <c r="A70" s="13"/>
      <c r="B70" s="9"/>
      <c r="C70" s="9"/>
      <c r="D70" s="9"/>
      <c r="E70" s="13"/>
      <c r="F70" s="9"/>
      <c r="G70" s="9"/>
      <c r="H70" s="14"/>
    </row>
    <row r="71" spans="1:8" ht="15.75" x14ac:dyDescent="0.15">
      <c r="A71" s="13" t="s">
        <v>48</v>
      </c>
      <c r="B71" s="9" t="s">
        <v>13</v>
      </c>
      <c r="C71" s="9" t="s">
        <v>13</v>
      </c>
      <c r="D71" s="9" t="s">
        <v>13</v>
      </c>
      <c r="E71" s="13" t="s">
        <v>48</v>
      </c>
      <c r="F71" s="9" t="s">
        <v>1</v>
      </c>
      <c r="G71" s="9" t="s">
        <v>2</v>
      </c>
    </row>
    <row r="72" spans="1:8" s="12" customFormat="1" x14ac:dyDescent="0.15">
      <c r="A72" s="13" t="s">
        <v>64</v>
      </c>
      <c r="B72" s="9">
        <v>1</v>
      </c>
      <c r="C72" s="9">
        <v>1</v>
      </c>
      <c r="D72" s="9">
        <v>1</v>
      </c>
      <c r="E72" s="13" t="s">
        <v>64</v>
      </c>
      <c r="F72" s="9">
        <f>AVERAGE(B72:D72)</f>
        <v>1</v>
      </c>
      <c r="G72" s="9">
        <f>STDEV(B72:D72)</f>
        <v>0</v>
      </c>
      <c r="H72" s="14" t="s">
        <v>53</v>
      </c>
    </row>
    <row r="73" spans="1:8" s="12" customFormat="1" x14ac:dyDescent="0.15">
      <c r="A73" s="13" t="s">
        <v>65</v>
      </c>
      <c r="B73" s="9">
        <v>8.6338258920354143</v>
      </c>
      <c r="C73" s="9">
        <v>10.410734843535462</v>
      </c>
      <c r="D73" s="9">
        <v>13.454342644059402</v>
      </c>
      <c r="E73" s="13" t="s">
        <v>65</v>
      </c>
      <c r="F73" s="9">
        <f t="shared" ref="F73:F74" si="28">AVERAGE(B73:D73)</f>
        <v>10.832967793210093</v>
      </c>
      <c r="G73" s="9">
        <f t="shared" ref="G73:G74" si="29">STDEV(B73:D73)</f>
        <v>2.4378383738425304</v>
      </c>
      <c r="H73" s="14" t="s">
        <v>52</v>
      </c>
    </row>
    <row r="74" spans="1:8" s="12" customFormat="1" x14ac:dyDescent="0.15">
      <c r="A74" s="13" t="s">
        <v>66</v>
      </c>
      <c r="B74" s="9">
        <v>1.6701758388567369</v>
      </c>
      <c r="C74" s="9">
        <v>1.8790454984280238</v>
      </c>
      <c r="D74" s="9">
        <v>1.9588405951738472</v>
      </c>
      <c r="E74" s="13" t="s">
        <v>66</v>
      </c>
      <c r="F74" s="9">
        <f t="shared" si="28"/>
        <v>1.8360206441528693</v>
      </c>
      <c r="G74" s="9">
        <f t="shared" si="29"/>
        <v>0.14906437853810978</v>
      </c>
      <c r="H74" s="14" t="s">
        <v>53</v>
      </c>
    </row>
    <row r="75" spans="1:8" s="12" customFormat="1" x14ac:dyDescent="0.15">
      <c r="A75" s="13"/>
      <c r="B75" s="9"/>
      <c r="C75" s="9"/>
      <c r="D75" s="9"/>
      <c r="E75" s="13"/>
      <c r="F75" s="9"/>
      <c r="G75" s="9"/>
      <c r="H75" s="14"/>
    </row>
    <row r="76" spans="1:8" ht="15.75" x14ac:dyDescent="0.15">
      <c r="A76" s="13" t="s">
        <v>49</v>
      </c>
      <c r="B76" s="9" t="s">
        <v>13</v>
      </c>
      <c r="C76" s="9" t="s">
        <v>13</v>
      </c>
      <c r="D76" s="9" t="s">
        <v>13</v>
      </c>
      <c r="E76" s="13" t="s">
        <v>49</v>
      </c>
      <c r="F76" s="9" t="s">
        <v>1</v>
      </c>
      <c r="G76" s="9" t="s">
        <v>2</v>
      </c>
    </row>
    <row r="77" spans="1:8" x14ac:dyDescent="0.15">
      <c r="A77" s="13" t="s">
        <v>64</v>
      </c>
      <c r="B77" s="9">
        <v>1</v>
      </c>
      <c r="C77" s="9">
        <v>1</v>
      </c>
      <c r="D77" s="9">
        <v>1</v>
      </c>
      <c r="E77" s="13" t="s">
        <v>64</v>
      </c>
      <c r="F77" s="9">
        <f>AVERAGE(B77:D77)</f>
        <v>1</v>
      </c>
      <c r="G77" s="9">
        <f>STDEV(B77:D77)</f>
        <v>0</v>
      </c>
      <c r="H77" s="14" t="s">
        <v>53</v>
      </c>
    </row>
    <row r="78" spans="1:8" x14ac:dyDescent="0.15">
      <c r="A78" s="13" t="s">
        <v>65</v>
      </c>
      <c r="B78" s="9">
        <v>4.6913397969275055</v>
      </c>
      <c r="C78" s="9">
        <v>4.7568284600108841</v>
      </c>
      <c r="D78" s="9">
        <v>5.7358209920633074</v>
      </c>
      <c r="E78" s="13" t="s">
        <v>65</v>
      </c>
      <c r="F78" s="9">
        <f t="shared" ref="F78:F79" si="30">AVERAGE(B78:D78)</f>
        <v>5.0613297496672329</v>
      </c>
      <c r="G78" s="9">
        <f t="shared" ref="G78:G79" si="31">STDEV(B78:D78)</f>
        <v>0.58504360375946574</v>
      </c>
      <c r="H78" s="14" t="s">
        <v>52</v>
      </c>
    </row>
    <row r="79" spans="1:8" x14ac:dyDescent="0.15">
      <c r="A79" s="13" t="s">
        <v>66</v>
      </c>
      <c r="B79" s="9">
        <v>0.21915143032900911</v>
      </c>
      <c r="C79" s="9">
        <v>0.23325824788420166</v>
      </c>
      <c r="D79" s="9">
        <v>0.25702845666401652</v>
      </c>
      <c r="E79" s="13" t="s">
        <v>66</v>
      </c>
      <c r="F79" s="9">
        <f t="shared" si="30"/>
        <v>0.23647937829240909</v>
      </c>
      <c r="G79" s="9">
        <f t="shared" si="31"/>
        <v>1.9142858768368957E-2</v>
      </c>
      <c r="H79" s="14" t="s">
        <v>54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5421-B8FC-484D-A7B7-5C32261CEC73}">
  <dimension ref="A1:XFA50"/>
  <sheetViews>
    <sheetView workbookViewId="0">
      <selection activeCell="H22" sqref="H22"/>
    </sheetView>
  </sheetViews>
  <sheetFormatPr defaultRowHeight="13.5" x14ac:dyDescent="0.15"/>
  <cols>
    <col min="1" max="1" width="9" style="12"/>
    <col min="2" max="4" width="9" style="9"/>
    <col min="5" max="5" width="9" style="12"/>
    <col min="6" max="7" width="9" style="9"/>
    <col min="8" max="8" width="9" style="15"/>
    <col min="9" max="9" width="9" style="9"/>
  </cols>
  <sheetData>
    <row r="1" spans="1:16381" s="12" customFormat="1" ht="15.75" x14ac:dyDescent="0.15">
      <c r="A1" s="7" t="s">
        <v>50</v>
      </c>
      <c r="B1" s="8" t="s">
        <v>13</v>
      </c>
      <c r="C1" s="8" t="s">
        <v>13</v>
      </c>
      <c r="D1" s="8" t="s">
        <v>13</v>
      </c>
      <c r="E1" s="7" t="s">
        <v>50</v>
      </c>
      <c r="F1" s="8" t="s">
        <v>1</v>
      </c>
      <c r="G1" s="8" t="s">
        <v>2</v>
      </c>
      <c r="H1" s="14"/>
      <c r="I1" s="8"/>
    </row>
    <row r="2" spans="1:16381" s="12" customFormat="1" ht="15" x14ac:dyDescent="0.15">
      <c r="A2" s="7" t="s">
        <v>64</v>
      </c>
      <c r="B2" s="9">
        <v>4.7568284600108841</v>
      </c>
      <c r="C2" s="9">
        <v>4.8232313107630516</v>
      </c>
      <c r="D2" s="9">
        <v>4.7901256753119998</v>
      </c>
      <c r="E2" s="7" t="s">
        <v>64</v>
      </c>
      <c r="F2" s="9">
        <f>AVERAGE(B2:D2)</f>
        <v>4.7900618153619785</v>
      </c>
      <c r="G2" s="9">
        <f>STDEV(B2:D2)</f>
        <v>3.3201471436874137E-2</v>
      </c>
      <c r="H2" s="15" t="s">
        <v>53</v>
      </c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</row>
    <row r="3" spans="1:16381" s="12" customFormat="1" ht="15" x14ac:dyDescent="0.15">
      <c r="A3" s="7" t="s">
        <v>65</v>
      </c>
      <c r="B3" s="9">
        <v>3.0104934948221342</v>
      </c>
      <c r="C3" s="9">
        <v>3.1166583186420005</v>
      </c>
      <c r="D3" s="9">
        <v>3.2943640690702898</v>
      </c>
      <c r="E3" s="7" t="s">
        <v>65</v>
      </c>
      <c r="F3" s="9">
        <f t="shared" ref="F3:F4" si="0">AVERAGE(B3:D3)</f>
        <v>3.1405052941781419</v>
      </c>
      <c r="G3" s="9">
        <f t="shared" ref="G3:G4" si="1">STDEV(B3:D3)</f>
        <v>0.14342989372045278</v>
      </c>
      <c r="H3" s="15" t="s">
        <v>54</v>
      </c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</row>
    <row r="4" spans="1:16381" s="12" customFormat="1" ht="15" x14ac:dyDescent="0.15">
      <c r="A4" s="7" t="s">
        <v>66</v>
      </c>
      <c r="B4" s="9">
        <v>5.1694113225499727</v>
      </c>
      <c r="C4" s="9">
        <v>5.2415736154334551</v>
      </c>
      <c r="D4" s="9">
        <v>5.2780316430915715</v>
      </c>
      <c r="E4" s="7" t="s">
        <v>66</v>
      </c>
      <c r="F4" s="9">
        <f t="shared" si="0"/>
        <v>5.229672193691667</v>
      </c>
      <c r="G4" s="9">
        <f t="shared" si="1"/>
        <v>5.5279529558841724E-2</v>
      </c>
      <c r="H4" s="15" t="s">
        <v>52</v>
      </c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</row>
    <row r="5" spans="1:16381" s="12" customFormat="1" x14ac:dyDescent="0.15">
      <c r="B5" s="9"/>
      <c r="C5" s="9"/>
      <c r="D5" s="9"/>
      <c r="F5" s="9"/>
      <c r="G5" s="9"/>
      <c r="H5" s="15"/>
      <c r="I5" s="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</row>
    <row r="6" spans="1:16381" s="12" customFormat="1" ht="15.75" x14ac:dyDescent="0.15">
      <c r="A6" s="7" t="s">
        <v>51</v>
      </c>
      <c r="B6" s="8" t="s">
        <v>13</v>
      </c>
      <c r="C6" s="8" t="s">
        <v>13</v>
      </c>
      <c r="D6" s="8" t="s">
        <v>13</v>
      </c>
      <c r="E6" s="7" t="s">
        <v>51</v>
      </c>
      <c r="F6" s="8" t="s">
        <v>1</v>
      </c>
      <c r="G6" s="8" t="s">
        <v>2</v>
      </c>
      <c r="H6" s="14"/>
      <c r="I6" s="8"/>
    </row>
    <row r="7" spans="1:16381" s="5" customFormat="1" ht="15" x14ac:dyDescent="0.15">
      <c r="A7" s="7" t="s">
        <v>64</v>
      </c>
      <c r="B7" s="9">
        <v>5.8158900692812097</v>
      </c>
      <c r="C7" s="9">
        <v>9.6388226450998999</v>
      </c>
      <c r="D7" s="9">
        <v>6.1531340737770002</v>
      </c>
      <c r="E7" s="7" t="s">
        <v>64</v>
      </c>
      <c r="F7" s="9">
        <f>AVERAGE(B7:D7)</f>
        <v>7.202615596052703</v>
      </c>
      <c r="G7" s="9">
        <f>STDEV(B7:D7)</f>
        <v>2.1165448185692948</v>
      </c>
      <c r="H7" s="15" t="s">
        <v>53</v>
      </c>
      <c r="I7" s="9"/>
    </row>
    <row r="8" spans="1:16381" s="5" customFormat="1" ht="15" x14ac:dyDescent="0.15">
      <c r="A8" s="7" t="s">
        <v>65</v>
      </c>
      <c r="B8" s="9">
        <v>0.24655817612333991</v>
      </c>
      <c r="C8" s="9">
        <v>0.2365144116813987</v>
      </c>
      <c r="D8" s="9">
        <v>0.22375626773199309</v>
      </c>
      <c r="E8" s="7" t="s">
        <v>65</v>
      </c>
      <c r="F8" s="9">
        <f t="shared" ref="F8:F9" si="2">AVERAGE(B8:D8)</f>
        <v>0.23560961851224391</v>
      </c>
      <c r="G8" s="9">
        <f t="shared" ref="G8:G9" si="3">STDEV(B8:D8)</f>
        <v>1.1427849516906279E-2</v>
      </c>
      <c r="H8" s="15" t="s">
        <v>54</v>
      </c>
      <c r="I8" s="9"/>
    </row>
    <row r="9" spans="1:16381" s="5" customFormat="1" ht="15" x14ac:dyDescent="0.15">
      <c r="A9" s="7" t="s">
        <v>66</v>
      </c>
      <c r="B9" s="9">
        <v>16.0522194538948</v>
      </c>
      <c r="C9" s="9">
        <v>15.7894799269926</v>
      </c>
      <c r="D9" s="9">
        <v>21.705669239162763</v>
      </c>
      <c r="E9" s="7" t="s">
        <v>66</v>
      </c>
      <c r="F9" s="9">
        <f t="shared" si="2"/>
        <v>17.849122873350055</v>
      </c>
      <c r="G9" s="9">
        <f t="shared" si="3"/>
        <v>3.3424497630475445</v>
      </c>
      <c r="H9" s="15" t="s">
        <v>52</v>
      </c>
      <c r="I9" s="9"/>
    </row>
    <row r="10" spans="1:16381" s="5" customFormat="1" x14ac:dyDescent="0.15">
      <c r="A10" s="12"/>
      <c r="B10" s="9"/>
      <c r="C10" s="9"/>
      <c r="D10" s="9"/>
      <c r="E10" s="12"/>
      <c r="F10" s="9"/>
      <c r="G10" s="9"/>
      <c r="H10" s="15"/>
      <c r="I10" s="9"/>
    </row>
    <row r="11" spans="1:16381" ht="15" x14ac:dyDescent="0.15">
      <c r="A11" s="7"/>
      <c r="B11" s="8"/>
      <c r="C11" s="8"/>
      <c r="D11" s="8"/>
      <c r="E11" s="7"/>
      <c r="F11" s="8"/>
      <c r="G11" s="8"/>
      <c r="H11" s="14"/>
      <c r="I11" s="8"/>
    </row>
    <row r="12" spans="1:16381" ht="15" x14ac:dyDescent="0.15">
      <c r="A12" s="7"/>
      <c r="E12" s="7"/>
    </row>
    <row r="13" spans="1:16381" ht="15" x14ac:dyDescent="0.15">
      <c r="A13" s="7"/>
      <c r="E13" s="7"/>
    </row>
    <row r="14" spans="1:16381" ht="15" x14ac:dyDescent="0.15">
      <c r="A14" s="7"/>
      <c r="E14" s="7"/>
    </row>
    <row r="16" spans="1:16381" ht="15" x14ac:dyDescent="0.15">
      <c r="A16" s="7"/>
      <c r="B16" s="7"/>
      <c r="C16" s="7"/>
      <c r="D16" s="7"/>
      <c r="E16" s="7"/>
      <c r="F16" s="7"/>
      <c r="G16" s="7"/>
      <c r="H16" s="7"/>
      <c r="I16" s="7"/>
    </row>
    <row r="17" spans="1:15" ht="15" x14ac:dyDescent="0.15">
      <c r="A17" s="7"/>
      <c r="B17" s="12"/>
      <c r="C17" s="12"/>
      <c r="D17" s="12"/>
      <c r="E17" s="7"/>
      <c r="F17" s="12"/>
      <c r="G17" s="12"/>
      <c r="I17" s="12"/>
    </row>
    <row r="18" spans="1:15" ht="15" x14ac:dyDescent="0.15">
      <c r="A18" s="7"/>
      <c r="B18" s="12"/>
      <c r="C18" s="12"/>
      <c r="D18" s="12"/>
      <c r="E18" s="7"/>
      <c r="F18" s="12"/>
      <c r="G18" s="12"/>
      <c r="I18" s="12"/>
    </row>
    <row r="19" spans="1:15" ht="15" x14ac:dyDescent="0.15">
      <c r="A19" s="7"/>
      <c r="B19" s="12"/>
      <c r="C19" s="12"/>
      <c r="D19" s="12"/>
      <c r="E19" s="7"/>
      <c r="F19" s="12"/>
      <c r="G19" s="12"/>
      <c r="I19" s="12"/>
    </row>
    <row r="21" spans="1:15" ht="15" x14ac:dyDescent="0.15">
      <c r="A21" s="7"/>
      <c r="B21" s="8"/>
      <c r="C21" s="8"/>
      <c r="D21" s="8"/>
      <c r="E21" s="7"/>
      <c r="F21" s="8"/>
      <c r="G21" s="8"/>
      <c r="H21" s="14"/>
      <c r="I21" s="8"/>
    </row>
    <row r="22" spans="1:15" ht="15" x14ac:dyDescent="0.15">
      <c r="A22" s="7"/>
      <c r="E22" s="7"/>
      <c r="M22" s="12"/>
      <c r="N22" s="12"/>
      <c r="O22" s="12"/>
    </row>
    <row r="23" spans="1:15" ht="15" x14ac:dyDescent="0.15">
      <c r="A23" s="7"/>
      <c r="E23" s="7"/>
    </row>
    <row r="24" spans="1:15" ht="15" x14ac:dyDescent="0.15">
      <c r="A24" s="7"/>
      <c r="E24" s="7"/>
    </row>
    <row r="26" spans="1:15" ht="15" x14ac:dyDescent="0.15">
      <c r="A26" s="7"/>
      <c r="B26" s="8"/>
      <c r="C26" s="8"/>
      <c r="D26" s="8"/>
      <c r="E26" s="7"/>
      <c r="F26" s="8"/>
      <c r="G26" s="8"/>
      <c r="H26" s="14"/>
      <c r="I26" s="8"/>
    </row>
    <row r="27" spans="1:15" ht="15" x14ac:dyDescent="0.15">
      <c r="A27" s="7"/>
      <c r="E27" s="7"/>
    </row>
    <row r="28" spans="1:15" ht="15" x14ac:dyDescent="0.15">
      <c r="A28" s="7"/>
      <c r="E28" s="7"/>
    </row>
    <row r="29" spans="1:15" ht="15" x14ac:dyDescent="0.15">
      <c r="A29" s="7"/>
      <c r="E29" s="7"/>
    </row>
    <row r="30" spans="1:15" ht="15" x14ac:dyDescent="0.15">
      <c r="B30" s="10"/>
      <c r="C30" s="11"/>
      <c r="D30" s="10"/>
      <c r="I30" s="10"/>
    </row>
    <row r="31" spans="1:15" ht="15" x14ac:dyDescent="0.15">
      <c r="A31" s="7"/>
      <c r="B31" s="8"/>
      <c r="C31" s="8"/>
      <c r="D31" s="8"/>
      <c r="E31" s="7"/>
      <c r="F31" s="8"/>
      <c r="G31" s="8"/>
      <c r="H31" s="14"/>
      <c r="I31" s="8"/>
    </row>
    <row r="32" spans="1:15" ht="15" x14ac:dyDescent="0.15">
      <c r="A32" s="7"/>
      <c r="E32" s="7"/>
    </row>
    <row r="33" spans="1:9" ht="15" x14ac:dyDescent="0.15">
      <c r="A33" s="7"/>
      <c r="E33" s="7"/>
    </row>
    <row r="34" spans="1:9" ht="15" x14ac:dyDescent="0.15">
      <c r="A34" s="7"/>
      <c r="E34" s="7"/>
    </row>
    <row r="36" spans="1:9" ht="15" x14ac:dyDescent="0.15">
      <c r="A36" s="7"/>
      <c r="B36" s="8"/>
      <c r="C36" s="8"/>
      <c r="D36" s="8"/>
      <c r="E36" s="7"/>
      <c r="F36" s="8"/>
      <c r="G36" s="8"/>
      <c r="H36" s="14"/>
      <c r="I36" s="8"/>
    </row>
    <row r="37" spans="1:9" ht="15" x14ac:dyDescent="0.15">
      <c r="A37" s="7"/>
      <c r="B37" s="19"/>
      <c r="C37" s="19"/>
      <c r="D37" s="19"/>
      <c r="E37" s="7"/>
      <c r="I37" s="5"/>
    </row>
    <row r="38" spans="1:9" ht="15" x14ac:dyDescent="0.15">
      <c r="A38" s="7"/>
      <c r="E38" s="7"/>
    </row>
    <row r="39" spans="1:9" ht="15" x14ac:dyDescent="0.15">
      <c r="A39" s="7"/>
      <c r="E39" s="7"/>
    </row>
    <row r="42" spans="1:9" ht="15" x14ac:dyDescent="0.15">
      <c r="A42" s="7"/>
      <c r="B42" s="8"/>
      <c r="C42" s="8"/>
      <c r="D42" s="8"/>
      <c r="E42" s="7"/>
      <c r="F42" s="8"/>
      <c r="G42" s="8"/>
      <c r="I42" s="8"/>
    </row>
    <row r="43" spans="1:9" ht="15" x14ac:dyDescent="0.15">
      <c r="A43" s="7"/>
      <c r="E43" s="7"/>
      <c r="H43" s="14"/>
    </row>
    <row r="44" spans="1:9" ht="15" x14ac:dyDescent="0.15">
      <c r="A44" s="7"/>
      <c r="E44" s="7"/>
    </row>
    <row r="45" spans="1:9" ht="15" x14ac:dyDescent="0.15">
      <c r="A45" s="7"/>
      <c r="E45" s="7"/>
    </row>
    <row r="47" spans="1:9" ht="15" x14ac:dyDescent="0.15">
      <c r="A47" s="7"/>
      <c r="B47" s="8"/>
      <c r="C47" s="8"/>
      <c r="D47" s="8"/>
      <c r="E47" s="7"/>
      <c r="F47" s="8"/>
      <c r="G47" s="8"/>
      <c r="H47" s="14"/>
      <c r="I47" s="8"/>
    </row>
    <row r="48" spans="1:9" ht="15" x14ac:dyDescent="0.15">
      <c r="A48" s="7"/>
      <c r="E48" s="7"/>
    </row>
    <row r="49" spans="1:5" ht="15" x14ac:dyDescent="0.15">
      <c r="A49" s="7"/>
      <c r="E49" s="7"/>
    </row>
    <row r="50" spans="1:5" ht="15" x14ac:dyDescent="0.15">
      <c r="A50" s="7"/>
      <c r="E50" s="7"/>
    </row>
  </sheetData>
  <mergeCells count="1">
    <mergeCell ref="B37:D3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fig.6</vt:lpstr>
      <vt:lpstr>fig.7</vt:lpstr>
      <vt:lpstr>fig.8</vt:lpstr>
      <vt:lpstr>fig.9</vt:lpstr>
      <vt:lpstr>fig.10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2020-06-11T11:47:05Z</dcterms:created>
  <dcterms:modified xsi:type="dcterms:W3CDTF">2020-06-11T15:49:26Z</dcterms:modified>
</cp:coreProperties>
</file>