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8"/>
  </bookViews>
  <sheets>
    <sheet name="TRANSPIRATION" sheetId="2" r:id="rId1"/>
    <sheet name="ROOT PROFILE" sheetId="4" r:id="rId2"/>
    <sheet name="BIOMASS" sheetId="8" r:id="rId3"/>
    <sheet name="PLANT HEIGHT" sheetId="9" r:id="rId4"/>
    <sheet name="PHOTO STOMA" sheetId="10" r:id="rId5"/>
    <sheet name="Al shoot" sheetId="11" r:id="rId6"/>
    <sheet name="ec" sheetId="12" r:id="rId7"/>
    <sheet name="pH" sheetId="13" r:id="rId8"/>
    <sheet name="Al soil" sheetId="14" r:id="rId9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4" i="8" l="1"/>
  <c r="F4"/>
  <c r="F5"/>
  <c r="F6"/>
  <c r="F7"/>
  <c r="F8"/>
  <c r="F9"/>
  <c r="F10"/>
  <c r="F11"/>
  <c r="F12"/>
  <c r="F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3"/>
</calcChain>
</file>

<file path=xl/sharedStrings.xml><?xml version="1.0" encoding="utf-8"?>
<sst xmlns="http://schemas.openxmlformats.org/spreadsheetml/2006/main" count="373" uniqueCount="55">
  <si>
    <t>TREATMENT</t>
  </si>
  <si>
    <t>SP2</t>
  </si>
  <si>
    <t>SP3</t>
  </si>
  <si>
    <t>R1</t>
  </si>
  <si>
    <t>R2</t>
  </si>
  <si>
    <t>R3</t>
  </si>
  <si>
    <t>R4</t>
  </si>
  <si>
    <t>R5</t>
  </si>
  <si>
    <t>T1</t>
  </si>
  <si>
    <t>T2</t>
  </si>
  <si>
    <t>INITIAL</t>
  </si>
  <si>
    <t>FINAL</t>
  </si>
  <si>
    <t>PHOTOSYNTHETIC RATE</t>
  </si>
  <si>
    <t>SPECIES</t>
  </si>
  <si>
    <t>Melastoma malabathricum</t>
  </si>
  <si>
    <t>Hibiscus rosa-sinensis</t>
  </si>
  <si>
    <t>Syzygium campanulatum</t>
  </si>
  <si>
    <t>REPLICATE</t>
  </si>
  <si>
    <t>ROOT LENGTH</t>
  </si>
  <si>
    <t>RLD</t>
  </si>
  <si>
    <t>AVERAGE DIAMETER</t>
  </si>
  <si>
    <t>ROOT VOLUME</t>
  </si>
  <si>
    <t>MM</t>
  </si>
  <si>
    <t>HR</t>
  </si>
  <si>
    <t>SC</t>
  </si>
  <si>
    <t>ROOT PROFILE</t>
  </si>
  <si>
    <t>PARAMETER</t>
  </si>
  <si>
    <t>TOTAL BIOMASS</t>
  </si>
  <si>
    <t>STEM</t>
  </si>
  <si>
    <t>ROOT</t>
  </si>
  <si>
    <t>TRANSPIRATION RATE (FINAL)</t>
  </si>
  <si>
    <t>TRANSPIRATION RATE (INITIAL)</t>
  </si>
  <si>
    <t xml:space="preserve"> (INITIAL)</t>
  </si>
  <si>
    <t xml:space="preserve"> (FINAL)</t>
  </si>
  <si>
    <t>PLANT HEIGHT</t>
  </si>
  <si>
    <t>T3</t>
  </si>
  <si>
    <t>TRANSPIRATION</t>
  </si>
  <si>
    <t>STOMATAL CONDUCTANCE</t>
  </si>
  <si>
    <t>SP1</t>
  </si>
  <si>
    <t>Shoot</t>
  </si>
  <si>
    <t>ave</t>
  </si>
  <si>
    <t>sd</t>
  </si>
  <si>
    <t>EC</t>
  </si>
  <si>
    <t>Final</t>
  </si>
  <si>
    <t>T1MM</t>
  </si>
  <si>
    <t>T1HR</t>
  </si>
  <si>
    <t>T1SC</t>
  </si>
  <si>
    <t>T2MM</t>
  </si>
  <si>
    <t>T2HR</t>
  </si>
  <si>
    <t>T2SC</t>
  </si>
  <si>
    <t>T3MM</t>
  </si>
  <si>
    <t>T3HR</t>
  </si>
  <si>
    <t>T3SC</t>
  </si>
  <si>
    <t>pH</t>
  </si>
  <si>
    <t>Al soil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</si>
</sst>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9" borderId="0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0" fillId="13" borderId="0" xfId="0" applyFill="1"/>
    <xf numFmtId="0" fontId="0" fillId="13" borderId="0" xfId="0" applyFill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5" borderId="0" xfId="0" applyFill="1"/>
    <xf numFmtId="0" fontId="0" fillId="21" borderId="0" xfId="0" applyFill="1"/>
    <xf numFmtId="0" fontId="0" fillId="6" borderId="0" xfId="0" applyFill="1"/>
    <xf numFmtId="0" fontId="0" fillId="20" borderId="0" xfId="0" applyFill="1" applyBorder="1" applyAlignment="1">
      <alignment horizontal="center" vertical="center"/>
    </xf>
    <xf numFmtId="0" fontId="0" fillId="5" borderId="0" xfId="0" applyFill="1" applyBorder="1"/>
    <xf numFmtId="0" fontId="0" fillId="21" borderId="0" xfId="0" applyFill="1" applyBorder="1"/>
    <xf numFmtId="0" fontId="0" fillId="6" borderId="0" xfId="0" applyFill="1" applyBorder="1"/>
    <xf numFmtId="0" fontId="0" fillId="20" borderId="1" xfId="0" applyFill="1" applyBorder="1" applyAlignment="1">
      <alignment horizontal="center" vertical="center"/>
    </xf>
    <xf numFmtId="0" fontId="0" fillId="5" borderId="1" xfId="0" applyFill="1" applyBorder="1"/>
    <xf numFmtId="0" fontId="0" fillId="21" borderId="1" xfId="0" applyFill="1" applyBorder="1"/>
    <xf numFmtId="0" fontId="0" fillId="6" borderId="1" xfId="0" applyFill="1" applyBorder="1"/>
    <xf numFmtId="0" fontId="0" fillId="20" borderId="2" xfId="0" applyFill="1" applyBorder="1" applyAlignment="1">
      <alignment horizontal="center" vertical="center"/>
    </xf>
    <xf numFmtId="0" fontId="0" fillId="5" borderId="2" xfId="0" applyFill="1" applyBorder="1"/>
    <xf numFmtId="0" fontId="0" fillId="21" borderId="2" xfId="0" applyFill="1" applyBorder="1"/>
    <xf numFmtId="0" fontId="0" fillId="6" borderId="2" xfId="0" applyFill="1" applyBorder="1"/>
    <xf numFmtId="0" fontId="0" fillId="20" borderId="2" xfId="0" applyFont="1" applyFill="1" applyBorder="1" applyAlignment="1">
      <alignment horizontal="center" vertical="center"/>
    </xf>
    <xf numFmtId="0" fontId="0" fillId="5" borderId="2" xfId="0" applyFont="1" applyFill="1" applyBorder="1"/>
    <xf numFmtId="0" fontId="0" fillId="21" borderId="2" xfId="0" applyFont="1" applyFill="1" applyBorder="1"/>
    <xf numFmtId="0" fontId="0" fillId="6" borderId="2" xfId="0" applyFont="1" applyFill="1" applyBorder="1"/>
    <xf numFmtId="0" fontId="0" fillId="20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21" borderId="0" xfId="0" applyFont="1" applyFill="1" applyBorder="1"/>
    <xf numFmtId="0" fontId="0" fillId="6" borderId="0" xfId="0" applyFont="1" applyFill="1" applyBorder="1"/>
    <xf numFmtId="0" fontId="0" fillId="20" borderId="1" xfId="0" applyFont="1" applyFill="1" applyBorder="1" applyAlignment="1">
      <alignment horizontal="center" vertical="center"/>
    </xf>
    <xf numFmtId="0" fontId="0" fillId="5" borderId="1" xfId="0" applyFont="1" applyFill="1" applyBorder="1"/>
    <xf numFmtId="0" fontId="0" fillId="21" borderId="1" xfId="0" applyFont="1" applyFill="1" applyBorder="1"/>
    <xf numFmtId="0" fontId="0" fillId="6" borderId="1" xfId="0" applyFont="1" applyFill="1" applyBorder="1"/>
    <xf numFmtId="0" fontId="0" fillId="9" borderId="2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3" borderId="0" xfId="0" applyFill="1"/>
    <xf numFmtId="164" fontId="0" fillId="0" borderId="0" xfId="0" applyNumberFormat="1"/>
    <xf numFmtId="164" fontId="0" fillId="13" borderId="0" xfId="0" applyNumberFormat="1" applyFill="1"/>
    <xf numFmtId="164" fontId="0" fillId="13" borderId="0" xfId="0" applyNumberFormat="1" applyFill="1" applyAlignment="1">
      <alignment horizontal="center"/>
    </xf>
    <xf numFmtId="164" fontId="0" fillId="13" borderId="0" xfId="0" applyNumberFormat="1" applyFill="1" applyAlignment="1">
      <alignment horizontal="center" vertical="center" wrapText="1"/>
    </xf>
    <xf numFmtId="164" fontId="7" fillId="0" borderId="0" xfId="0" applyNumberFormat="1" applyFont="1" applyBorder="1"/>
    <xf numFmtId="0" fontId="5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0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4" fillId="18" borderId="0" xfId="0" applyFont="1" applyFill="1" applyAlignment="1">
      <alignment horizontal="center" vertical="center" textRotation="90" wrapText="1"/>
    </xf>
    <xf numFmtId="0" fontId="4" fillId="16" borderId="0" xfId="0" applyFont="1" applyFill="1" applyAlignment="1">
      <alignment horizontal="center" vertical="center" textRotation="90" wrapText="1"/>
    </xf>
    <xf numFmtId="0" fontId="4" fillId="4" borderId="0" xfId="0" applyFont="1" applyFill="1" applyAlignment="1">
      <alignment horizontal="center" vertical="center" textRotation="90" wrapText="1"/>
    </xf>
    <xf numFmtId="0" fontId="6" fillId="13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H78"/>
  <sheetViews>
    <sheetView zoomScale="80" zoomScaleNormal="80" workbookViewId="0">
      <selection activeCell="K17" sqref="K17"/>
    </sheetView>
  </sheetViews>
  <sheetFormatPr defaultRowHeight="15"/>
  <cols>
    <col min="3" max="3" width="11.5703125" bestFit="1" customWidth="1"/>
    <col min="4" max="4" width="10.140625" bestFit="1" customWidth="1"/>
    <col min="5" max="6" width="20.28515625" customWidth="1"/>
    <col min="7" max="8" width="9.140625" style="12"/>
  </cols>
  <sheetData>
    <row r="1" spans="1:6" ht="23.25" customHeight="1">
      <c r="A1" s="12"/>
      <c r="B1" s="56" t="s">
        <v>36</v>
      </c>
      <c r="C1" s="56"/>
      <c r="D1" s="56"/>
      <c r="E1" s="56"/>
      <c r="F1" s="56"/>
    </row>
    <row r="2" spans="1:6" ht="23.25" customHeight="1">
      <c r="A2" s="12"/>
      <c r="B2" s="56"/>
      <c r="C2" s="56"/>
      <c r="D2" s="56"/>
      <c r="E2" s="56"/>
      <c r="F2" s="56"/>
    </row>
    <row r="3" spans="1:6" ht="30">
      <c r="A3" s="12"/>
      <c r="B3" s="9" t="s">
        <v>13</v>
      </c>
      <c r="C3" s="9" t="s">
        <v>0</v>
      </c>
      <c r="D3" s="9" t="s">
        <v>17</v>
      </c>
      <c r="E3" s="10" t="s">
        <v>31</v>
      </c>
      <c r="F3" s="10" t="s">
        <v>30</v>
      </c>
    </row>
    <row r="4" spans="1:6" ht="15" customHeight="1">
      <c r="A4" s="12"/>
      <c r="B4" s="57" t="s">
        <v>14</v>
      </c>
      <c r="C4" s="61" t="s">
        <v>8</v>
      </c>
      <c r="D4" s="3">
        <v>1</v>
      </c>
      <c r="E4" s="48">
        <v>1.4462390000000001</v>
      </c>
      <c r="F4" s="6">
        <v>4.7623922900242803</v>
      </c>
    </row>
    <row r="5" spans="1:6" ht="15" customHeight="1">
      <c r="A5" s="12"/>
      <c r="B5" s="58"/>
      <c r="C5" s="61"/>
      <c r="D5" s="3">
        <v>2</v>
      </c>
      <c r="E5" s="48">
        <v>1.6109420000000001</v>
      </c>
      <c r="F5" s="6">
        <v>3.8109420157658098</v>
      </c>
    </row>
    <row r="6" spans="1:6">
      <c r="A6" s="12"/>
      <c r="B6" s="58"/>
      <c r="C6" s="61"/>
      <c r="D6" s="3">
        <v>3</v>
      </c>
      <c r="E6" s="48">
        <v>2.781199</v>
      </c>
      <c r="F6" s="6">
        <v>2.48119937930608</v>
      </c>
    </row>
    <row r="7" spans="1:6">
      <c r="A7" s="12"/>
      <c r="B7" s="58"/>
      <c r="C7" s="61"/>
      <c r="D7" s="3">
        <v>4</v>
      </c>
      <c r="E7" s="48">
        <v>2.02807</v>
      </c>
      <c r="F7" s="6">
        <v>4.7070117437957899</v>
      </c>
    </row>
    <row r="8" spans="1:6">
      <c r="A8" s="12"/>
      <c r="B8" s="58"/>
      <c r="C8" s="62"/>
      <c r="D8" s="4">
        <v>5</v>
      </c>
      <c r="E8" s="49">
        <v>2.675125</v>
      </c>
      <c r="F8" s="7">
        <v>3.9651245936797799</v>
      </c>
    </row>
    <row r="9" spans="1:6">
      <c r="A9" s="12"/>
      <c r="B9" s="58"/>
      <c r="C9" s="63" t="s">
        <v>9</v>
      </c>
      <c r="D9" s="5">
        <v>1</v>
      </c>
      <c r="E9" s="47">
        <v>2.2495409999999998</v>
      </c>
      <c r="F9" s="8">
        <v>3.7500811661864399</v>
      </c>
    </row>
    <row r="10" spans="1:6">
      <c r="A10" s="12"/>
      <c r="B10" s="58"/>
      <c r="C10" s="64"/>
      <c r="D10" s="3">
        <v>2</v>
      </c>
      <c r="E10" s="48">
        <v>0.23549700000000001</v>
      </c>
      <c r="F10" s="6">
        <v>3.8638575986866299</v>
      </c>
    </row>
    <row r="11" spans="1:6">
      <c r="A11" s="12"/>
      <c r="B11" s="58"/>
      <c r="C11" s="64"/>
      <c r="D11" s="3">
        <v>3</v>
      </c>
      <c r="E11" s="48">
        <v>1.741428</v>
      </c>
      <c r="F11" s="6">
        <v>5.1513</v>
      </c>
    </row>
    <row r="12" spans="1:6">
      <c r="A12" s="12"/>
      <c r="B12" s="58"/>
      <c r="C12" s="64"/>
      <c r="D12" s="3">
        <v>4</v>
      </c>
      <c r="E12" s="48">
        <v>0.27865099999999998</v>
      </c>
      <c r="F12" s="6">
        <v>3.1565062103481201</v>
      </c>
    </row>
    <row r="13" spans="1:6">
      <c r="A13" s="12"/>
      <c r="B13" s="58"/>
      <c r="C13" s="65"/>
      <c r="D13" s="4">
        <v>5</v>
      </c>
      <c r="E13" s="49">
        <v>0.12096800000000001</v>
      </c>
      <c r="F13" s="7">
        <v>1.55650621034812</v>
      </c>
    </row>
    <row r="14" spans="1:6">
      <c r="A14" s="12"/>
      <c r="B14" s="58"/>
      <c r="C14" s="68" t="s">
        <v>35</v>
      </c>
      <c r="D14" s="5">
        <v>1</v>
      </c>
      <c r="E14" s="47">
        <v>1.500812</v>
      </c>
      <c r="F14" s="8">
        <v>3.24954109093327</v>
      </c>
    </row>
    <row r="15" spans="1:6">
      <c r="A15" s="12"/>
      <c r="B15" s="58"/>
      <c r="C15" s="66"/>
      <c r="D15" s="3">
        <v>2</v>
      </c>
      <c r="E15" s="48">
        <v>2.6638579999999998</v>
      </c>
      <c r="F15" s="6">
        <v>4.2354974992115197</v>
      </c>
    </row>
    <row r="16" spans="1:6">
      <c r="A16" s="12"/>
      <c r="B16" s="58"/>
      <c r="C16" s="66"/>
      <c r="D16" s="3">
        <v>3</v>
      </c>
      <c r="E16" s="48">
        <v>2.4505910000000002</v>
      </c>
      <c r="F16" s="6">
        <v>4.64142822083378</v>
      </c>
    </row>
    <row r="17" spans="1:6">
      <c r="A17" s="12"/>
      <c r="B17" s="58"/>
      <c r="C17" s="66"/>
      <c r="D17" s="3">
        <v>4</v>
      </c>
      <c r="E17" s="48">
        <v>0.15650600000000001</v>
      </c>
      <c r="F17" s="6">
        <v>2.17865058418493</v>
      </c>
    </row>
    <row r="18" spans="1:6">
      <c r="A18" s="12"/>
      <c r="B18" s="59"/>
      <c r="C18" s="67"/>
      <c r="D18" s="4">
        <v>5</v>
      </c>
      <c r="E18" s="49">
        <v>1.565062</v>
      </c>
      <c r="F18" s="7">
        <v>2.12096792906847</v>
      </c>
    </row>
    <row r="19" spans="1:6">
      <c r="A19" s="12"/>
      <c r="B19" s="57" t="s">
        <v>15</v>
      </c>
      <c r="C19" s="60" t="s">
        <v>8</v>
      </c>
      <c r="D19" s="5">
        <v>1</v>
      </c>
      <c r="E19" s="47">
        <v>0.15650600000000001</v>
      </c>
      <c r="F19" s="8">
        <v>3.2765062103481202</v>
      </c>
    </row>
    <row r="20" spans="1:6">
      <c r="A20" s="12"/>
      <c r="B20" s="58"/>
      <c r="C20" s="61"/>
      <c r="D20" s="3">
        <v>2</v>
      </c>
      <c r="E20" s="48">
        <v>1.6372310000000001</v>
      </c>
      <c r="F20" s="6">
        <v>2.7772310938151499</v>
      </c>
    </row>
    <row r="21" spans="1:6">
      <c r="A21" s="12"/>
      <c r="B21" s="58"/>
      <c r="C21" s="61"/>
      <c r="D21" s="3">
        <v>3</v>
      </c>
      <c r="E21" s="48">
        <v>3.114093</v>
      </c>
      <c r="F21" s="6">
        <v>3.9740931568543498</v>
      </c>
    </row>
    <row r="22" spans="1:6" ht="15" customHeight="1">
      <c r="A22" s="12"/>
      <c r="B22" s="58"/>
      <c r="C22" s="61"/>
      <c r="D22" s="3">
        <v>4</v>
      </c>
      <c r="E22" s="48">
        <v>2.9688530000000002</v>
      </c>
      <c r="F22" s="6">
        <v>3.7268526183109101</v>
      </c>
    </row>
    <row r="23" spans="1:6" ht="15" customHeight="1">
      <c r="A23" s="12"/>
      <c r="B23" s="58"/>
      <c r="C23" s="62"/>
      <c r="D23" s="4">
        <v>5</v>
      </c>
      <c r="E23" s="49">
        <v>2.7522220000000002</v>
      </c>
      <c r="F23" s="7">
        <v>2.8962222482228999</v>
      </c>
    </row>
    <row r="24" spans="1:6">
      <c r="A24" s="12"/>
      <c r="B24" s="58"/>
      <c r="C24" s="63" t="s">
        <v>9</v>
      </c>
      <c r="D24" s="5">
        <v>1</v>
      </c>
      <c r="E24" s="47">
        <v>2.7391540000000001</v>
      </c>
      <c r="F24" s="8">
        <v>1.8624000000000001</v>
      </c>
    </row>
    <row r="25" spans="1:6">
      <c r="A25" s="12"/>
      <c r="B25" s="58"/>
      <c r="C25" s="64"/>
      <c r="D25" s="3">
        <v>2</v>
      </c>
      <c r="E25" s="48">
        <v>0.160916</v>
      </c>
      <c r="F25" s="6">
        <v>3.24</v>
      </c>
    </row>
    <row r="26" spans="1:6">
      <c r="A26" s="12"/>
      <c r="B26" s="58"/>
      <c r="C26" s="64"/>
      <c r="D26" s="3">
        <v>3</v>
      </c>
      <c r="E26" s="48">
        <v>1.23895</v>
      </c>
      <c r="F26" s="6">
        <v>3.574525</v>
      </c>
    </row>
    <row r="27" spans="1:6">
      <c r="A27" s="12"/>
      <c r="B27" s="58"/>
      <c r="C27" s="64"/>
      <c r="D27" s="3">
        <v>4</v>
      </c>
      <c r="E27" s="48">
        <v>1.254</v>
      </c>
      <c r="F27" s="6">
        <v>3.1368299999999998</v>
      </c>
    </row>
    <row r="28" spans="1:6">
      <c r="A28" s="12"/>
      <c r="B28" s="58"/>
      <c r="C28" s="65"/>
      <c r="D28" s="4">
        <v>5</v>
      </c>
      <c r="E28" s="49">
        <v>1.1379999999999999</v>
      </c>
      <c r="F28" s="7">
        <v>3.2639999999999998</v>
      </c>
    </row>
    <row r="29" spans="1:6">
      <c r="A29" s="12"/>
      <c r="B29" s="58"/>
      <c r="C29" s="66" t="s">
        <v>35</v>
      </c>
      <c r="D29" s="3">
        <v>1</v>
      </c>
      <c r="E29" s="48">
        <v>0.624</v>
      </c>
      <c r="F29" s="6">
        <v>2.98915385651273</v>
      </c>
    </row>
    <row r="30" spans="1:6">
      <c r="A30" s="12"/>
      <c r="B30" s="58"/>
      <c r="C30" s="66"/>
      <c r="D30" s="3">
        <v>2</v>
      </c>
      <c r="E30" s="48">
        <v>0.11</v>
      </c>
      <c r="F30" s="6">
        <v>2.17091568107482</v>
      </c>
    </row>
    <row r="31" spans="1:6">
      <c r="A31" s="12"/>
      <c r="B31" s="58"/>
      <c r="C31" s="66"/>
      <c r="D31" s="3">
        <v>3</v>
      </c>
      <c r="E31" s="48">
        <v>2.3045249999999999</v>
      </c>
      <c r="F31" s="6">
        <v>2.4389500000000002</v>
      </c>
    </row>
    <row r="32" spans="1:6">
      <c r="A32" s="12"/>
      <c r="B32" s="58"/>
      <c r="C32" s="66"/>
      <c r="D32" s="3">
        <v>4</v>
      </c>
      <c r="E32" s="48">
        <v>2.4668299999999999</v>
      </c>
      <c r="F32" s="6">
        <v>2.544</v>
      </c>
    </row>
    <row r="33" spans="1:6">
      <c r="A33" s="12"/>
      <c r="B33" s="59"/>
      <c r="C33" s="67"/>
      <c r="D33" s="4">
        <v>5</v>
      </c>
      <c r="E33" s="49">
        <v>2.294</v>
      </c>
      <c r="F33" s="7">
        <v>3.2480000000000002</v>
      </c>
    </row>
    <row r="34" spans="1:6">
      <c r="A34" s="12"/>
      <c r="B34" s="57" t="s">
        <v>16</v>
      </c>
      <c r="C34" s="60" t="s">
        <v>8</v>
      </c>
      <c r="D34" s="5">
        <v>1</v>
      </c>
      <c r="E34" s="47">
        <v>2.339</v>
      </c>
      <c r="F34" s="8">
        <v>3.1389999999999998</v>
      </c>
    </row>
    <row r="35" spans="1:6">
      <c r="A35" s="12"/>
      <c r="B35" s="58"/>
      <c r="C35" s="61"/>
      <c r="D35" s="3">
        <v>2</v>
      </c>
      <c r="E35" s="48">
        <v>2.383</v>
      </c>
      <c r="F35" s="6">
        <v>3.3929999999999998</v>
      </c>
    </row>
    <row r="36" spans="1:6">
      <c r="A36" s="12"/>
      <c r="B36" s="58"/>
      <c r="C36" s="61"/>
      <c r="D36" s="3">
        <v>3</v>
      </c>
      <c r="E36" s="48">
        <v>2.3475000000000001</v>
      </c>
      <c r="F36" s="6">
        <v>2.8897499999999998</v>
      </c>
    </row>
    <row r="37" spans="1:6">
      <c r="A37" s="12"/>
      <c r="B37" s="58"/>
      <c r="C37" s="61"/>
      <c r="D37" s="3">
        <v>4</v>
      </c>
      <c r="E37" s="48">
        <v>2.4489999999999998</v>
      </c>
      <c r="F37" s="6">
        <v>2.9990000000000001</v>
      </c>
    </row>
    <row r="38" spans="1:6">
      <c r="A38" s="12"/>
      <c r="B38" s="58"/>
      <c r="C38" s="62"/>
      <c r="D38" s="4">
        <v>5</v>
      </c>
      <c r="E38" s="49">
        <v>2.58</v>
      </c>
      <c r="F38" s="7">
        <v>3.4820000000000002</v>
      </c>
    </row>
    <row r="39" spans="1:6">
      <c r="A39" s="12"/>
      <c r="B39" s="58"/>
      <c r="C39" s="63" t="s">
        <v>9</v>
      </c>
      <c r="D39" s="5">
        <v>1</v>
      </c>
      <c r="E39" s="47">
        <v>2.2280000000000002</v>
      </c>
      <c r="F39" s="8">
        <v>2.1783666666666601</v>
      </c>
    </row>
    <row r="40" spans="1:6" ht="15" customHeight="1">
      <c r="A40" s="12"/>
      <c r="B40" s="58"/>
      <c r="C40" s="64"/>
      <c r="D40" s="3">
        <v>2</v>
      </c>
      <c r="E40" s="48">
        <v>2.105</v>
      </c>
      <c r="F40" s="6">
        <v>2.5910000000000002</v>
      </c>
    </row>
    <row r="41" spans="1:6" ht="15" customHeight="1">
      <c r="A41" s="12"/>
      <c r="B41" s="58"/>
      <c r="C41" s="64"/>
      <c r="D41" s="3">
        <v>3</v>
      </c>
      <c r="E41" s="48">
        <v>0.219</v>
      </c>
      <c r="F41" s="6">
        <v>3.4165000000000001</v>
      </c>
    </row>
    <row r="42" spans="1:6">
      <c r="A42" s="12"/>
      <c r="B42" s="58"/>
      <c r="C42" s="64"/>
      <c r="D42" s="3">
        <v>4</v>
      </c>
      <c r="E42" s="48">
        <v>1.849</v>
      </c>
      <c r="F42" s="6">
        <v>2.722</v>
      </c>
    </row>
    <row r="43" spans="1:6">
      <c r="A43" s="12"/>
      <c r="B43" s="58"/>
      <c r="C43" s="65"/>
      <c r="D43" s="4">
        <v>5</v>
      </c>
      <c r="E43" s="49">
        <v>2.0514999999999999</v>
      </c>
      <c r="F43" s="7">
        <v>2.83233333333333</v>
      </c>
    </row>
    <row r="44" spans="1:6">
      <c r="A44" s="12"/>
      <c r="B44" s="58"/>
      <c r="C44" s="66" t="s">
        <v>35</v>
      </c>
      <c r="D44" s="3">
        <v>1</v>
      </c>
      <c r="E44" s="48">
        <v>2.1356670000000002</v>
      </c>
      <c r="F44" s="6">
        <v>3.1280000000000001</v>
      </c>
    </row>
    <row r="45" spans="1:6">
      <c r="A45" s="12"/>
      <c r="B45" s="58"/>
      <c r="C45" s="66"/>
      <c r="D45" s="3">
        <v>2</v>
      </c>
      <c r="E45" s="48">
        <v>1.9510000000000001</v>
      </c>
      <c r="F45" s="6">
        <v>2.5750000000000002</v>
      </c>
    </row>
    <row r="46" spans="1:6">
      <c r="A46" s="12"/>
      <c r="B46" s="58"/>
      <c r="C46" s="66"/>
      <c r="D46" s="3">
        <v>3</v>
      </c>
      <c r="E46" s="48">
        <v>2.1465000000000001</v>
      </c>
      <c r="F46" s="6">
        <v>2.1989999999999998</v>
      </c>
    </row>
    <row r="47" spans="1:6">
      <c r="A47" s="12"/>
      <c r="B47" s="58"/>
      <c r="C47" s="66"/>
      <c r="D47" s="3">
        <v>4</v>
      </c>
      <c r="E47" s="48">
        <v>2.1419999999999999</v>
      </c>
      <c r="F47" s="6">
        <v>2.5489999999999999</v>
      </c>
    </row>
    <row r="48" spans="1:6">
      <c r="A48" s="12"/>
      <c r="B48" s="59"/>
      <c r="C48" s="67"/>
      <c r="D48" s="4">
        <v>5</v>
      </c>
      <c r="E48" s="49">
        <v>2.0623330000000002</v>
      </c>
      <c r="F48" s="7">
        <v>2.6315</v>
      </c>
    </row>
    <row r="49" spans="2:6">
      <c r="B49" s="12"/>
      <c r="C49" s="12"/>
      <c r="D49" s="12"/>
      <c r="E49" s="12"/>
      <c r="F49" s="12"/>
    </row>
    <row r="50" spans="2:6" s="12" customFormat="1"/>
    <row r="51" spans="2:6" s="12" customFormat="1"/>
    <row r="52" spans="2:6" s="12" customFormat="1"/>
    <row r="53" spans="2:6" s="12" customFormat="1"/>
    <row r="54" spans="2:6" s="12" customFormat="1"/>
    <row r="55" spans="2:6" s="12" customFormat="1"/>
    <row r="56" spans="2:6" s="12" customFormat="1"/>
    <row r="57" spans="2:6" s="12" customFormat="1"/>
    <row r="58" spans="2:6" s="12" customFormat="1"/>
    <row r="59" spans="2:6" s="12" customFormat="1"/>
    <row r="60" spans="2:6" s="12" customFormat="1"/>
    <row r="61" spans="2:6" s="12" customFormat="1"/>
    <row r="62" spans="2:6" s="12" customFormat="1"/>
    <row r="63" spans="2:6" s="12" customFormat="1"/>
    <row r="64" spans="2:6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</sheetData>
  <mergeCells count="13">
    <mergeCell ref="B1:F2"/>
    <mergeCell ref="B34:B48"/>
    <mergeCell ref="C34:C38"/>
    <mergeCell ref="C39:C43"/>
    <mergeCell ref="C44:C48"/>
    <mergeCell ref="B4:B18"/>
    <mergeCell ref="C4:C8"/>
    <mergeCell ref="C9:C13"/>
    <mergeCell ref="C14:C18"/>
    <mergeCell ref="B19:B33"/>
    <mergeCell ref="C19:C23"/>
    <mergeCell ref="C24:C28"/>
    <mergeCell ref="C29:C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BH362"/>
  <sheetViews>
    <sheetView topLeftCell="A16" zoomScale="80" zoomScaleNormal="80" workbookViewId="0">
      <selection activeCell="B24" sqref="B24:B40"/>
    </sheetView>
  </sheetViews>
  <sheetFormatPr defaultRowHeight="15"/>
  <cols>
    <col min="1" max="1" width="9.140625" style="12"/>
    <col min="4" max="4" width="9.140625" style="2"/>
    <col min="5" max="5" width="13.42578125" style="2" bestFit="1" customWidth="1"/>
    <col min="6" max="6" width="9.140625" style="2"/>
    <col min="7" max="7" width="19" style="2" bestFit="1" customWidth="1"/>
    <col min="8" max="8" width="14.140625" style="2" bestFit="1" customWidth="1"/>
    <col min="9" max="60" width="9.140625" style="12"/>
  </cols>
  <sheetData>
    <row r="1" spans="2:8">
      <c r="B1" s="12"/>
      <c r="C1" s="12"/>
      <c r="D1" s="13"/>
      <c r="E1" s="13"/>
      <c r="F1" s="13"/>
      <c r="G1" s="13"/>
      <c r="H1" s="13"/>
    </row>
    <row r="2" spans="2:8" ht="15" customHeight="1">
      <c r="B2" s="69" t="s">
        <v>25</v>
      </c>
      <c r="C2" s="70"/>
      <c r="D2" s="70"/>
      <c r="E2" s="70"/>
      <c r="F2" s="70"/>
      <c r="G2" s="70"/>
      <c r="H2" s="71"/>
    </row>
    <row r="3" spans="2:8" ht="15" customHeight="1">
      <c r="B3" s="72"/>
      <c r="C3" s="73"/>
      <c r="D3" s="73"/>
      <c r="E3" s="73"/>
      <c r="F3" s="73"/>
      <c r="G3" s="73"/>
      <c r="H3" s="74"/>
    </row>
    <row r="4" spans="2:8" ht="23.25">
      <c r="B4" s="18"/>
      <c r="C4" s="18"/>
      <c r="D4" s="18"/>
      <c r="E4" s="18"/>
      <c r="F4" s="18"/>
      <c r="G4" s="18"/>
      <c r="H4" s="18"/>
    </row>
    <row r="5" spans="2:8">
      <c r="B5" s="77" t="s">
        <v>26</v>
      </c>
      <c r="C5" s="77"/>
      <c r="D5" s="77"/>
      <c r="E5" s="17" t="s">
        <v>18</v>
      </c>
      <c r="F5" s="17" t="s">
        <v>19</v>
      </c>
      <c r="G5" s="17" t="s">
        <v>20</v>
      </c>
      <c r="H5" s="17" t="s">
        <v>21</v>
      </c>
    </row>
    <row r="6" spans="2:8">
      <c r="B6" s="76" t="s">
        <v>8</v>
      </c>
      <c r="C6" s="75" t="s">
        <v>22</v>
      </c>
      <c r="D6" s="11" t="s">
        <v>3</v>
      </c>
      <c r="E6" s="16">
        <v>690.70039999999995</v>
      </c>
      <c r="F6" s="16">
        <f>E6/8910</f>
        <v>7.7519685746352401E-2</v>
      </c>
      <c r="G6" s="16">
        <v>2.6246999999999998</v>
      </c>
      <c r="H6" s="16">
        <v>9.1319999999999997</v>
      </c>
    </row>
    <row r="7" spans="2:8">
      <c r="B7" s="76"/>
      <c r="C7" s="75"/>
      <c r="D7" s="11" t="s">
        <v>4</v>
      </c>
      <c r="E7" s="16">
        <v>404.13459999999998</v>
      </c>
      <c r="F7" s="16">
        <f t="shared" ref="F7:F58" si="0">E7/8910</f>
        <v>4.5357418630751961E-2</v>
      </c>
      <c r="G7" s="16">
        <v>1.7257</v>
      </c>
      <c r="H7" s="16">
        <v>9.4529999999999994</v>
      </c>
    </row>
    <row r="8" spans="2:8">
      <c r="B8" s="76"/>
      <c r="C8" s="75"/>
      <c r="D8" s="11" t="s">
        <v>5</v>
      </c>
      <c r="E8" s="16">
        <v>587.16139999999996</v>
      </c>
      <c r="F8" s="16">
        <f t="shared" si="0"/>
        <v>6.589914702581369E-2</v>
      </c>
      <c r="G8" s="16">
        <v>1.4968999999999999</v>
      </c>
      <c r="H8" s="16">
        <v>10.334</v>
      </c>
    </row>
    <row r="9" spans="2:8">
      <c r="B9" s="76"/>
      <c r="C9" s="75"/>
      <c r="D9" s="11" t="s">
        <v>6</v>
      </c>
      <c r="E9" s="16">
        <v>489.13749999999999</v>
      </c>
      <c r="F9" s="16">
        <f t="shared" si="0"/>
        <v>5.4897586980920315E-2</v>
      </c>
      <c r="G9" s="16">
        <v>1.3612</v>
      </c>
      <c r="H9" s="16">
        <v>9.6781199999999998</v>
      </c>
    </row>
    <row r="10" spans="2:8">
      <c r="B10" s="76"/>
      <c r="C10" s="75"/>
      <c r="D10" s="11" t="s">
        <v>7</v>
      </c>
      <c r="E10" s="16">
        <v>503.56119999999999</v>
      </c>
      <c r="F10" s="16">
        <f t="shared" si="0"/>
        <v>5.6516408529741859E-2</v>
      </c>
      <c r="G10" s="16">
        <v>1.8126</v>
      </c>
      <c r="H10" s="16">
        <v>9.2311999999999994</v>
      </c>
    </row>
    <row r="11" spans="2:8">
      <c r="B11" s="76"/>
      <c r="C11" s="14"/>
      <c r="D11" s="15"/>
      <c r="E11" s="15"/>
      <c r="F11" s="15">
        <f t="shared" si="0"/>
        <v>0</v>
      </c>
      <c r="G11" s="15"/>
      <c r="H11" s="15"/>
    </row>
    <row r="12" spans="2:8">
      <c r="B12" s="76"/>
      <c r="C12" s="75" t="s">
        <v>23</v>
      </c>
      <c r="D12" s="11" t="s">
        <v>3</v>
      </c>
      <c r="E12" s="16">
        <v>342.05770000000001</v>
      </c>
      <c r="F12" s="16">
        <f t="shared" si="0"/>
        <v>3.8390314253647591E-2</v>
      </c>
      <c r="G12" s="16">
        <v>0.79490000000000005</v>
      </c>
      <c r="H12" s="16">
        <v>1.698</v>
      </c>
    </row>
    <row r="13" spans="2:8">
      <c r="B13" s="76"/>
      <c r="C13" s="75"/>
      <c r="D13" s="11" t="s">
        <v>4</v>
      </c>
      <c r="E13" s="16">
        <v>313.48020000000002</v>
      </c>
      <c r="F13" s="16">
        <f t="shared" si="0"/>
        <v>3.5182962962962964E-2</v>
      </c>
      <c r="G13" s="16">
        <v>1.1105</v>
      </c>
      <c r="H13" s="16">
        <v>3.036</v>
      </c>
    </row>
    <row r="14" spans="2:8">
      <c r="B14" s="76"/>
      <c r="C14" s="75"/>
      <c r="D14" s="11" t="s">
        <v>5</v>
      </c>
      <c r="E14" s="16">
        <v>317.66419999999999</v>
      </c>
      <c r="F14" s="16">
        <f t="shared" si="0"/>
        <v>3.5652547699214367E-2</v>
      </c>
      <c r="G14" s="16">
        <v>1.1347</v>
      </c>
      <c r="H14" s="16">
        <v>3.2120000000000002</v>
      </c>
    </row>
    <row r="15" spans="2:8">
      <c r="B15" s="76"/>
      <c r="C15" s="75"/>
      <c r="D15" s="11" t="s">
        <v>6</v>
      </c>
      <c r="E15" s="16">
        <v>320.45870000000002</v>
      </c>
      <c r="F15" s="16">
        <f t="shared" si="0"/>
        <v>3.596618406285073E-2</v>
      </c>
      <c r="G15" s="16">
        <v>0.81430000000000002</v>
      </c>
      <c r="H15" s="16">
        <v>1.347</v>
      </c>
    </row>
    <row r="16" spans="2:8">
      <c r="B16" s="76"/>
      <c r="C16" s="75"/>
      <c r="D16" s="11" t="s">
        <v>7</v>
      </c>
      <c r="E16" s="16">
        <v>332.65230000000003</v>
      </c>
      <c r="F16" s="16">
        <f t="shared" si="0"/>
        <v>3.7334713804713808E-2</v>
      </c>
      <c r="G16" s="16">
        <v>0.9163</v>
      </c>
      <c r="H16" s="16">
        <v>2.4289999999999998</v>
      </c>
    </row>
    <row r="17" spans="2:8">
      <c r="B17" s="76"/>
      <c r="C17" s="14"/>
      <c r="D17" s="15"/>
      <c r="E17" s="15"/>
      <c r="F17" s="15">
        <f t="shared" si="0"/>
        <v>0</v>
      </c>
      <c r="G17" s="15"/>
      <c r="H17" s="15"/>
    </row>
    <row r="18" spans="2:8">
      <c r="B18" s="76"/>
      <c r="C18" s="75" t="s">
        <v>24</v>
      </c>
      <c r="D18" s="11" t="s">
        <v>3</v>
      </c>
      <c r="E18" s="16">
        <v>959.13689999999997</v>
      </c>
      <c r="F18" s="16">
        <f t="shared" si="0"/>
        <v>0.10764723905723905</v>
      </c>
      <c r="G18" s="16">
        <v>0.55479999999999996</v>
      </c>
      <c r="H18" s="16">
        <v>2.3180000000000001</v>
      </c>
    </row>
    <row r="19" spans="2:8">
      <c r="B19" s="76"/>
      <c r="C19" s="75"/>
      <c r="D19" s="11" t="s">
        <v>4</v>
      </c>
      <c r="E19" s="16">
        <v>1625.0533</v>
      </c>
      <c r="F19" s="16">
        <f t="shared" si="0"/>
        <v>0.18238533108866442</v>
      </c>
      <c r="G19" s="16">
        <v>0.5948</v>
      </c>
      <c r="H19" s="16">
        <v>4.5149999999999997</v>
      </c>
    </row>
    <row r="20" spans="2:8">
      <c r="B20" s="76"/>
      <c r="C20" s="75"/>
      <c r="D20" s="11" t="s">
        <v>5</v>
      </c>
      <c r="E20" s="16">
        <v>1180.3617999999999</v>
      </c>
      <c r="F20" s="16">
        <f t="shared" si="0"/>
        <v>0.13247607182940516</v>
      </c>
      <c r="G20" s="16">
        <v>0.54339999999999999</v>
      </c>
      <c r="H20" s="16">
        <v>2.734</v>
      </c>
    </row>
    <row r="21" spans="2:8">
      <c r="B21" s="76"/>
      <c r="C21" s="75"/>
      <c r="D21" s="11" t="s">
        <v>6</v>
      </c>
      <c r="E21" s="16">
        <v>1503.3412000000001</v>
      </c>
      <c r="F21" s="16">
        <f t="shared" si="0"/>
        <v>0.16872516273849608</v>
      </c>
      <c r="G21" s="16">
        <v>0.55320000000000003</v>
      </c>
      <c r="H21" s="16">
        <v>4.1203000000000003</v>
      </c>
    </row>
    <row r="22" spans="2:8">
      <c r="B22" s="76"/>
      <c r="C22" s="75"/>
      <c r="D22" s="11" t="s">
        <v>7</v>
      </c>
      <c r="E22" s="16">
        <v>993.13589999999999</v>
      </c>
      <c r="F22" s="16">
        <f t="shared" si="0"/>
        <v>0.11146306397306398</v>
      </c>
      <c r="G22" s="16">
        <v>0.56030000000000002</v>
      </c>
      <c r="H22" s="16">
        <v>2.9422999999999999</v>
      </c>
    </row>
    <row r="23" spans="2:8">
      <c r="B23" s="14"/>
      <c r="C23" s="14"/>
      <c r="D23" s="15"/>
      <c r="E23" s="15"/>
      <c r="F23" s="15">
        <f t="shared" si="0"/>
        <v>0</v>
      </c>
      <c r="G23" s="15"/>
      <c r="H23" s="15"/>
    </row>
    <row r="24" spans="2:8">
      <c r="B24" s="76" t="s">
        <v>35</v>
      </c>
      <c r="C24" s="75" t="s">
        <v>22</v>
      </c>
      <c r="D24" s="11" t="s">
        <v>3</v>
      </c>
      <c r="E24" s="16">
        <v>1179.491</v>
      </c>
      <c r="F24" s="16">
        <f t="shared" si="0"/>
        <v>0.13237833894500561</v>
      </c>
      <c r="G24" s="16">
        <v>1.6626000000000001</v>
      </c>
      <c r="H24" s="16">
        <v>25.606999999999999</v>
      </c>
    </row>
    <row r="25" spans="2:8">
      <c r="B25" s="76"/>
      <c r="C25" s="75"/>
      <c r="D25" s="11" t="s">
        <v>4</v>
      </c>
      <c r="E25" s="16">
        <v>1270.3566000000001</v>
      </c>
      <c r="F25" s="16">
        <f t="shared" si="0"/>
        <v>0.14257649831649832</v>
      </c>
      <c r="G25" s="16">
        <v>1.2674000000000001</v>
      </c>
      <c r="H25" s="16">
        <v>16.026</v>
      </c>
    </row>
    <row r="26" spans="2:8">
      <c r="B26" s="76"/>
      <c r="C26" s="75"/>
      <c r="D26" s="11" t="s">
        <v>5</v>
      </c>
      <c r="E26" s="16">
        <v>1369.8634999999999</v>
      </c>
      <c r="F26" s="16">
        <f t="shared" si="0"/>
        <v>0.15374450056116723</v>
      </c>
      <c r="G26" s="16">
        <v>1.8212999999999999</v>
      </c>
      <c r="H26" s="16">
        <v>8.6820000000000004</v>
      </c>
    </row>
    <row r="27" spans="2:8">
      <c r="B27" s="76"/>
      <c r="C27" s="75"/>
      <c r="D27" s="11" t="s">
        <v>6</v>
      </c>
      <c r="E27" s="16">
        <v>1246.8634999999999</v>
      </c>
      <c r="F27" s="16">
        <f t="shared" si="0"/>
        <v>0.13993978675645341</v>
      </c>
      <c r="G27" s="16">
        <v>1.5631999999999999</v>
      </c>
      <c r="H27" s="16">
        <v>19.1126</v>
      </c>
    </row>
    <row r="28" spans="2:8">
      <c r="B28" s="76"/>
      <c r="C28" s="75"/>
      <c r="D28" s="11" t="s">
        <v>7</v>
      </c>
      <c r="E28" s="16">
        <v>1302.6512</v>
      </c>
      <c r="F28" s="16">
        <f t="shared" si="0"/>
        <v>0.14620103254769923</v>
      </c>
      <c r="G28" s="16">
        <v>1.4823</v>
      </c>
      <c r="H28" s="16">
        <v>20.174299999999999</v>
      </c>
    </row>
    <row r="29" spans="2:8">
      <c r="B29" s="76"/>
      <c r="C29" s="14"/>
      <c r="D29" s="15"/>
      <c r="E29" s="15"/>
      <c r="F29" s="15">
        <f t="shared" si="0"/>
        <v>0</v>
      </c>
      <c r="G29" s="15"/>
      <c r="H29" s="15"/>
    </row>
    <row r="30" spans="2:8">
      <c r="B30" s="76"/>
      <c r="C30" s="75" t="s">
        <v>23</v>
      </c>
      <c r="D30" s="11" t="s">
        <v>3</v>
      </c>
      <c r="E30" s="16">
        <v>891.9357</v>
      </c>
      <c r="F30" s="16">
        <f t="shared" si="0"/>
        <v>0.10010501683501684</v>
      </c>
      <c r="G30" s="16">
        <v>1.3758999999999999</v>
      </c>
      <c r="H30" s="16">
        <v>3.262</v>
      </c>
    </row>
    <row r="31" spans="2:8">
      <c r="B31" s="76"/>
      <c r="C31" s="75"/>
      <c r="D31" s="11" t="s">
        <v>4</v>
      </c>
      <c r="E31" s="16">
        <v>980.2559</v>
      </c>
      <c r="F31" s="16">
        <f t="shared" si="0"/>
        <v>0.11001749719416386</v>
      </c>
      <c r="G31" s="16">
        <v>0.63529999999999998</v>
      </c>
      <c r="H31" s="16">
        <v>3.1080000000000001</v>
      </c>
    </row>
    <row r="32" spans="2:8">
      <c r="B32" s="76"/>
      <c r="C32" s="75"/>
      <c r="D32" s="11" t="s">
        <v>5</v>
      </c>
      <c r="E32" s="16">
        <v>1265.6331</v>
      </c>
      <c r="F32" s="16">
        <f t="shared" si="0"/>
        <v>0.14204636363636364</v>
      </c>
      <c r="G32" s="16">
        <v>0.58989999999999998</v>
      </c>
      <c r="H32" s="16">
        <v>3.4590000000000001</v>
      </c>
    </row>
    <row r="33" spans="2:8">
      <c r="B33" s="76"/>
      <c r="C33" s="75"/>
      <c r="D33" s="11" t="s">
        <v>6</v>
      </c>
      <c r="E33" s="16">
        <v>993.67719999999997</v>
      </c>
      <c r="F33" s="16">
        <f t="shared" si="0"/>
        <v>0.11152381593714927</v>
      </c>
      <c r="G33" s="16">
        <v>0.72309999999999997</v>
      </c>
      <c r="H33" s="16">
        <v>3.266</v>
      </c>
    </row>
    <row r="34" spans="2:8">
      <c r="B34" s="76"/>
      <c r="C34" s="75"/>
      <c r="D34" s="11" t="s">
        <v>7</v>
      </c>
      <c r="E34" s="16">
        <v>1086.0319</v>
      </c>
      <c r="F34" s="16">
        <f t="shared" si="0"/>
        <v>0.12188910213243546</v>
      </c>
      <c r="G34" s="16">
        <v>0.56979999999999997</v>
      </c>
      <c r="H34" s="16">
        <v>3.3174999999999999</v>
      </c>
    </row>
    <row r="35" spans="2:8">
      <c r="B35" s="76"/>
      <c r="C35" s="14"/>
      <c r="D35" s="15"/>
      <c r="E35" s="15"/>
      <c r="F35" s="15">
        <f t="shared" si="0"/>
        <v>0</v>
      </c>
      <c r="G35" s="15"/>
      <c r="H35" s="15"/>
    </row>
    <row r="36" spans="2:8">
      <c r="B36" s="76"/>
      <c r="C36" s="75" t="s">
        <v>24</v>
      </c>
      <c r="D36" s="11" t="s">
        <v>3</v>
      </c>
      <c r="E36" s="16">
        <v>1664.1107999999999</v>
      </c>
      <c r="F36" s="16">
        <f>E36/8910</f>
        <v>0.18676888888888887</v>
      </c>
      <c r="G36" s="16">
        <v>1.1968000000000001</v>
      </c>
      <c r="H36" s="16">
        <v>18.72</v>
      </c>
    </row>
    <row r="37" spans="2:8">
      <c r="B37" s="76"/>
      <c r="C37" s="75"/>
      <c r="D37" s="11" t="s">
        <v>4</v>
      </c>
      <c r="E37" s="16">
        <v>1128.19</v>
      </c>
      <c r="F37" s="16">
        <f t="shared" si="0"/>
        <v>0.12662065095398428</v>
      </c>
      <c r="G37" s="16">
        <v>1.4999</v>
      </c>
      <c r="H37" s="16">
        <v>19.934000000000001</v>
      </c>
    </row>
    <row r="38" spans="2:8">
      <c r="B38" s="76"/>
      <c r="C38" s="75"/>
      <c r="D38" s="11" t="s">
        <v>5</v>
      </c>
      <c r="E38" s="16">
        <v>1439.5547999999999</v>
      </c>
      <c r="F38" s="16">
        <f t="shared" si="0"/>
        <v>0.16156619528619529</v>
      </c>
      <c r="G38" s="16">
        <v>0.86429999999999996</v>
      </c>
      <c r="H38" s="16">
        <v>8.4459999999999997</v>
      </c>
    </row>
    <row r="39" spans="2:8">
      <c r="B39" s="76"/>
      <c r="C39" s="75"/>
      <c r="D39" s="11" t="s">
        <v>6</v>
      </c>
      <c r="E39" s="16">
        <v>1322.28</v>
      </c>
      <c r="F39" s="16">
        <f t="shared" si="0"/>
        <v>0.1484040404040404</v>
      </c>
      <c r="G39" s="16">
        <v>1.3440000000000001</v>
      </c>
      <c r="H39" s="16">
        <v>17.438500000000001</v>
      </c>
    </row>
    <row r="40" spans="2:8">
      <c r="B40" s="76"/>
      <c r="C40" s="75"/>
      <c r="D40" s="11" t="s">
        <v>7</v>
      </c>
      <c r="E40" s="16">
        <v>1485.1203</v>
      </c>
      <c r="F40" s="16">
        <f t="shared" si="0"/>
        <v>0.16668016835016836</v>
      </c>
      <c r="G40" s="16">
        <v>0.96599999999999997</v>
      </c>
      <c r="H40" s="16">
        <v>15.0352</v>
      </c>
    </row>
    <row r="41" spans="2:8">
      <c r="B41" s="14"/>
      <c r="C41" s="14"/>
      <c r="D41" s="15"/>
      <c r="E41" s="15"/>
      <c r="F41" s="15">
        <f t="shared" si="0"/>
        <v>0</v>
      </c>
      <c r="G41" s="15"/>
      <c r="H41" s="15"/>
    </row>
    <row r="42" spans="2:8">
      <c r="B42" s="76" t="s">
        <v>9</v>
      </c>
      <c r="C42" s="75" t="s">
        <v>22</v>
      </c>
      <c r="D42" s="11" t="s">
        <v>3</v>
      </c>
      <c r="E42" s="16">
        <v>518.23649999999998</v>
      </c>
      <c r="F42" s="16">
        <f t="shared" si="0"/>
        <v>5.8163468013468014E-2</v>
      </c>
      <c r="G42" s="16">
        <v>1.6575</v>
      </c>
      <c r="H42" s="16">
        <v>11.182</v>
      </c>
    </row>
    <row r="43" spans="2:8">
      <c r="B43" s="76"/>
      <c r="C43" s="75"/>
      <c r="D43" s="11" t="s">
        <v>4</v>
      </c>
      <c r="E43" s="16">
        <v>691.55859999999996</v>
      </c>
      <c r="F43" s="16">
        <f t="shared" si="0"/>
        <v>7.7616004489337823E-2</v>
      </c>
      <c r="G43" s="16">
        <v>2.6806000000000001</v>
      </c>
      <c r="H43" s="16">
        <v>8.9469999999999992</v>
      </c>
    </row>
    <row r="44" spans="2:8">
      <c r="B44" s="76"/>
      <c r="C44" s="75"/>
      <c r="D44" s="11" t="s">
        <v>5</v>
      </c>
      <c r="E44" s="16">
        <v>790.07889999999998</v>
      </c>
      <c r="F44" s="16">
        <f t="shared" si="0"/>
        <v>8.8673277216610544E-2</v>
      </c>
      <c r="G44" s="16">
        <v>1.2105999999999999</v>
      </c>
      <c r="H44" s="16">
        <v>9.0950000000000006</v>
      </c>
    </row>
    <row r="45" spans="2:8">
      <c r="B45" s="76"/>
      <c r="C45" s="75"/>
      <c r="D45" s="11" t="s">
        <v>6</v>
      </c>
      <c r="E45" s="16">
        <v>773.20119999999997</v>
      </c>
      <c r="F45" s="16">
        <f t="shared" si="0"/>
        <v>8.677903479236812E-2</v>
      </c>
      <c r="G45" s="16">
        <v>1.5760000000000001</v>
      </c>
      <c r="H45" s="16">
        <v>10.100300000000001</v>
      </c>
    </row>
    <row r="46" spans="2:8">
      <c r="B46" s="76"/>
      <c r="C46" s="75"/>
      <c r="D46" s="11" t="s">
        <v>7</v>
      </c>
      <c r="E46" s="16">
        <v>692.1309</v>
      </c>
      <c r="F46" s="16">
        <f t="shared" si="0"/>
        <v>7.7680235690235688E-2</v>
      </c>
      <c r="G46" s="16">
        <v>1.9678</v>
      </c>
      <c r="H46" s="16">
        <v>11.04</v>
      </c>
    </row>
    <row r="47" spans="2:8">
      <c r="B47" s="76"/>
      <c r="C47" s="14"/>
      <c r="D47" s="15"/>
      <c r="E47" s="15"/>
      <c r="F47" s="15">
        <f t="shared" si="0"/>
        <v>0</v>
      </c>
      <c r="G47" s="15"/>
      <c r="H47" s="15"/>
    </row>
    <row r="48" spans="2:8">
      <c r="B48" s="76"/>
      <c r="C48" s="75" t="s">
        <v>23</v>
      </c>
      <c r="D48" s="11" t="s">
        <v>3</v>
      </c>
      <c r="E48" s="16">
        <v>1396.3305</v>
      </c>
      <c r="F48" s="16">
        <f t="shared" si="0"/>
        <v>0.15671498316498317</v>
      </c>
      <c r="G48" s="16">
        <v>0.71889999999999998</v>
      </c>
      <c r="H48" s="16">
        <v>5.6680000000000001</v>
      </c>
    </row>
    <row r="49" spans="2:8">
      <c r="B49" s="76"/>
      <c r="C49" s="75"/>
      <c r="D49" s="11" t="s">
        <v>4</v>
      </c>
      <c r="E49" s="16">
        <v>1000.5271</v>
      </c>
      <c r="F49" s="16">
        <f t="shared" si="0"/>
        <v>0.11229260381593716</v>
      </c>
      <c r="G49" s="16">
        <v>0.71509999999999996</v>
      </c>
      <c r="H49" s="16">
        <v>4.0179999999999998</v>
      </c>
    </row>
    <row r="50" spans="2:8">
      <c r="B50" s="76"/>
      <c r="C50" s="75"/>
      <c r="D50" s="11" t="s">
        <v>5</v>
      </c>
      <c r="E50" s="16">
        <v>987.54089999999997</v>
      </c>
      <c r="F50" s="16">
        <f t="shared" si="0"/>
        <v>0.11083511784511785</v>
      </c>
      <c r="G50" s="16">
        <v>0.7278</v>
      </c>
      <c r="H50" s="16">
        <v>4.109</v>
      </c>
    </row>
    <row r="51" spans="2:8">
      <c r="B51" s="76"/>
      <c r="C51" s="75"/>
      <c r="D51" s="11" t="s">
        <v>6</v>
      </c>
      <c r="E51" s="16">
        <v>1023.4532</v>
      </c>
      <c r="F51" s="16">
        <f t="shared" si="0"/>
        <v>0.11486567901234568</v>
      </c>
      <c r="G51" s="16">
        <v>0.70940000000000003</v>
      </c>
      <c r="H51" s="16">
        <v>4.2165999999999997</v>
      </c>
    </row>
    <row r="52" spans="2:8">
      <c r="B52" s="76"/>
      <c r="C52" s="75"/>
      <c r="D52" s="11" t="s">
        <v>7</v>
      </c>
      <c r="E52" s="16">
        <v>1143.0325</v>
      </c>
      <c r="F52" s="16">
        <f t="shared" si="0"/>
        <v>0.12828647586980921</v>
      </c>
      <c r="G52" s="16">
        <v>0.72189999999999999</v>
      </c>
      <c r="H52" s="16">
        <v>5.3090000000000002</v>
      </c>
    </row>
    <row r="53" spans="2:8">
      <c r="B53" s="76"/>
      <c r="C53" s="14"/>
      <c r="D53" s="15"/>
      <c r="E53" s="15"/>
      <c r="F53" s="15">
        <f t="shared" si="0"/>
        <v>0</v>
      </c>
      <c r="G53" s="15"/>
      <c r="H53" s="15"/>
    </row>
    <row r="54" spans="2:8">
      <c r="B54" s="76"/>
      <c r="C54" s="75" t="s">
        <v>24</v>
      </c>
      <c r="D54" s="11" t="s">
        <v>3</v>
      </c>
      <c r="E54" s="16">
        <v>1017.4451</v>
      </c>
      <c r="F54" s="16">
        <f t="shared" si="0"/>
        <v>0.11419136924803591</v>
      </c>
      <c r="G54" s="16">
        <v>0.81100000000000005</v>
      </c>
      <c r="H54" s="16">
        <v>5.2549999999999999</v>
      </c>
    </row>
    <row r="55" spans="2:8">
      <c r="B55" s="76"/>
      <c r="C55" s="75"/>
      <c r="D55" s="11" t="s">
        <v>4</v>
      </c>
      <c r="E55" s="16">
        <v>615.84389999999996</v>
      </c>
      <c r="F55" s="16">
        <f t="shared" si="0"/>
        <v>6.911828282828282E-2</v>
      </c>
      <c r="G55" s="16">
        <v>0.67710000000000004</v>
      </c>
      <c r="H55" s="16">
        <v>2.218</v>
      </c>
    </row>
    <row r="56" spans="2:8">
      <c r="B56" s="76"/>
      <c r="C56" s="75"/>
      <c r="D56" s="11" t="s">
        <v>5</v>
      </c>
      <c r="E56" s="16">
        <v>1020.7247</v>
      </c>
      <c r="F56" s="16">
        <f t="shared" si="0"/>
        <v>0.11455945005611672</v>
      </c>
      <c r="G56" s="16">
        <v>0.80559999999999998</v>
      </c>
      <c r="H56" s="16">
        <v>5.2030000000000003</v>
      </c>
    </row>
    <row r="57" spans="2:8">
      <c r="B57" s="76"/>
      <c r="C57" s="75"/>
      <c r="D57" s="11" t="s">
        <v>6</v>
      </c>
      <c r="E57" s="16">
        <v>987.26170000000002</v>
      </c>
      <c r="F57" s="16">
        <f t="shared" si="0"/>
        <v>0.1108037822671156</v>
      </c>
      <c r="G57" s="16">
        <v>0.77159999999999995</v>
      </c>
      <c r="H57" s="16">
        <v>3.4104000000000001</v>
      </c>
    </row>
    <row r="58" spans="2:8">
      <c r="B58" s="76"/>
      <c r="C58" s="75"/>
      <c r="D58" s="11" t="s">
        <v>7</v>
      </c>
      <c r="E58" s="16">
        <v>735.22559999999999</v>
      </c>
      <c r="F58" s="16">
        <f t="shared" si="0"/>
        <v>8.2516902356902358E-2</v>
      </c>
      <c r="G58" s="16">
        <v>0.72140000000000004</v>
      </c>
      <c r="H58" s="16">
        <v>5.2439999999999998</v>
      </c>
    </row>
    <row r="59" spans="2:8">
      <c r="B59" s="14"/>
      <c r="C59" s="14"/>
      <c r="D59" s="15"/>
      <c r="E59" s="15"/>
      <c r="F59" s="15"/>
      <c r="G59" s="15"/>
      <c r="H59" s="15"/>
    </row>
    <row r="60" spans="2:8" s="12" customFormat="1">
      <c r="D60" s="13"/>
      <c r="E60" s="13"/>
      <c r="F60" s="13"/>
      <c r="G60" s="13"/>
      <c r="H60" s="13"/>
    </row>
    <row r="61" spans="2:8" s="12" customFormat="1">
      <c r="D61" s="13"/>
      <c r="E61" s="13"/>
      <c r="F61" s="13"/>
      <c r="G61" s="13"/>
      <c r="H61" s="13"/>
    </row>
    <row r="62" spans="2:8" s="12" customFormat="1">
      <c r="D62" s="13"/>
      <c r="E62" s="13"/>
      <c r="F62" s="13"/>
      <c r="G62" s="13"/>
      <c r="H62" s="13"/>
    </row>
    <row r="63" spans="2:8" s="12" customFormat="1">
      <c r="D63" s="13"/>
      <c r="E63" s="13"/>
      <c r="F63" s="13"/>
      <c r="G63" s="13"/>
      <c r="H63" s="13"/>
    </row>
    <row r="64" spans="2:8" s="12" customFormat="1">
      <c r="D64" s="13"/>
      <c r="E64" s="13"/>
      <c r="F64" s="13"/>
      <c r="G64" s="13"/>
      <c r="H64" s="13"/>
    </row>
    <row r="65" spans="4:8" s="12" customFormat="1">
      <c r="D65" s="13"/>
      <c r="E65" s="13"/>
      <c r="F65" s="13"/>
      <c r="G65" s="13"/>
      <c r="H65" s="13"/>
    </row>
    <row r="66" spans="4:8" s="12" customFormat="1">
      <c r="D66" s="13"/>
      <c r="E66" s="13"/>
      <c r="F66" s="13"/>
      <c r="G66" s="13"/>
      <c r="H66" s="13"/>
    </row>
    <row r="67" spans="4:8" s="12" customFormat="1">
      <c r="D67" s="13"/>
      <c r="E67" s="13"/>
      <c r="F67" s="13"/>
      <c r="G67" s="13"/>
      <c r="H67" s="13"/>
    </row>
    <row r="68" spans="4:8" s="12" customFormat="1">
      <c r="D68" s="13"/>
      <c r="E68" s="13"/>
      <c r="F68" s="13"/>
      <c r="G68" s="13"/>
      <c r="H68" s="13"/>
    </row>
    <row r="69" spans="4:8" s="12" customFormat="1">
      <c r="D69" s="13"/>
      <c r="E69" s="13"/>
      <c r="F69" s="13"/>
      <c r="G69" s="13"/>
      <c r="H69" s="13"/>
    </row>
    <row r="70" spans="4:8" s="12" customFormat="1">
      <c r="D70" s="13"/>
      <c r="E70" s="13"/>
      <c r="F70" s="13"/>
      <c r="G70" s="13"/>
      <c r="H70" s="13"/>
    </row>
    <row r="71" spans="4:8" s="12" customFormat="1">
      <c r="D71" s="13"/>
      <c r="E71" s="13"/>
      <c r="F71" s="13"/>
      <c r="G71" s="13"/>
      <c r="H71" s="13"/>
    </row>
    <row r="72" spans="4:8" s="12" customFormat="1">
      <c r="D72" s="13"/>
      <c r="E72" s="13"/>
      <c r="F72" s="13"/>
      <c r="G72" s="13"/>
      <c r="H72" s="13"/>
    </row>
    <row r="73" spans="4:8" s="12" customFormat="1">
      <c r="D73" s="13"/>
      <c r="E73" s="13"/>
      <c r="F73" s="13"/>
      <c r="G73" s="13"/>
      <c r="H73" s="13"/>
    </row>
    <row r="74" spans="4:8" s="12" customFormat="1">
      <c r="D74" s="13"/>
      <c r="E74" s="13"/>
      <c r="F74" s="13"/>
      <c r="G74" s="13"/>
      <c r="H74" s="13"/>
    </row>
    <row r="75" spans="4:8" s="12" customFormat="1">
      <c r="D75" s="13"/>
      <c r="E75" s="13"/>
      <c r="F75" s="13"/>
      <c r="G75" s="13"/>
      <c r="H75" s="13"/>
    </row>
    <row r="76" spans="4:8" s="12" customFormat="1">
      <c r="D76" s="13"/>
      <c r="E76" s="13"/>
      <c r="F76" s="13"/>
      <c r="G76" s="13"/>
      <c r="H76" s="13"/>
    </row>
    <row r="77" spans="4:8" s="12" customFormat="1">
      <c r="D77" s="13"/>
      <c r="E77" s="13"/>
      <c r="F77" s="13"/>
      <c r="G77" s="13"/>
      <c r="H77" s="13"/>
    </row>
    <row r="78" spans="4:8" s="12" customFormat="1">
      <c r="D78" s="13"/>
      <c r="E78" s="13"/>
      <c r="F78" s="13"/>
      <c r="G78" s="13"/>
      <c r="H78" s="13"/>
    </row>
    <row r="79" spans="4:8" s="12" customFormat="1">
      <c r="D79" s="13"/>
      <c r="E79" s="13"/>
      <c r="F79" s="13"/>
      <c r="G79" s="13"/>
      <c r="H79" s="13"/>
    </row>
    <row r="80" spans="4:8" s="12" customFormat="1">
      <c r="D80" s="13"/>
      <c r="E80" s="13"/>
      <c r="F80" s="13"/>
      <c r="G80" s="13"/>
      <c r="H80" s="13"/>
    </row>
    <row r="81" spans="4:8" s="12" customFormat="1">
      <c r="D81" s="13"/>
      <c r="E81" s="13"/>
      <c r="F81" s="13"/>
      <c r="G81" s="13"/>
      <c r="H81" s="13"/>
    </row>
    <row r="82" spans="4:8" s="12" customFormat="1">
      <c r="D82" s="13"/>
      <c r="E82" s="13"/>
      <c r="F82" s="13"/>
      <c r="G82" s="13"/>
      <c r="H82" s="13"/>
    </row>
    <row r="83" spans="4:8" s="12" customFormat="1">
      <c r="D83" s="13"/>
      <c r="E83" s="13"/>
      <c r="F83" s="13"/>
      <c r="G83" s="13"/>
      <c r="H83" s="13"/>
    </row>
    <row r="84" spans="4:8" s="12" customFormat="1">
      <c r="D84" s="13"/>
      <c r="E84" s="13"/>
      <c r="F84" s="13"/>
      <c r="G84" s="13"/>
      <c r="H84" s="13"/>
    </row>
    <row r="85" spans="4:8" s="12" customFormat="1">
      <c r="D85" s="13"/>
      <c r="E85" s="13"/>
      <c r="F85" s="13"/>
      <c r="G85" s="13"/>
      <c r="H85" s="13"/>
    </row>
    <row r="86" spans="4:8" s="12" customFormat="1">
      <c r="D86" s="13"/>
      <c r="E86" s="13"/>
      <c r="F86" s="13"/>
      <c r="G86" s="13"/>
      <c r="H86" s="13"/>
    </row>
    <row r="87" spans="4:8" s="12" customFormat="1">
      <c r="D87" s="13"/>
      <c r="E87" s="13"/>
      <c r="F87" s="13"/>
      <c r="G87" s="13"/>
      <c r="H87" s="13"/>
    </row>
    <row r="88" spans="4:8" s="12" customFormat="1">
      <c r="D88" s="13"/>
      <c r="E88" s="13"/>
      <c r="F88" s="13"/>
      <c r="G88" s="13"/>
      <c r="H88" s="13"/>
    </row>
    <row r="89" spans="4:8" s="12" customFormat="1">
      <c r="D89" s="13"/>
      <c r="E89" s="13"/>
      <c r="F89" s="13"/>
      <c r="G89" s="13"/>
      <c r="H89" s="13"/>
    </row>
    <row r="90" spans="4:8" s="12" customFormat="1">
      <c r="D90" s="13"/>
      <c r="E90" s="13"/>
      <c r="F90" s="13"/>
      <c r="G90" s="13"/>
      <c r="H90" s="13"/>
    </row>
    <row r="91" spans="4:8" s="12" customFormat="1">
      <c r="D91" s="13"/>
      <c r="E91" s="13"/>
      <c r="F91" s="13"/>
      <c r="G91" s="13"/>
      <c r="H91" s="13"/>
    </row>
    <row r="92" spans="4:8" s="12" customFormat="1">
      <c r="D92" s="13"/>
      <c r="E92" s="13"/>
      <c r="F92" s="13"/>
      <c r="G92" s="13"/>
      <c r="H92" s="13"/>
    </row>
    <row r="93" spans="4:8" s="12" customFormat="1">
      <c r="D93" s="13"/>
      <c r="E93" s="13"/>
      <c r="F93" s="13"/>
      <c r="G93" s="13"/>
      <c r="H93" s="13"/>
    </row>
    <row r="94" spans="4:8" s="12" customFormat="1">
      <c r="D94" s="13"/>
      <c r="E94" s="13"/>
      <c r="F94" s="13"/>
      <c r="G94" s="13"/>
      <c r="H94" s="13"/>
    </row>
    <row r="95" spans="4:8" s="12" customFormat="1">
      <c r="D95" s="13"/>
      <c r="E95" s="13"/>
      <c r="F95" s="13"/>
      <c r="G95" s="13"/>
      <c r="H95" s="13"/>
    </row>
    <row r="96" spans="4:8" s="12" customFormat="1">
      <c r="D96" s="13"/>
      <c r="E96" s="13"/>
      <c r="F96" s="13"/>
      <c r="G96" s="13"/>
      <c r="H96" s="13"/>
    </row>
    <row r="97" spans="4:8" s="12" customFormat="1">
      <c r="D97" s="13"/>
      <c r="E97" s="13"/>
      <c r="F97" s="13"/>
      <c r="G97" s="13"/>
      <c r="H97" s="13"/>
    </row>
    <row r="98" spans="4:8" s="12" customFormat="1">
      <c r="D98" s="13"/>
      <c r="E98" s="13"/>
      <c r="F98" s="13"/>
      <c r="G98" s="13"/>
      <c r="H98" s="13"/>
    </row>
    <row r="99" spans="4:8" s="12" customFormat="1">
      <c r="D99" s="13"/>
      <c r="E99" s="13"/>
      <c r="F99" s="13"/>
      <c r="G99" s="13"/>
      <c r="H99" s="13"/>
    </row>
    <row r="100" spans="4:8" s="12" customFormat="1">
      <c r="D100" s="13"/>
      <c r="E100" s="13"/>
      <c r="F100" s="13"/>
      <c r="G100" s="13"/>
      <c r="H100" s="13"/>
    </row>
    <row r="101" spans="4:8" s="12" customFormat="1">
      <c r="D101" s="13"/>
      <c r="E101" s="13"/>
      <c r="F101" s="13"/>
      <c r="G101" s="13"/>
      <c r="H101" s="13"/>
    </row>
    <row r="102" spans="4:8" s="12" customFormat="1">
      <c r="D102" s="13"/>
      <c r="E102" s="13"/>
      <c r="F102" s="13"/>
      <c r="G102" s="13"/>
      <c r="H102" s="13"/>
    </row>
    <row r="103" spans="4:8" s="12" customFormat="1">
      <c r="D103" s="13"/>
      <c r="E103" s="13"/>
      <c r="F103" s="13"/>
      <c r="G103" s="13"/>
      <c r="H103" s="13"/>
    </row>
    <row r="104" spans="4:8" s="12" customFormat="1">
      <c r="D104" s="13"/>
      <c r="E104" s="13"/>
      <c r="F104" s="13"/>
      <c r="G104" s="13"/>
      <c r="H104" s="13"/>
    </row>
    <row r="105" spans="4:8" s="12" customFormat="1">
      <c r="D105" s="13"/>
      <c r="E105" s="13"/>
      <c r="F105" s="13"/>
      <c r="G105" s="13"/>
      <c r="H105" s="13"/>
    </row>
    <row r="106" spans="4:8" s="12" customFormat="1">
      <c r="D106" s="13"/>
      <c r="E106" s="13"/>
      <c r="F106" s="13"/>
      <c r="G106" s="13"/>
      <c r="H106" s="13"/>
    </row>
    <row r="107" spans="4:8" s="12" customFormat="1">
      <c r="D107" s="13"/>
      <c r="E107" s="13"/>
      <c r="F107" s="13"/>
      <c r="G107" s="13"/>
      <c r="H107" s="13"/>
    </row>
    <row r="108" spans="4:8" s="12" customFormat="1">
      <c r="D108" s="13"/>
      <c r="E108" s="13"/>
      <c r="F108" s="13"/>
      <c r="G108" s="13"/>
      <c r="H108" s="13"/>
    </row>
    <row r="109" spans="4:8" s="12" customFormat="1">
      <c r="D109" s="13"/>
      <c r="E109" s="13"/>
      <c r="F109" s="13"/>
      <c r="G109" s="13"/>
      <c r="H109" s="13"/>
    </row>
    <row r="110" spans="4:8" s="12" customFormat="1">
      <c r="D110" s="13"/>
      <c r="E110" s="13"/>
      <c r="F110" s="13"/>
      <c r="G110" s="13"/>
      <c r="H110" s="13"/>
    </row>
    <row r="111" spans="4:8" s="12" customFormat="1">
      <c r="D111" s="13"/>
      <c r="E111" s="13"/>
      <c r="F111" s="13"/>
      <c r="G111" s="13"/>
      <c r="H111" s="13"/>
    </row>
    <row r="112" spans="4:8" s="12" customFormat="1">
      <c r="D112" s="13"/>
      <c r="E112" s="13"/>
      <c r="F112" s="13"/>
      <c r="G112" s="13"/>
      <c r="H112" s="13"/>
    </row>
    <row r="113" spans="4:8" s="12" customFormat="1">
      <c r="D113" s="13"/>
      <c r="E113" s="13"/>
      <c r="F113" s="13"/>
      <c r="G113" s="13"/>
      <c r="H113" s="13"/>
    </row>
    <row r="114" spans="4:8" s="12" customFormat="1">
      <c r="D114" s="13"/>
      <c r="E114" s="13"/>
      <c r="F114" s="13"/>
      <c r="G114" s="13"/>
      <c r="H114" s="13"/>
    </row>
    <row r="115" spans="4:8" s="12" customFormat="1">
      <c r="D115" s="13"/>
      <c r="E115" s="13"/>
      <c r="F115" s="13"/>
      <c r="G115" s="13"/>
      <c r="H115" s="13"/>
    </row>
    <row r="116" spans="4:8" s="12" customFormat="1">
      <c r="D116" s="13"/>
      <c r="E116" s="13"/>
      <c r="F116" s="13"/>
      <c r="G116" s="13"/>
      <c r="H116" s="13"/>
    </row>
    <row r="117" spans="4:8" s="12" customFormat="1">
      <c r="D117" s="13"/>
      <c r="E117" s="13"/>
      <c r="F117" s="13"/>
      <c r="G117" s="13"/>
      <c r="H117" s="13"/>
    </row>
    <row r="118" spans="4:8" s="12" customFormat="1">
      <c r="D118" s="13"/>
      <c r="E118" s="13"/>
      <c r="F118" s="13"/>
      <c r="G118" s="13"/>
      <c r="H118" s="13"/>
    </row>
    <row r="119" spans="4:8" s="12" customFormat="1">
      <c r="D119" s="13"/>
      <c r="E119" s="13"/>
      <c r="F119" s="13"/>
      <c r="G119" s="13"/>
      <c r="H119" s="13"/>
    </row>
    <row r="120" spans="4:8" s="12" customFormat="1">
      <c r="D120" s="13"/>
      <c r="E120" s="13"/>
      <c r="F120" s="13"/>
      <c r="G120" s="13"/>
      <c r="H120" s="13"/>
    </row>
    <row r="121" spans="4:8" s="12" customFormat="1">
      <c r="D121" s="13"/>
      <c r="E121" s="13"/>
      <c r="F121" s="13"/>
      <c r="G121" s="13"/>
      <c r="H121" s="13"/>
    </row>
    <row r="122" spans="4:8" s="12" customFormat="1">
      <c r="D122" s="13"/>
      <c r="E122" s="13"/>
      <c r="F122" s="13"/>
      <c r="G122" s="13"/>
      <c r="H122" s="13"/>
    </row>
    <row r="123" spans="4:8" s="12" customFormat="1">
      <c r="D123" s="13"/>
      <c r="E123" s="13"/>
      <c r="F123" s="13"/>
      <c r="G123" s="13"/>
      <c r="H123" s="13"/>
    </row>
    <row r="124" spans="4:8" s="12" customFormat="1">
      <c r="D124" s="13"/>
      <c r="E124" s="13"/>
      <c r="F124" s="13"/>
      <c r="G124" s="13"/>
      <c r="H124" s="13"/>
    </row>
    <row r="125" spans="4:8" s="12" customFormat="1">
      <c r="D125" s="13"/>
      <c r="E125" s="13"/>
      <c r="F125" s="13"/>
      <c r="G125" s="13"/>
      <c r="H125" s="13"/>
    </row>
    <row r="126" spans="4:8" s="12" customFormat="1">
      <c r="D126" s="13"/>
      <c r="E126" s="13"/>
      <c r="F126" s="13"/>
      <c r="G126" s="13"/>
      <c r="H126" s="13"/>
    </row>
    <row r="127" spans="4:8" s="12" customFormat="1">
      <c r="D127" s="13"/>
      <c r="E127" s="13"/>
      <c r="F127" s="13"/>
      <c r="G127" s="13"/>
      <c r="H127" s="13"/>
    </row>
    <row r="128" spans="4:8" s="12" customFormat="1">
      <c r="D128" s="13"/>
      <c r="E128" s="13"/>
      <c r="F128" s="13"/>
      <c r="G128" s="13"/>
      <c r="H128" s="13"/>
    </row>
    <row r="129" spans="4:8" s="12" customFormat="1">
      <c r="D129" s="13"/>
      <c r="E129" s="13"/>
      <c r="F129" s="13"/>
      <c r="G129" s="13"/>
      <c r="H129" s="13"/>
    </row>
    <row r="130" spans="4:8" s="12" customFormat="1">
      <c r="D130" s="13"/>
      <c r="E130" s="13"/>
      <c r="F130" s="13"/>
      <c r="G130" s="13"/>
      <c r="H130" s="13"/>
    </row>
    <row r="131" spans="4:8" s="12" customFormat="1">
      <c r="D131" s="13"/>
      <c r="E131" s="13"/>
      <c r="F131" s="13"/>
      <c r="G131" s="13"/>
      <c r="H131" s="13"/>
    </row>
    <row r="132" spans="4:8" s="12" customFormat="1">
      <c r="D132" s="13"/>
      <c r="E132" s="13"/>
      <c r="F132" s="13"/>
      <c r="G132" s="13"/>
      <c r="H132" s="13"/>
    </row>
    <row r="133" spans="4:8" s="12" customFormat="1">
      <c r="D133" s="13"/>
      <c r="E133" s="13"/>
      <c r="F133" s="13"/>
      <c r="G133" s="13"/>
      <c r="H133" s="13"/>
    </row>
    <row r="134" spans="4:8" s="12" customFormat="1">
      <c r="D134" s="13"/>
      <c r="E134" s="13"/>
      <c r="F134" s="13"/>
      <c r="G134" s="13"/>
      <c r="H134" s="13"/>
    </row>
    <row r="135" spans="4:8" s="12" customFormat="1">
      <c r="D135" s="13"/>
      <c r="E135" s="13"/>
      <c r="F135" s="13"/>
      <c r="G135" s="13"/>
      <c r="H135" s="13"/>
    </row>
    <row r="136" spans="4:8" s="12" customFormat="1">
      <c r="D136" s="13"/>
      <c r="E136" s="13"/>
      <c r="F136" s="13"/>
      <c r="G136" s="13"/>
      <c r="H136" s="13"/>
    </row>
    <row r="137" spans="4:8" s="12" customFormat="1">
      <c r="D137" s="13"/>
      <c r="E137" s="13"/>
      <c r="F137" s="13"/>
      <c r="G137" s="13"/>
      <c r="H137" s="13"/>
    </row>
    <row r="138" spans="4:8" s="12" customFormat="1">
      <c r="D138" s="13"/>
      <c r="E138" s="13"/>
      <c r="F138" s="13"/>
      <c r="G138" s="13"/>
      <c r="H138" s="13"/>
    </row>
    <row r="139" spans="4:8" s="12" customFormat="1">
      <c r="D139" s="13"/>
      <c r="E139" s="13"/>
      <c r="F139" s="13"/>
      <c r="G139" s="13"/>
      <c r="H139" s="13"/>
    </row>
    <row r="140" spans="4:8" s="12" customFormat="1">
      <c r="D140" s="13"/>
      <c r="E140" s="13"/>
      <c r="F140" s="13"/>
      <c r="G140" s="13"/>
      <c r="H140" s="13"/>
    </row>
    <row r="141" spans="4:8" s="12" customFormat="1">
      <c r="D141" s="13"/>
      <c r="E141" s="13"/>
      <c r="F141" s="13"/>
      <c r="G141" s="13"/>
      <c r="H141" s="13"/>
    </row>
    <row r="142" spans="4:8" s="12" customFormat="1">
      <c r="D142" s="13"/>
      <c r="E142" s="13"/>
      <c r="F142" s="13"/>
      <c r="G142" s="13"/>
      <c r="H142" s="13"/>
    </row>
    <row r="143" spans="4:8" s="12" customFormat="1">
      <c r="D143" s="13"/>
      <c r="E143" s="13"/>
      <c r="F143" s="13"/>
      <c r="G143" s="13"/>
      <c r="H143" s="13"/>
    </row>
    <row r="144" spans="4:8" s="12" customFormat="1">
      <c r="D144" s="13"/>
      <c r="E144" s="13"/>
      <c r="F144" s="13"/>
      <c r="G144" s="13"/>
      <c r="H144" s="13"/>
    </row>
    <row r="145" spans="4:8" s="12" customFormat="1">
      <c r="D145" s="13"/>
      <c r="E145" s="13"/>
      <c r="F145" s="13"/>
      <c r="G145" s="13"/>
      <c r="H145" s="13"/>
    </row>
    <row r="146" spans="4:8" s="12" customFormat="1">
      <c r="D146" s="13"/>
      <c r="E146" s="13"/>
      <c r="F146" s="13"/>
      <c r="G146" s="13"/>
      <c r="H146" s="13"/>
    </row>
    <row r="147" spans="4:8" s="12" customFormat="1">
      <c r="D147" s="13"/>
      <c r="E147" s="13"/>
      <c r="F147" s="13"/>
      <c r="G147" s="13"/>
      <c r="H147" s="13"/>
    </row>
    <row r="148" spans="4:8" s="12" customFormat="1">
      <c r="D148" s="13"/>
      <c r="E148" s="13"/>
      <c r="F148" s="13"/>
      <c r="G148" s="13"/>
      <c r="H148" s="13"/>
    </row>
    <row r="149" spans="4:8" s="12" customFormat="1">
      <c r="D149" s="13"/>
      <c r="E149" s="13"/>
      <c r="F149" s="13"/>
      <c r="G149" s="13"/>
      <c r="H149" s="13"/>
    </row>
    <row r="150" spans="4:8" s="12" customFormat="1">
      <c r="D150" s="13"/>
      <c r="E150" s="13"/>
      <c r="F150" s="13"/>
      <c r="G150" s="13"/>
      <c r="H150" s="13"/>
    </row>
    <row r="151" spans="4:8" s="12" customFormat="1">
      <c r="D151" s="13"/>
      <c r="E151" s="13"/>
      <c r="F151" s="13"/>
      <c r="G151" s="13"/>
      <c r="H151" s="13"/>
    </row>
    <row r="152" spans="4:8" s="12" customFormat="1">
      <c r="D152" s="13"/>
      <c r="E152" s="13"/>
      <c r="F152" s="13"/>
      <c r="G152" s="13"/>
      <c r="H152" s="13"/>
    </row>
    <row r="153" spans="4:8" s="12" customFormat="1">
      <c r="D153" s="13"/>
      <c r="E153" s="13"/>
      <c r="F153" s="13"/>
      <c r="G153" s="13"/>
      <c r="H153" s="13"/>
    </row>
    <row r="154" spans="4:8" s="12" customFormat="1">
      <c r="D154" s="13"/>
      <c r="E154" s="13"/>
      <c r="F154" s="13"/>
      <c r="G154" s="13"/>
      <c r="H154" s="13"/>
    </row>
    <row r="155" spans="4:8" s="12" customFormat="1">
      <c r="D155" s="13"/>
      <c r="E155" s="13"/>
      <c r="F155" s="13"/>
      <c r="G155" s="13"/>
      <c r="H155" s="13"/>
    </row>
    <row r="156" spans="4:8" s="12" customFormat="1">
      <c r="D156" s="13"/>
      <c r="E156" s="13"/>
      <c r="F156" s="13"/>
      <c r="G156" s="13"/>
      <c r="H156" s="13"/>
    </row>
    <row r="157" spans="4:8" s="12" customFormat="1">
      <c r="D157" s="13"/>
      <c r="E157" s="13"/>
      <c r="F157" s="13"/>
      <c r="G157" s="13"/>
      <c r="H157" s="13"/>
    </row>
    <row r="158" spans="4:8" s="12" customFormat="1">
      <c r="D158" s="13"/>
      <c r="E158" s="13"/>
      <c r="F158" s="13"/>
      <c r="G158" s="13"/>
      <c r="H158" s="13"/>
    </row>
    <row r="159" spans="4:8" s="12" customFormat="1">
      <c r="D159" s="13"/>
      <c r="E159" s="13"/>
      <c r="F159" s="13"/>
      <c r="G159" s="13"/>
      <c r="H159" s="13"/>
    </row>
    <row r="160" spans="4:8" s="12" customFormat="1">
      <c r="D160" s="13"/>
      <c r="E160" s="13"/>
      <c r="F160" s="13"/>
      <c r="G160" s="13"/>
      <c r="H160" s="13"/>
    </row>
    <row r="161" spans="4:8" s="12" customFormat="1">
      <c r="D161" s="13"/>
      <c r="E161" s="13"/>
      <c r="F161" s="13"/>
      <c r="G161" s="13"/>
      <c r="H161" s="13"/>
    </row>
    <row r="162" spans="4:8" s="12" customFormat="1">
      <c r="D162" s="13"/>
      <c r="E162" s="13"/>
      <c r="F162" s="13"/>
      <c r="G162" s="13"/>
      <c r="H162" s="13"/>
    </row>
    <row r="163" spans="4:8" s="12" customFormat="1">
      <c r="D163" s="13"/>
      <c r="E163" s="13"/>
      <c r="F163" s="13"/>
      <c r="G163" s="13"/>
      <c r="H163" s="13"/>
    </row>
    <row r="164" spans="4:8" s="12" customFormat="1">
      <c r="D164" s="13"/>
      <c r="E164" s="13"/>
      <c r="F164" s="13"/>
      <c r="G164" s="13"/>
      <c r="H164" s="13"/>
    </row>
    <row r="165" spans="4:8" s="12" customFormat="1">
      <c r="D165" s="13"/>
      <c r="E165" s="13"/>
      <c r="F165" s="13"/>
      <c r="G165" s="13"/>
      <c r="H165" s="13"/>
    </row>
    <row r="166" spans="4:8" s="12" customFormat="1">
      <c r="D166" s="13"/>
      <c r="E166" s="13"/>
      <c r="F166" s="13"/>
      <c r="G166" s="13"/>
      <c r="H166" s="13"/>
    </row>
    <row r="167" spans="4:8" s="12" customFormat="1">
      <c r="D167" s="13"/>
      <c r="E167" s="13"/>
      <c r="F167" s="13"/>
      <c r="G167" s="13"/>
      <c r="H167" s="13"/>
    </row>
    <row r="168" spans="4:8" s="12" customFormat="1">
      <c r="D168" s="13"/>
      <c r="E168" s="13"/>
      <c r="F168" s="13"/>
      <c r="G168" s="13"/>
      <c r="H168" s="13"/>
    </row>
    <row r="169" spans="4:8" s="12" customFormat="1">
      <c r="D169" s="13"/>
      <c r="E169" s="13"/>
      <c r="F169" s="13"/>
      <c r="G169" s="13"/>
      <c r="H169" s="13"/>
    </row>
    <row r="170" spans="4:8" s="12" customFormat="1">
      <c r="D170" s="13"/>
      <c r="E170" s="13"/>
      <c r="F170" s="13"/>
      <c r="G170" s="13"/>
      <c r="H170" s="13"/>
    </row>
    <row r="171" spans="4:8" s="12" customFormat="1">
      <c r="D171" s="13"/>
      <c r="E171" s="13"/>
      <c r="F171" s="13"/>
      <c r="G171" s="13"/>
      <c r="H171" s="13"/>
    </row>
    <row r="172" spans="4:8" s="12" customFormat="1">
      <c r="D172" s="13"/>
      <c r="E172" s="13"/>
      <c r="F172" s="13"/>
      <c r="G172" s="13"/>
      <c r="H172" s="13"/>
    </row>
    <row r="173" spans="4:8" s="12" customFormat="1">
      <c r="D173" s="13"/>
      <c r="E173" s="13"/>
      <c r="F173" s="13"/>
      <c r="G173" s="13"/>
      <c r="H173" s="13"/>
    </row>
    <row r="174" spans="4:8" s="12" customFormat="1">
      <c r="D174" s="13"/>
      <c r="E174" s="13"/>
      <c r="F174" s="13"/>
      <c r="G174" s="13"/>
      <c r="H174" s="13"/>
    </row>
    <row r="175" spans="4:8" s="12" customFormat="1">
      <c r="D175" s="13"/>
      <c r="E175" s="13"/>
      <c r="F175" s="13"/>
      <c r="G175" s="13"/>
      <c r="H175" s="13"/>
    </row>
    <row r="176" spans="4:8" s="12" customFormat="1">
      <c r="D176" s="13"/>
      <c r="E176" s="13"/>
      <c r="F176" s="13"/>
      <c r="G176" s="13"/>
      <c r="H176" s="13"/>
    </row>
    <row r="177" spans="4:8" s="12" customFormat="1">
      <c r="D177" s="13"/>
      <c r="E177" s="13"/>
      <c r="F177" s="13"/>
      <c r="G177" s="13"/>
      <c r="H177" s="13"/>
    </row>
    <row r="178" spans="4:8" s="12" customFormat="1">
      <c r="D178" s="13"/>
      <c r="E178" s="13"/>
      <c r="F178" s="13"/>
      <c r="G178" s="13"/>
      <c r="H178" s="13"/>
    </row>
    <row r="179" spans="4:8" s="12" customFormat="1">
      <c r="D179" s="13"/>
      <c r="E179" s="13"/>
      <c r="F179" s="13"/>
      <c r="G179" s="13"/>
      <c r="H179" s="13"/>
    </row>
    <row r="180" spans="4:8" s="12" customFormat="1">
      <c r="D180" s="13"/>
      <c r="E180" s="13"/>
      <c r="F180" s="13"/>
      <c r="G180" s="13"/>
      <c r="H180" s="13"/>
    </row>
    <row r="181" spans="4:8" s="12" customFormat="1">
      <c r="D181" s="13"/>
      <c r="E181" s="13"/>
      <c r="F181" s="13"/>
      <c r="G181" s="13"/>
      <c r="H181" s="13"/>
    </row>
    <row r="182" spans="4:8" s="12" customFormat="1">
      <c r="D182" s="13"/>
      <c r="E182" s="13"/>
      <c r="F182" s="13"/>
      <c r="G182" s="13"/>
      <c r="H182" s="13"/>
    </row>
    <row r="183" spans="4:8" s="12" customFormat="1">
      <c r="D183" s="13"/>
      <c r="E183" s="13"/>
      <c r="F183" s="13"/>
      <c r="G183" s="13"/>
      <c r="H183" s="13"/>
    </row>
    <row r="184" spans="4:8" s="12" customFormat="1">
      <c r="D184" s="13"/>
      <c r="E184" s="13"/>
      <c r="F184" s="13"/>
      <c r="G184" s="13"/>
      <c r="H184" s="13"/>
    </row>
    <row r="185" spans="4:8" s="12" customFormat="1">
      <c r="D185" s="13"/>
      <c r="E185" s="13"/>
      <c r="F185" s="13"/>
      <c r="G185" s="13"/>
      <c r="H185" s="13"/>
    </row>
    <row r="186" spans="4:8" s="12" customFormat="1">
      <c r="D186" s="13"/>
      <c r="E186" s="13"/>
      <c r="F186" s="13"/>
      <c r="G186" s="13"/>
      <c r="H186" s="13"/>
    </row>
    <row r="187" spans="4:8" s="12" customFormat="1">
      <c r="D187" s="13"/>
      <c r="E187" s="13"/>
      <c r="F187" s="13"/>
      <c r="G187" s="13"/>
      <c r="H187" s="13"/>
    </row>
    <row r="188" spans="4:8" s="12" customFormat="1">
      <c r="D188" s="13"/>
      <c r="E188" s="13"/>
      <c r="F188" s="13"/>
      <c r="G188" s="13"/>
      <c r="H188" s="13"/>
    </row>
    <row r="189" spans="4:8" s="12" customFormat="1">
      <c r="D189" s="13"/>
      <c r="E189" s="13"/>
      <c r="F189" s="13"/>
      <c r="G189" s="13"/>
      <c r="H189" s="13"/>
    </row>
    <row r="190" spans="4:8" s="12" customFormat="1">
      <c r="D190" s="13"/>
      <c r="E190" s="13"/>
      <c r="F190" s="13"/>
      <c r="G190" s="13"/>
      <c r="H190" s="13"/>
    </row>
    <row r="191" spans="4:8" s="12" customFormat="1">
      <c r="D191" s="13"/>
      <c r="E191" s="13"/>
      <c r="F191" s="13"/>
      <c r="G191" s="13"/>
      <c r="H191" s="13"/>
    </row>
    <row r="192" spans="4:8" s="12" customFormat="1">
      <c r="D192" s="13"/>
      <c r="E192" s="13"/>
      <c r="F192" s="13"/>
      <c r="G192" s="13"/>
      <c r="H192" s="13"/>
    </row>
    <row r="193" spans="4:8" s="12" customFormat="1">
      <c r="D193" s="13"/>
      <c r="E193" s="13"/>
      <c r="F193" s="13"/>
      <c r="G193" s="13"/>
      <c r="H193" s="13"/>
    </row>
    <row r="194" spans="4:8" s="12" customFormat="1">
      <c r="D194" s="13"/>
      <c r="E194" s="13"/>
      <c r="F194" s="13"/>
      <c r="G194" s="13"/>
      <c r="H194" s="13"/>
    </row>
    <row r="195" spans="4:8" s="12" customFormat="1">
      <c r="D195" s="13"/>
      <c r="E195" s="13"/>
      <c r="F195" s="13"/>
      <c r="G195" s="13"/>
      <c r="H195" s="13"/>
    </row>
    <row r="196" spans="4:8" s="12" customFormat="1">
      <c r="D196" s="13"/>
      <c r="E196" s="13"/>
      <c r="F196" s="13"/>
      <c r="G196" s="13"/>
      <c r="H196" s="13"/>
    </row>
    <row r="197" spans="4:8" s="12" customFormat="1">
      <c r="D197" s="13"/>
      <c r="E197" s="13"/>
      <c r="F197" s="13"/>
      <c r="G197" s="13"/>
      <c r="H197" s="13"/>
    </row>
    <row r="198" spans="4:8" s="12" customFormat="1">
      <c r="D198" s="13"/>
      <c r="E198" s="13"/>
      <c r="F198" s="13"/>
      <c r="G198" s="13"/>
      <c r="H198" s="13"/>
    </row>
    <row r="199" spans="4:8" s="12" customFormat="1">
      <c r="D199" s="13"/>
      <c r="E199" s="13"/>
      <c r="F199" s="13"/>
      <c r="G199" s="13"/>
      <c r="H199" s="13"/>
    </row>
    <row r="200" spans="4:8" s="12" customFormat="1">
      <c r="D200" s="13"/>
      <c r="E200" s="13"/>
      <c r="F200" s="13"/>
      <c r="G200" s="13"/>
      <c r="H200" s="13"/>
    </row>
    <row r="201" spans="4:8" s="12" customFormat="1">
      <c r="D201" s="13"/>
      <c r="E201" s="13"/>
      <c r="F201" s="13"/>
      <c r="G201" s="13"/>
      <c r="H201" s="13"/>
    </row>
    <row r="202" spans="4:8" s="12" customFormat="1">
      <c r="D202" s="13"/>
      <c r="E202" s="13"/>
      <c r="F202" s="13"/>
      <c r="G202" s="13"/>
      <c r="H202" s="13"/>
    </row>
    <row r="203" spans="4:8" s="12" customFormat="1">
      <c r="D203" s="13"/>
      <c r="E203" s="13"/>
      <c r="F203" s="13"/>
      <c r="G203" s="13"/>
      <c r="H203" s="13"/>
    </row>
    <row r="204" spans="4:8" s="12" customFormat="1">
      <c r="D204" s="13"/>
      <c r="E204" s="13"/>
      <c r="F204" s="13"/>
      <c r="G204" s="13"/>
      <c r="H204" s="13"/>
    </row>
    <row r="205" spans="4:8" s="12" customFormat="1">
      <c r="D205" s="13"/>
      <c r="E205" s="13"/>
      <c r="F205" s="13"/>
      <c r="G205" s="13"/>
      <c r="H205" s="13"/>
    </row>
    <row r="206" spans="4:8" s="12" customFormat="1">
      <c r="D206" s="13"/>
      <c r="E206" s="13"/>
      <c r="F206" s="13"/>
      <c r="G206" s="13"/>
      <c r="H206" s="13"/>
    </row>
    <row r="207" spans="4:8" s="12" customFormat="1">
      <c r="D207" s="13"/>
      <c r="E207" s="13"/>
      <c r="F207" s="13"/>
      <c r="G207" s="13"/>
      <c r="H207" s="13"/>
    </row>
    <row r="208" spans="4:8" s="12" customFormat="1">
      <c r="D208" s="13"/>
      <c r="E208" s="13"/>
      <c r="F208" s="13"/>
      <c r="G208" s="13"/>
      <c r="H208" s="13"/>
    </row>
    <row r="209" spans="4:8" s="12" customFormat="1">
      <c r="D209" s="13"/>
      <c r="E209" s="13"/>
      <c r="F209" s="13"/>
      <c r="G209" s="13"/>
      <c r="H209" s="13"/>
    </row>
    <row r="210" spans="4:8" s="12" customFormat="1">
      <c r="D210" s="13"/>
      <c r="E210" s="13"/>
      <c r="F210" s="13"/>
      <c r="G210" s="13"/>
      <c r="H210" s="13"/>
    </row>
    <row r="211" spans="4:8" s="12" customFormat="1">
      <c r="D211" s="13"/>
      <c r="E211" s="13"/>
      <c r="F211" s="13"/>
      <c r="G211" s="13"/>
      <c r="H211" s="13"/>
    </row>
    <row r="212" spans="4:8" s="12" customFormat="1">
      <c r="D212" s="13"/>
      <c r="E212" s="13"/>
      <c r="F212" s="13"/>
      <c r="G212" s="13"/>
      <c r="H212" s="13"/>
    </row>
    <row r="213" spans="4:8" s="12" customFormat="1">
      <c r="D213" s="13"/>
      <c r="E213" s="13"/>
      <c r="F213" s="13"/>
      <c r="G213" s="13"/>
      <c r="H213" s="13"/>
    </row>
    <row r="214" spans="4:8" s="12" customFormat="1">
      <c r="D214" s="13"/>
      <c r="E214" s="13"/>
      <c r="F214" s="13"/>
      <c r="G214" s="13"/>
      <c r="H214" s="13"/>
    </row>
    <row r="215" spans="4:8" s="12" customFormat="1">
      <c r="D215" s="13"/>
      <c r="E215" s="13"/>
      <c r="F215" s="13"/>
      <c r="G215" s="13"/>
      <c r="H215" s="13"/>
    </row>
    <row r="216" spans="4:8" s="12" customFormat="1">
      <c r="D216" s="13"/>
      <c r="E216" s="13"/>
      <c r="F216" s="13"/>
      <c r="G216" s="13"/>
      <c r="H216" s="13"/>
    </row>
    <row r="217" spans="4:8" s="12" customFormat="1">
      <c r="D217" s="13"/>
      <c r="E217" s="13"/>
      <c r="F217" s="13"/>
      <c r="G217" s="13"/>
      <c r="H217" s="13"/>
    </row>
    <row r="218" spans="4:8" s="12" customFormat="1">
      <c r="D218" s="13"/>
      <c r="E218" s="13"/>
      <c r="F218" s="13"/>
      <c r="G218" s="13"/>
      <c r="H218" s="13"/>
    </row>
    <row r="219" spans="4:8" s="12" customFormat="1">
      <c r="D219" s="13"/>
      <c r="E219" s="13"/>
      <c r="F219" s="13"/>
      <c r="G219" s="13"/>
      <c r="H219" s="13"/>
    </row>
    <row r="220" spans="4:8" s="12" customFormat="1">
      <c r="D220" s="13"/>
      <c r="E220" s="13"/>
      <c r="F220" s="13"/>
      <c r="G220" s="13"/>
      <c r="H220" s="13"/>
    </row>
    <row r="221" spans="4:8" s="12" customFormat="1">
      <c r="D221" s="13"/>
      <c r="E221" s="13"/>
      <c r="F221" s="13"/>
      <c r="G221" s="13"/>
      <c r="H221" s="13"/>
    </row>
    <row r="222" spans="4:8" s="12" customFormat="1">
      <c r="D222" s="13"/>
      <c r="E222" s="13"/>
      <c r="F222" s="13"/>
      <c r="G222" s="13"/>
      <c r="H222" s="13"/>
    </row>
    <row r="223" spans="4:8" s="12" customFormat="1">
      <c r="D223" s="13"/>
      <c r="E223" s="13"/>
      <c r="F223" s="13"/>
      <c r="G223" s="13"/>
      <c r="H223" s="13"/>
    </row>
    <row r="224" spans="4:8" s="12" customFormat="1">
      <c r="D224" s="13"/>
      <c r="E224" s="13"/>
      <c r="F224" s="13"/>
      <c r="G224" s="13"/>
      <c r="H224" s="13"/>
    </row>
    <row r="225" spans="4:8" s="12" customFormat="1">
      <c r="D225" s="13"/>
      <c r="E225" s="13"/>
      <c r="F225" s="13"/>
      <c r="G225" s="13"/>
      <c r="H225" s="13"/>
    </row>
    <row r="226" spans="4:8" s="12" customFormat="1">
      <c r="D226" s="13"/>
      <c r="E226" s="13"/>
      <c r="F226" s="13"/>
      <c r="G226" s="13"/>
      <c r="H226" s="13"/>
    </row>
    <row r="227" spans="4:8" s="12" customFormat="1">
      <c r="D227" s="13"/>
      <c r="E227" s="13"/>
      <c r="F227" s="13"/>
      <c r="G227" s="13"/>
      <c r="H227" s="13"/>
    </row>
    <row r="228" spans="4:8" s="12" customFormat="1">
      <c r="D228" s="13"/>
      <c r="E228" s="13"/>
      <c r="F228" s="13"/>
      <c r="G228" s="13"/>
      <c r="H228" s="13"/>
    </row>
    <row r="229" spans="4:8" s="12" customFormat="1">
      <c r="D229" s="13"/>
      <c r="E229" s="13"/>
      <c r="F229" s="13"/>
      <c r="G229" s="13"/>
      <c r="H229" s="13"/>
    </row>
    <row r="230" spans="4:8" s="12" customFormat="1">
      <c r="D230" s="13"/>
      <c r="E230" s="13"/>
      <c r="F230" s="13"/>
      <c r="G230" s="13"/>
      <c r="H230" s="13"/>
    </row>
    <row r="231" spans="4:8" s="12" customFormat="1">
      <c r="D231" s="13"/>
      <c r="E231" s="13"/>
      <c r="F231" s="13"/>
      <c r="G231" s="13"/>
      <c r="H231" s="13"/>
    </row>
    <row r="232" spans="4:8" s="12" customFormat="1">
      <c r="D232" s="13"/>
      <c r="E232" s="13"/>
      <c r="F232" s="13"/>
      <c r="G232" s="13"/>
      <c r="H232" s="13"/>
    </row>
    <row r="233" spans="4:8" s="12" customFormat="1">
      <c r="D233" s="13"/>
      <c r="E233" s="13"/>
      <c r="F233" s="13"/>
      <c r="G233" s="13"/>
      <c r="H233" s="13"/>
    </row>
    <row r="234" spans="4:8" s="12" customFormat="1">
      <c r="D234" s="13"/>
      <c r="E234" s="13"/>
      <c r="F234" s="13"/>
      <c r="G234" s="13"/>
      <c r="H234" s="13"/>
    </row>
    <row r="235" spans="4:8" s="12" customFormat="1">
      <c r="D235" s="13"/>
      <c r="E235" s="13"/>
      <c r="F235" s="13"/>
      <c r="G235" s="13"/>
      <c r="H235" s="13"/>
    </row>
    <row r="236" spans="4:8" s="12" customFormat="1">
      <c r="D236" s="13"/>
      <c r="E236" s="13"/>
      <c r="F236" s="13"/>
      <c r="G236" s="13"/>
      <c r="H236" s="13"/>
    </row>
    <row r="237" spans="4:8" s="12" customFormat="1">
      <c r="D237" s="13"/>
      <c r="E237" s="13"/>
      <c r="F237" s="13"/>
      <c r="G237" s="13"/>
      <c r="H237" s="13"/>
    </row>
    <row r="238" spans="4:8" s="12" customFormat="1">
      <c r="D238" s="13"/>
      <c r="E238" s="13"/>
      <c r="F238" s="13"/>
      <c r="G238" s="13"/>
      <c r="H238" s="13"/>
    </row>
    <row r="239" spans="4:8" s="12" customFormat="1">
      <c r="D239" s="13"/>
      <c r="E239" s="13"/>
      <c r="F239" s="13"/>
      <c r="G239" s="13"/>
      <c r="H239" s="13"/>
    </row>
    <row r="240" spans="4:8" s="12" customFormat="1">
      <c r="D240" s="13"/>
      <c r="E240" s="13"/>
      <c r="F240" s="13"/>
      <c r="G240" s="13"/>
      <c r="H240" s="13"/>
    </row>
    <row r="241" spans="4:8" s="12" customFormat="1">
      <c r="D241" s="13"/>
      <c r="E241" s="13"/>
      <c r="F241" s="13"/>
      <c r="G241" s="13"/>
      <c r="H241" s="13"/>
    </row>
    <row r="242" spans="4:8" s="12" customFormat="1">
      <c r="D242" s="13"/>
      <c r="E242" s="13"/>
      <c r="F242" s="13"/>
      <c r="G242" s="13"/>
      <c r="H242" s="13"/>
    </row>
    <row r="243" spans="4:8" s="12" customFormat="1">
      <c r="D243" s="13"/>
      <c r="E243" s="13"/>
      <c r="F243" s="13"/>
      <c r="G243" s="13"/>
      <c r="H243" s="13"/>
    </row>
    <row r="244" spans="4:8" s="12" customFormat="1">
      <c r="D244" s="13"/>
      <c r="E244" s="13"/>
      <c r="F244" s="13"/>
      <c r="G244" s="13"/>
      <c r="H244" s="13"/>
    </row>
    <row r="245" spans="4:8" s="12" customFormat="1">
      <c r="D245" s="13"/>
      <c r="E245" s="13"/>
      <c r="F245" s="13"/>
      <c r="G245" s="13"/>
      <c r="H245" s="13"/>
    </row>
    <row r="246" spans="4:8" s="12" customFormat="1">
      <c r="D246" s="13"/>
      <c r="E246" s="13"/>
      <c r="F246" s="13"/>
      <c r="G246" s="13"/>
      <c r="H246" s="13"/>
    </row>
    <row r="247" spans="4:8" s="12" customFormat="1">
      <c r="D247" s="13"/>
      <c r="E247" s="13"/>
      <c r="F247" s="13"/>
      <c r="G247" s="13"/>
      <c r="H247" s="13"/>
    </row>
    <row r="248" spans="4:8" s="12" customFormat="1">
      <c r="D248" s="13"/>
      <c r="E248" s="13"/>
      <c r="F248" s="13"/>
      <c r="G248" s="13"/>
      <c r="H248" s="13"/>
    </row>
    <row r="249" spans="4:8" s="12" customFormat="1">
      <c r="D249" s="13"/>
      <c r="E249" s="13"/>
      <c r="F249" s="13"/>
      <c r="G249" s="13"/>
      <c r="H249" s="13"/>
    </row>
    <row r="250" spans="4:8" s="12" customFormat="1">
      <c r="D250" s="13"/>
      <c r="E250" s="13"/>
      <c r="F250" s="13"/>
      <c r="G250" s="13"/>
      <c r="H250" s="13"/>
    </row>
    <row r="251" spans="4:8" s="12" customFormat="1">
      <c r="D251" s="13"/>
      <c r="E251" s="13"/>
      <c r="F251" s="13"/>
      <c r="G251" s="13"/>
      <c r="H251" s="13"/>
    </row>
    <row r="252" spans="4:8" s="12" customFormat="1">
      <c r="D252" s="13"/>
      <c r="E252" s="13"/>
      <c r="F252" s="13"/>
      <c r="G252" s="13"/>
      <c r="H252" s="13"/>
    </row>
    <row r="253" spans="4:8" s="12" customFormat="1">
      <c r="D253" s="13"/>
      <c r="E253" s="13"/>
      <c r="F253" s="13"/>
      <c r="G253" s="13"/>
      <c r="H253" s="13"/>
    </row>
    <row r="254" spans="4:8" s="12" customFormat="1">
      <c r="D254" s="13"/>
      <c r="E254" s="13"/>
      <c r="F254" s="13"/>
      <c r="G254" s="13"/>
      <c r="H254" s="13"/>
    </row>
    <row r="255" spans="4:8" s="12" customFormat="1">
      <c r="D255" s="13"/>
      <c r="E255" s="13"/>
      <c r="F255" s="13"/>
      <c r="G255" s="13"/>
      <c r="H255" s="13"/>
    </row>
    <row r="256" spans="4:8" s="12" customFormat="1">
      <c r="D256" s="13"/>
      <c r="E256" s="13"/>
      <c r="F256" s="13"/>
      <c r="G256" s="13"/>
      <c r="H256" s="13"/>
    </row>
    <row r="257" spans="4:8" s="12" customFormat="1">
      <c r="D257" s="13"/>
      <c r="E257" s="13"/>
      <c r="F257" s="13"/>
      <c r="G257" s="13"/>
      <c r="H257" s="13"/>
    </row>
    <row r="258" spans="4:8" s="12" customFormat="1">
      <c r="D258" s="13"/>
      <c r="E258" s="13"/>
      <c r="F258" s="13"/>
      <c r="G258" s="13"/>
      <c r="H258" s="13"/>
    </row>
    <row r="259" spans="4:8" s="12" customFormat="1">
      <c r="D259" s="13"/>
      <c r="E259" s="13"/>
      <c r="F259" s="13"/>
      <c r="G259" s="13"/>
      <c r="H259" s="13"/>
    </row>
    <row r="260" spans="4:8" s="12" customFormat="1">
      <c r="D260" s="13"/>
      <c r="E260" s="13"/>
      <c r="F260" s="13"/>
      <c r="G260" s="13"/>
      <c r="H260" s="13"/>
    </row>
    <row r="261" spans="4:8" s="12" customFormat="1">
      <c r="D261" s="13"/>
      <c r="E261" s="13"/>
      <c r="F261" s="13"/>
      <c r="G261" s="13"/>
      <c r="H261" s="13"/>
    </row>
    <row r="262" spans="4:8" s="12" customFormat="1">
      <c r="D262" s="13"/>
      <c r="E262" s="13"/>
      <c r="F262" s="13"/>
      <c r="G262" s="13"/>
      <c r="H262" s="13"/>
    </row>
    <row r="263" spans="4:8" s="12" customFormat="1">
      <c r="D263" s="13"/>
      <c r="E263" s="13"/>
      <c r="F263" s="13"/>
      <c r="G263" s="13"/>
      <c r="H263" s="13"/>
    </row>
    <row r="264" spans="4:8" s="12" customFormat="1">
      <c r="D264" s="13"/>
      <c r="E264" s="13"/>
      <c r="F264" s="13"/>
      <c r="G264" s="13"/>
      <c r="H264" s="13"/>
    </row>
    <row r="265" spans="4:8" s="12" customFormat="1">
      <c r="D265" s="13"/>
      <c r="E265" s="13"/>
      <c r="F265" s="13"/>
      <c r="G265" s="13"/>
      <c r="H265" s="13"/>
    </row>
    <row r="266" spans="4:8" s="12" customFormat="1">
      <c r="D266" s="13"/>
      <c r="E266" s="13"/>
      <c r="F266" s="13"/>
      <c r="G266" s="13"/>
      <c r="H266" s="13"/>
    </row>
    <row r="267" spans="4:8" s="12" customFormat="1">
      <c r="D267" s="13"/>
      <c r="E267" s="13"/>
      <c r="F267" s="13"/>
      <c r="G267" s="13"/>
      <c r="H267" s="13"/>
    </row>
    <row r="268" spans="4:8" s="12" customFormat="1">
      <c r="D268" s="13"/>
      <c r="E268" s="13"/>
      <c r="F268" s="13"/>
      <c r="G268" s="13"/>
      <c r="H268" s="13"/>
    </row>
    <row r="269" spans="4:8" s="12" customFormat="1">
      <c r="D269" s="13"/>
      <c r="E269" s="13"/>
      <c r="F269" s="13"/>
      <c r="G269" s="13"/>
      <c r="H269" s="13"/>
    </row>
    <row r="270" spans="4:8" s="12" customFormat="1">
      <c r="D270" s="13"/>
      <c r="E270" s="13"/>
      <c r="F270" s="13"/>
      <c r="G270" s="13"/>
      <c r="H270" s="13"/>
    </row>
    <row r="271" spans="4:8" s="12" customFormat="1">
      <c r="D271" s="13"/>
      <c r="E271" s="13"/>
      <c r="F271" s="13"/>
      <c r="G271" s="13"/>
      <c r="H271" s="13"/>
    </row>
    <row r="272" spans="4:8" s="12" customFormat="1">
      <c r="D272" s="13"/>
      <c r="E272" s="13"/>
      <c r="F272" s="13"/>
      <c r="G272" s="13"/>
      <c r="H272" s="13"/>
    </row>
    <row r="273" spans="4:8" s="12" customFormat="1">
      <c r="D273" s="13"/>
      <c r="E273" s="13"/>
      <c r="F273" s="13"/>
      <c r="G273" s="13"/>
      <c r="H273" s="13"/>
    </row>
    <row r="274" spans="4:8" s="12" customFormat="1">
      <c r="D274" s="13"/>
      <c r="E274" s="13"/>
      <c r="F274" s="13"/>
      <c r="G274" s="13"/>
      <c r="H274" s="13"/>
    </row>
    <row r="275" spans="4:8" s="12" customFormat="1">
      <c r="D275" s="13"/>
      <c r="E275" s="13"/>
      <c r="F275" s="13"/>
      <c r="G275" s="13"/>
      <c r="H275" s="13"/>
    </row>
    <row r="276" spans="4:8" s="12" customFormat="1">
      <c r="D276" s="13"/>
      <c r="E276" s="13"/>
      <c r="F276" s="13"/>
      <c r="G276" s="13"/>
      <c r="H276" s="13"/>
    </row>
    <row r="277" spans="4:8" s="12" customFormat="1">
      <c r="D277" s="13"/>
      <c r="E277" s="13"/>
      <c r="F277" s="13"/>
      <c r="G277" s="13"/>
      <c r="H277" s="13"/>
    </row>
    <row r="278" spans="4:8" s="12" customFormat="1">
      <c r="D278" s="13"/>
      <c r="E278" s="13"/>
      <c r="F278" s="13"/>
      <c r="G278" s="13"/>
      <c r="H278" s="13"/>
    </row>
    <row r="279" spans="4:8" s="12" customFormat="1">
      <c r="D279" s="13"/>
      <c r="E279" s="13"/>
      <c r="F279" s="13"/>
      <c r="G279" s="13"/>
      <c r="H279" s="13"/>
    </row>
    <row r="280" spans="4:8" s="12" customFormat="1">
      <c r="D280" s="13"/>
      <c r="E280" s="13"/>
      <c r="F280" s="13"/>
      <c r="G280" s="13"/>
      <c r="H280" s="13"/>
    </row>
    <row r="281" spans="4:8" s="12" customFormat="1">
      <c r="D281" s="13"/>
      <c r="E281" s="13"/>
      <c r="F281" s="13"/>
      <c r="G281" s="13"/>
      <c r="H281" s="13"/>
    </row>
    <row r="282" spans="4:8" s="12" customFormat="1">
      <c r="D282" s="13"/>
      <c r="E282" s="13"/>
      <c r="F282" s="13"/>
      <c r="G282" s="13"/>
      <c r="H282" s="13"/>
    </row>
    <row r="283" spans="4:8" s="12" customFormat="1">
      <c r="D283" s="13"/>
      <c r="E283" s="13"/>
      <c r="F283" s="13"/>
      <c r="G283" s="13"/>
      <c r="H283" s="13"/>
    </row>
    <row r="284" spans="4:8" s="12" customFormat="1">
      <c r="D284" s="13"/>
      <c r="E284" s="13"/>
      <c r="F284" s="13"/>
      <c r="G284" s="13"/>
      <c r="H284" s="13"/>
    </row>
    <row r="285" spans="4:8" s="12" customFormat="1">
      <c r="D285" s="13"/>
      <c r="E285" s="13"/>
      <c r="F285" s="13"/>
      <c r="G285" s="13"/>
      <c r="H285" s="13"/>
    </row>
    <row r="286" spans="4:8" s="12" customFormat="1">
      <c r="D286" s="13"/>
      <c r="E286" s="13"/>
      <c r="F286" s="13"/>
      <c r="G286" s="13"/>
      <c r="H286" s="13"/>
    </row>
    <row r="287" spans="4:8" s="12" customFormat="1">
      <c r="D287" s="13"/>
      <c r="E287" s="13"/>
      <c r="F287" s="13"/>
      <c r="G287" s="13"/>
      <c r="H287" s="13"/>
    </row>
    <row r="288" spans="4:8" s="12" customFormat="1">
      <c r="D288" s="13"/>
      <c r="E288" s="13"/>
      <c r="F288" s="13"/>
      <c r="G288" s="13"/>
      <c r="H288" s="13"/>
    </row>
    <row r="289" spans="4:8" s="12" customFormat="1">
      <c r="D289" s="13"/>
      <c r="E289" s="13"/>
      <c r="F289" s="13"/>
      <c r="G289" s="13"/>
      <c r="H289" s="13"/>
    </row>
    <row r="290" spans="4:8" s="12" customFormat="1">
      <c r="D290" s="13"/>
      <c r="E290" s="13"/>
      <c r="F290" s="13"/>
      <c r="G290" s="13"/>
      <c r="H290" s="13"/>
    </row>
    <row r="291" spans="4:8" s="12" customFormat="1">
      <c r="D291" s="13"/>
      <c r="E291" s="13"/>
      <c r="F291" s="13"/>
      <c r="G291" s="13"/>
      <c r="H291" s="13"/>
    </row>
    <row r="292" spans="4:8" s="12" customFormat="1">
      <c r="D292" s="13"/>
      <c r="E292" s="13"/>
      <c r="F292" s="13"/>
      <c r="G292" s="13"/>
      <c r="H292" s="13"/>
    </row>
    <row r="293" spans="4:8" s="12" customFormat="1">
      <c r="D293" s="13"/>
      <c r="E293" s="13"/>
      <c r="F293" s="13"/>
      <c r="G293" s="13"/>
      <c r="H293" s="13"/>
    </row>
    <row r="294" spans="4:8" s="12" customFormat="1">
      <c r="D294" s="13"/>
      <c r="E294" s="13"/>
      <c r="F294" s="13"/>
      <c r="G294" s="13"/>
      <c r="H294" s="13"/>
    </row>
    <row r="295" spans="4:8" s="12" customFormat="1">
      <c r="D295" s="13"/>
      <c r="E295" s="13"/>
      <c r="F295" s="13"/>
      <c r="G295" s="13"/>
      <c r="H295" s="13"/>
    </row>
    <row r="296" spans="4:8" s="12" customFormat="1">
      <c r="D296" s="13"/>
      <c r="E296" s="13"/>
      <c r="F296" s="13"/>
      <c r="G296" s="13"/>
      <c r="H296" s="13"/>
    </row>
    <row r="297" spans="4:8" s="12" customFormat="1">
      <c r="D297" s="13"/>
      <c r="E297" s="13"/>
      <c r="F297" s="13"/>
      <c r="G297" s="13"/>
      <c r="H297" s="13"/>
    </row>
    <row r="298" spans="4:8" s="12" customFormat="1">
      <c r="D298" s="13"/>
      <c r="E298" s="13"/>
      <c r="F298" s="13"/>
      <c r="G298" s="13"/>
      <c r="H298" s="13"/>
    </row>
    <row r="299" spans="4:8" s="12" customFormat="1">
      <c r="D299" s="13"/>
      <c r="E299" s="13"/>
      <c r="F299" s="13"/>
      <c r="G299" s="13"/>
      <c r="H299" s="13"/>
    </row>
    <row r="300" spans="4:8" s="12" customFormat="1">
      <c r="D300" s="13"/>
      <c r="E300" s="13"/>
      <c r="F300" s="13"/>
      <c r="G300" s="13"/>
      <c r="H300" s="13"/>
    </row>
    <row r="301" spans="4:8" s="12" customFormat="1">
      <c r="D301" s="13"/>
      <c r="E301" s="13"/>
      <c r="F301" s="13"/>
      <c r="G301" s="13"/>
      <c r="H301" s="13"/>
    </row>
    <row r="302" spans="4:8" s="12" customFormat="1">
      <c r="D302" s="13"/>
      <c r="E302" s="13"/>
      <c r="F302" s="13"/>
      <c r="G302" s="13"/>
      <c r="H302" s="13"/>
    </row>
    <row r="303" spans="4:8" s="12" customFormat="1">
      <c r="D303" s="13"/>
      <c r="E303" s="13"/>
      <c r="F303" s="13"/>
      <c r="G303" s="13"/>
      <c r="H303" s="13"/>
    </row>
    <row r="304" spans="4:8" s="12" customFormat="1">
      <c r="D304" s="13"/>
      <c r="E304" s="13"/>
      <c r="F304" s="13"/>
      <c r="G304" s="13"/>
      <c r="H304" s="13"/>
    </row>
    <row r="305" spans="4:8" s="12" customFormat="1">
      <c r="D305" s="13"/>
      <c r="E305" s="13"/>
      <c r="F305" s="13"/>
      <c r="G305" s="13"/>
      <c r="H305" s="13"/>
    </row>
    <row r="306" spans="4:8" s="12" customFormat="1">
      <c r="D306" s="13"/>
      <c r="E306" s="13"/>
      <c r="F306" s="13"/>
      <c r="G306" s="13"/>
      <c r="H306" s="13"/>
    </row>
    <row r="307" spans="4:8" s="12" customFormat="1">
      <c r="D307" s="13"/>
      <c r="E307" s="13"/>
      <c r="F307" s="13"/>
      <c r="G307" s="13"/>
      <c r="H307" s="13"/>
    </row>
    <row r="308" spans="4:8" s="12" customFormat="1">
      <c r="D308" s="13"/>
      <c r="E308" s="13"/>
      <c r="F308" s="13"/>
      <c r="G308" s="13"/>
      <c r="H308" s="13"/>
    </row>
    <row r="309" spans="4:8" s="12" customFormat="1">
      <c r="D309" s="13"/>
      <c r="E309" s="13"/>
      <c r="F309" s="13"/>
      <c r="G309" s="13"/>
      <c r="H309" s="13"/>
    </row>
    <row r="310" spans="4:8" s="12" customFormat="1">
      <c r="D310" s="13"/>
      <c r="E310" s="13"/>
      <c r="F310" s="13"/>
      <c r="G310" s="13"/>
      <c r="H310" s="13"/>
    </row>
    <row r="311" spans="4:8" s="12" customFormat="1">
      <c r="D311" s="13"/>
      <c r="E311" s="13"/>
      <c r="F311" s="13"/>
      <c r="G311" s="13"/>
      <c r="H311" s="13"/>
    </row>
    <row r="312" spans="4:8" s="12" customFormat="1">
      <c r="D312" s="13"/>
      <c r="E312" s="13"/>
      <c r="F312" s="13"/>
      <c r="G312" s="13"/>
      <c r="H312" s="13"/>
    </row>
    <row r="313" spans="4:8" s="12" customFormat="1">
      <c r="D313" s="13"/>
      <c r="E313" s="13"/>
      <c r="F313" s="13"/>
      <c r="G313" s="13"/>
      <c r="H313" s="13"/>
    </row>
    <row r="314" spans="4:8" s="12" customFormat="1">
      <c r="D314" s="13"/>
      <c r="E314" s="13"/>
      <c r="F314" s="13"/>
      <c r="G314" s="13"/>
      <c r="H314" s="13"/>
    </row>
    <row r="315" spans="4:8" s="12" customFormat="1">
      <c r="D315" s="13"/>
      <c r="E315" s="13"/>
      <c r="F315" s="13"/>
      <c r="G315" s="13"/>
      <c r="H315" s="13"/>
    </row>
    <row r="316" spans="4:8" s="12" customFormat="1">
      <c r="D316" s="13"/>
      <c r="E316" s="13"/>
      <c r="F316" s="13"/>
      <c r="G316" s="13"/>
      <c r="H316" s="13"/>
    </row>
    <row r="317" spans="4:8" s="12" customFormat="1">
      <c r="D317" s="13"/>
      <c r="E317" s="13"/>
      <c r="F317" s="13"/>
      <c r="G317" s="13"/>
      <c r="H317" s="13"/>
    </row>
    <row r="318" spans="4:8" s="12" customFormat="1">
      <c r="D318" s="13"/>
      <c r="E318" s="13"/>
      <c r="F318" s="13"/>
      <c r="G318" s="13"/>
      <c r="H318" s="13"/>
    </row>
    <row r="319" spans="4:8" s="12" customFormat="1">
      <c r="D319" s="13"/>
      <c r="E319" s="13"/>
      <c r="F319" s="13"/>
      <c r="G319" s="13"/>
      <c r="H319" s="13"/>
    </row>
    <row r="320" spans="4:8" s="12" customFormat="1">
      <c r="D320" s="13"/>
      <c r="E320" s="13"/>
      <c r="F320" s="13"/>
      <c r="G320" s="13"/>
      <c r="H320" s="13"/>
    </row>
    <row r="321" spans="4:8" s="12" customFormat="1">
      <c r="D321" s="13"/>
      <c r="E321" s="13"/>
      <c r="F321" s="13"/>
      <c r="G321" s="13"/>
      <c r="H321" s="13"/>
    </row>
    <row r="322" spans="4:8" s="12" customFormat="1">
      <c r="D322" s="13"/>
      <c r="E322" s="13"/>
      <c r="F322" s="13"/>
      <c r="G322" s="13"/>
      <c r="H322" s="13"/>
    </row>
    <row r="323" spans="4:8" s="12" customFormat="1">
      <c r="D323" s="13"/>
      <c r="E323" s="13"/>
      <c r="F323" s="13"/>
      <c r="G323" s="13"/>
      <c r="H323" s="13"/>
    </row>
    <row r="324" spans="4:8" s="12" customFormat="1">
      <c r="D324" s="13"/>
      <c r="E324" s="13"/>
      <c r="F324" s="13"/>
      <c r="G324" s="13"/>
      <c r="H324" s="13"/>
    </row>
    <row r="325" spans="4:8" s="12" customFormat="1">
      <c r="D325" s="13"/>
      <c r="E325" s="13"/>
      <c r="F325" s="13"/>
      <c r="G325" s="13"/>
      <c r="H325" s="13"/>
    </row>
    <row r="326" spans="4:8" s="12" customFormat="1">
      <c r="D326" s="13"/>
      <c r="E326" s="13"/>
      <c r="F326" s="13"/>
      <c r="G326" s="13"/>
      <c r="H326" s="13"/>
    </row>
    <row r="327" spans="4:8" s="12" customFormat="1">
      <c r="D327" s="13"/>
      <c r="E327" s="13"/>
      <c r="F327" s="13"/>
      <c r="G327" s="13"/>
      <c r="H327" s="13"/>
    </row>
    <row r="328" spans="4:8" s="12" customFormat="1">
      <c r="D328" s="13"/>
      <c r="E328" s="13"/>
      <c r="F328" s="13"/>
      <c r="G328" s="13"/>
      <c r="H328" s="13"/>
    </row>
    <row r="329" spans="4:8" s="12" customFormat="1">
      <c r="D329" s="13"/>
      <c r="E329" s="13"/>
      <c r="F329" s="13"/>
      <c r="G329" s="13"/>
      <c r="H329" s="13"/>
    </row>
    <row r="330" spans="4:8" s="12" customFormat="1">
      <c r="D330" s="13"/>
      <c r="E330" s="13"/>
      <c r="F330" s="13"/>
      <c r="G330" s="13"/>
      <c r="H330" s="13"/>
    </row>
    <row r="331" spans="4:8" s="12" customFormat="1">
      <c r="D331" s="13"/>
      <c r="E331" s="13"/>
      <c r="F331" s="13"/>
      <c r="G331" s="13"/>
      <c r="H331" s="13"/>
    </row>
    <row r="332" spans="4:8" s="12" customFormat="1">
      <c r="D332" s="13"/>
      <c r="E332" s="13"/>
      <c r="F332" s="13"/>
      <c r="G332" s="13"/>
      <c r="H332" s="13"/>
    </row>
    <row r="333" spans="4:8" s="12" customFormat="1">
      <c r="D333" s="13"/>
      <c r="E333" s="13"/>
      <c r="F333" s="13"/>
      <c r="G333" s="13"/>
      <c r="H333" s="13"/>
    </row>
    <row r="334" spans="4:8" s="12" customFormat="1">
      <c r="D334" s="13"/>
      <c r="E334" s="13"/>
      <c r="F334" s="13"/>
      <c r="G334" s="13"/>
      <c r="H334" s="13"/>
    </row>
    <row r="335" spans="4:8" s="12" customFormat="1">
      <c r="D335" s="13"/>
      <c r="E335" s="13"/>
      <c r="F335" s="13"/>
      <c r="G335" s="13"/>
      <c r="H335" s="13"/>
    </row>
    <row r="336" spans="4:8" s="12" customFormat="1">
      <c r="D336" s="13"/>
      <c r="E336" s="13"/>
      <c r="F336" s="13"/>
      <c r="G336" s="13"/>
      <c r="H336" s="13"/>
    </row>
    <row r="337" spans="4:8" s="12" customFormat="1">
      <c r="D337" s="13"/>
      <c r="E337" s="13"/>
      <c r="F337" s="13"/>
      <c r="G337" s="13"/>
      <c r="H337" s="13"/>
    </row>
    <row r="338" spans="4:8" s="12" customFormat="1">
      <c r="D338" s="13"/>
      <c r="E338" s="13"/>
      <c r="F338" s="13"/>
      <c r="G338" s="13"/>
      <c r="H338" s="13"/>
    </row>
    <row r="339" spans="4:8" s="12" customFormat="1">
      <c r="D339" s="13"/>
      <c r="E339" s="13"/>
      <c r="F339" s="13"/>
      <c r="G339" s="13"/>
      <c r="H339" s="13"/>
    </row>
    <row r="340" spans="4:8" s="12" customFormat="1">
      <c r="D340" s="13"/>
      <c r="E340" s="13"/>
      <c r="F340" s="13"/>
      <c r="G340" s="13"/>
      <c r="H340" s="13"/>
    </row>
    <row r="341" spans="4:8" s="12" customFormat="1">
      <c r="D341" s="13"/>
      <c r="E341" s="13"/>
      <c r="F341" s="13"/>
      <c r="G341" s="13"/>
      <c r="H341" s="13"/>
    </row>
    <row r="342" spans="4:8" s="12" customFormat="1">
      <c r="D342" s="13"/>
      <c r="E342" s="13"/>
      <c r="F342" s="13"/>
      <c r="G342" s="13"/>
      <c r="H342" s="13"/>
    </row>
    <row r="343" spans="4:8" s="12" customFormat="1">
      <c r="D343" s="13"/>
      <c r="E343" s="13"/>
      <c r="F343" s="13"/>
      <c r="G343" s="13"/>
      <c r="H343" s="13"/>
    </row>
    <row r="344" spans="4:8" s="12" customFormat="1">
      <c r="D344" s="13"/>
      <c r="E344" s="13"/>
      <c r="F344" s="13"/>
      <c r="G344" s="13"/>
      <c r="H344" s="13"/>
    </row>
    <row r="345" spans="4:8" s="12" customFormat="1">
      <c r="D345" s="13"/>
      <c r="E345" s="13"/>
      <c r="F345" s="13"/>
      <c r="G345" s="13"/>
      <c r="H345" s="13"/>
    </row>
    <row r="346" spans="4:8" s="12" customFormat="1">
      <c r="D346" s="13"/>
      <c r="E346" s="13"/>
      <c r="F346" s="13"/>
      <c r="G346" s="13"/>
      <c r="H346" s="13"/>
    </row>
    <row r="347" spans="4:8" s="12" customFormat="1">
      <c r="D347" s="13"/>
      <c r="E347" s="13"/>
      <c r="F347" s="13"/>
      <c r="G347" s="13"/>
      <c r="H347" s="13"/>
    </row>
    <row r="348" spans="4:8" s="12" customFormat="1">
      <c r="D348" s="13"/>
      <c r="E348" s="13"/>
      <c r="F348" s="13"/>
      <c r="G348" s="13"/>
      <c r="H348" s="13"/>
    </row>
    <row r="349" spans="4:8" s="12" customFormat="1">
      <c r="D349" s="13"/>
      <c r="E349" s="13"/>
      <c r="F349" s="13"/>
      <c r="G349" s="13"/>
      <c r="H349" s="13"/>
    </row>
    <row r="350" spans="4:8" s="12" customFormat="1">
      <c r="D350" s="13"/>
      <c r="E350" s="13"/>
      <c r="F350" s="13"/>
      <c r="G350" s="13"/>
      <c r="H350" s="13"/>
    </row>
    <row r="351" spans="4:8" s="12" customFormat="1">
      <c r="D351" s="13"/>
      <c r="E351" s="13"/>
      <c r="F351" s="13"/>
      <c r="G351" s="13"/>
      <c r="H351" s="13"/>
    </row>
    <row r="352" spans="4:8" s="12" customFormat="1">
      <c r="D352" s="13"/>
      <c r="E352" s="13"/>
      <c r="F352" s="13"/>
      <c r="G352" s="13"/>
      <c r="H352" s="13"/>
    </row>
    <row r="353" spans="4:8" s="12" customFormat="1">
      <c r="D353" s="13"/>
      <c r="E353" s="13"/>
      <c r="F353" s="13"/>
      <c r="G353" s="13"/>
      <c r="H353" s="13"/>
    </row>
    <row r="354" spans="4:8" s="12" customFormat="1">
      <c r="D354" s="13"/>
      <c r="E354" s="13"/>
      <c r="F354" s="13"/>
      <c r="G354" s="13"/>
      <c r="H354" s="13"/>
    </row>
    <row r="355" spans="4:8" s="12" customFormat="1">
      <c r="D355" s="13"/>
      <c r="E355" s="13"/>
      <c r="F355" s="13"/>
      <c r="G355" s="13"/>
      <c r="H355" s="13"/>
    </row>
    <row r="356" spans="4:8" s="12" customFormat="1">
      <c r="D356" s="13"/>
      <c r="E356" s="13"/>
      <c r="F356" s="13"/>
      <c r="G356" s="13"/>
      <c r="H356" s="13"/>
    </row>
    <row r="357" spans="4:8" s="12" customFormat="1">
      <c r="D357" s="13"/>
      <c r="E357" s="13"/>
      <c r="F357" s="13"/>
      <c r="G357" s="13"/>
      <c r="H357" s="13"/>
    </row>
    <row r="358" spans="4:8" s="12" customFormat="1">
      <c r="D358" s="13"/>
      <c r="E358" s="13"/>
      <c r="F358" s="13"/>
      <c r="G358" s="13"/>
      <c r="H358" s="13"/>
    </row>
    <row r="359" spans="4:8" s="12" customFormat="1">
      <c r="D359" s="13"/>
      <c r="E359" s="13"/>
      <c r="F359" s="13"/>
      <c r="G359" s="13"/>
      <c r="H359" s="13"/>
    </row>
    <row r="360" spans="4:8" s="12" customFormat="1">
      <c r="D360" s="13"/>
      <c r="E360" s="13"/>
      <c r="F360" s="13"/>
      <c r="G360" s="13"/>
      <c r="H360" s="13"/>
    </row>
    <row r="361" spans="4:8" s="12" customFormat="1">
      <c r="D361" s="13"/>
      <c r="E361" s="13"/>
      <c r="F361" s="13"/>
      <c r="G361" s="13"/>
      <c r="H361" s="13"/>
    </row>
    <row r="362" spans="4:8" s="12" customFormat="1">
      <c r="D362" s="13"/>
      <c r="E362" s="13"/>
      <c r="F362" s="13"/>
      <c r="G362" s="13"/>
      <c r="H362" s="13"/>
    </row>
  </sheetData>
  <mergeCells count="14">
    <mergeCell ref="B42:B58"/>
    <mergeCell ref="B5:D5"/>
    <mergeCell ref="C42:C46"/>
    <mergeCell ref="C48:C52"/>
    <mergeCell ref="C54:C58"/>
    <mergeCell ref="B6:B22"/>
    <mergeCell ref="C6:C10"/>
    <mergeCell ref="C12:C16"/>
    <mergeCell ref="C18:C22"/>
    <mergeCell ref="B2:H3"/>
    <mergeCell ref="C24:C28"/>
    <mergeCell ref="C30:C34"/>
    <mergeCell ref="C36:C40"/>
    <mergeCell ref="B24:B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2:F47"/>
  <sheetViews>
    <sheetView zoomScale="70" zoomScaleNormal="70" workbookViewId="0">
      <selection activeCell="F2" sqref="F2"/>
    </sheetView>
  </sheetViews>
  <sheetFormatPr defaultRowHeight="15"/>
  <cols>
    <col min="1" max="1" width="9.140625" style="12"/>
    <col min="2" max="2" width="19.140625" style="12" customWidth="1"/>
    <col min="3" max="5" width="9.140625" style="12"/>
    <col min="6" max="6" width="20.7109375" style="12" customWidth="1"/>
    <col min="7" max="16384" width="9.140625" style="12"/>
  </cols>
  <sheetData>
    <row r="2" spans="1:6" ht="15" customHeight="1">
      <c r="A2" s="1" t="s">
        <v>13</v>
      </c>
      <c r="B2" s="1" t="s">
        <v>0</v>
      </c>
      <c r="C2" s="1" t="s">
        <v>17</v>
      </c>
      <c r="D2" s="1" t="s">
        <v>28</v>
      </c>
      <c r="E2" s="1" t="s">
        <v>29</v>
      </c>
      <c r="F2" s="1" t="s">
        <v>27</v>
      </c>
    </row>
    <row r="3" spans="1:6" ht="15" customHeight="1">
      <c r="A3" s="79" t="s">
        <v>14</v>
      </c>
      <c r="B3" s="78" t="s">
        <v>8</v>
      </c>
      <c r="C3" s="23">
        <v>1</v>
      </c>
      <c r="D3" s="24">
        <v>21.162700000000001</v>
      </c>
      <c r="E3" s="25">
        <v>11.392200000000001</v>
      </c>
      <c r="F3" s="26">
        <f>D3+E3</f>
        <v>32.554900000000004</v>
      </c>
    </row>
    <row r="4" spans="1:6">
      <c r="A4" s="79"/>
      <c r="B4" s="78"/>
      <c r="C4" s="23">
        <v>2</v>
      </c>
      <c r="D4" s="24">
        <v>11.262700000000001</v>
      </c>
      <c r="E4" s="25">
        <v>13.4961</v>
      </c>
      <c r="F4" s="26">
        <f t="shared" ref="F4:F47" si="0">D4+E4</f>
        <v>24.758800000000001</v>
      </c>
    </row>
    <row r="5" spans="1:6" ht="15" customHeight="1">
      <c r="A5" s="79"/>
      <c r="B5" s="78"/>
      <c r="C5" s="23">
        <v>3</v>
      </c>
      <c r="D5" s="24">
        <v>16.718599999999999</v>
      </c>
      <c r="E5" s="25">
        <v>11.775499999999999</v>
      </c>
      <c r="F5" s="26">
        <f t="shared" si="0"/>
        <v>28.494099999999996</v>
      </c>
    </row>
    <row r="6" spans="1:6">
      <c r="A6" s="79"/>
      <c r="B6" s="78"/>
      <c r="C6" s="23">
        <v>4</v>
      </c>
      <c r="D6" s="24">
        <v>19.03</v>
      </c>
      <c r="E6" s="25">
        <v>11.43</v>
      </c>
      <c r="F6" s="26">
        <f t="shared" si="0"/>
        <v>30.46</v>
      </c>
    </row>
    <row r="7" spans="1:6">
      <c r="A7" s="79"/>
      <c r="B7" s="78"/>
      <c r="C7" s="27">
        <v>5</v>
      </c>
      <c r="D7" s="28">
        <v>14.27</v>
      </c>
      <c r="E7" s="29">
        <v>13.84</v>
      </c>
      <c r="F7" s="30">
        <f t="shared" si="0"/>
        <v>28.11</v>
      </c>
    </row>
    <row r="8" spans="1:6">
      <c r="A8" s="79"/>
      <c r="B8" s="78" t="s">
        <v>9</v>
      </c>
      <c r="C8" s="31">
        <v>1</v>
      </c>
      <c r="D8" s="32">
        <v>22.274699999999999</v>
      </c>
      <c r="E8" s="33">
        <v>13.0677</v>
      </c>
      <c r="F8" s="34">
        <f t="shared" si="0"/>
        <v>35.342399999999998</v>
      </c>
    </row>
    <row r="9" spans="1:6">
      <c r="A9" s="79"/>
      <c r="B9" s="78"/>
      <c r="C9" s="23">
        <v>2</v>
      </c>
      <c r="D9" s="24">
        <v>12.276</v>
      </c>
      <c r="E9" s="25">
        <v>15.0265</v>
      </c>
      <c r="F9" s="26">
        <f t="shared" si="0"/>
        <v>27.302500000000002</v>
      </c>
    </row>
    <row r="10" spans="1:6">
      <c r="A10" s="79"/>
      <c r="B10" s="78"/>
      <c r="C10" s="23">
        <v>3</v>
      </c>
      <c r="D10" s="24">
        <v>14.3352</v>
      </c>
      <c r="E10" s="25">
        <v>17.3398</v>
      </c>
      <c r="F10" s="26">
        <f t="shared" si="0"/>
        <v>31.675000000000001</v>
      </c>
    </row>
    <row r="11" spans="1:6">
      <c r="A11" s="79"/>
      <c r="B11" s="78"/>
      <c r="C11" s="23">
        <v>4</v>
      </c>
      <c r="D11" s="24">
        <v>18.89</v>
      </c>
      <c r="E11" s="25">
        <v>16.68</v>
      </c>
      <c r="F11" s="26">
        <f t="shared" si="0"/>
        <v>35.57</v>
      </c>
    </row>
    <row r="12" spans="1:6">
      <c r="A12" s="79"/>
      <c r="B12" s="78"/>
      <c r="C12" s="27">
        <v>5</v>
      </c>
      <c r="D12" s="28">
        <v>13.84</v>
      </c>
      <c r="E12" s="29">
        <v>15.37</v>
      </c>
      <c r="F12" s="30">
        <f t="shared" si="0"/>
        <v>29.21</v>
      </c>
    </row>
    <row r="13" spans="1:6">
      <c r="A13" s="79"/>
      <c r="B13" s="78" t="s">
        <v>35</v>
      </c>
      <c r="C13" s="31">
        <v>1</v>
      </c>
      <c r="D13" s="32">
        <v>22.783300000000001</v>
      </c>
      <c r="E13" s="33">
        <v>24.5413</v>
      </c>
      <c r="F13" s="34">
        <f t="shared" si="0"/>
        <v>47.324600000000004</v>
      </c>
    </row>
    <row r="14" spans="1:6">
      <c r="A14" s="79"/>
      <c r="B14" s="78"/>
      <c r="C14" s="23">
        <v>2</v>
      </c>
      <c r="D14" s="24">
        <v>23.596499999999999</v>
      </c>
      <c r="E14" s="25">
        <v>16.4436</v>
      </c>
      <c r="F14" s="26">
        <f t="shared" si="0"/>
        <v>40.040099999999995</v>
      </c>
    </row>
    <row r="15" spans="1:6">
      <c r="A15" s="79"/>
      <c r="B15" s="78"/>
      <c r="C15" s="23">
        <v>3</v>
      </c>
      <c r="D15" s="24">
        <v>21.93</v>
      </c>
      <c r="E15" s="25">
        <v>12.306900000000001</v>
      </c>
      <c r="F15" s="26">
        <f t="shared" si="0"/>
        <v>34.236899999999999</v>
      </c>
    </row>
    <row r="16" spans="1:6">
      <c r="A16" s="79"/>
      <c r="B16" s="78"/>
      <c r="C16" s="23">
        <v>4</v>
      </c>
      <c r="D16" s="24">
        <v>23.12</v>
      </c>
      <c r="E16" s="25">
        <v>20.41</v>
      </c>
      <c r="F16" s="26">
        <f t="shared" si="0"/>
        <v>43.53</v>
      </c>
    </row>
    <row r="17" spans="1:6">
      <c r="A17" s="79"/>
      <c r="B17" s="78"/>
      <c r="C17" s="27">
        <v>5</v>
      </c>
      <c r="D17" s="28">
        <v>20.154499999999999</v>
      </c>
      <c r="E17" s="29">
        <v>14.11</v>
      </c>
      <c r="F17" s="30">
        <f t="shared" si="0"/>
        <v>34.264499999999998</v>
      </c>
    </row>
    <row r="18" spans="1:6">
      <c r="A18" s="80" t="s">
        <v>15</v>
      </c>
      <c r="B18" s="78" t="s">
        <v>8</v>
      </c>
      <c r="C18" s="35">
        <v>1</v>
      </c>
      <c r="D18" s="36">
        <v>4.4306999999999999</v>
      </c>
      <c r="E18" s="37">
        <v>5.7239000000000004</v>
      </c>
      <c r="F18" s="38">
        <f t="shared" si="0"/>
        <v>10.1546</v>
      </c>
    </row>
    <row r="19" spans="1:6">
      <c r="A19" s="80"/>
      <c r="B19" s="78"/>
      <c r="C19" s="39">
        <v>2</v>
      </c>
      <c r="D19" s="40">
        <v>7.6673</v>
      </c>
      <c r="E19" s="41">
        <v>6.0561999999999996</v>
      </c>
      <c r="F19" s="42">
        <f t="shared" si="0"/>
        <v>13.7235</v>
      </c>
    </row>
    <row r="20" spans="1:6">
      <c r="A20" s="80"/>
      <c r="B20" s="78"/>
      <c r="C20" s="39">
        <v>3</v>
      </c>
      <c r="D20" s="40">
        <v>5.37</v>
      </c>
      <c r="E20" s="41">
        <v>6.1288999999999998</v>
      </c>
      <c r="F20" s="42">
        <f t="shared" si="0"/>
        <v>11.498899999999999</v>
      </c>
    </row>
    <row r="21" spans="1:6">
      <c r="A21" s="80"/>
      <c r="B21" s="78"/>
      <c r="C21" s="39">
        <v>4</v>
      </c>
      <c r="D21" s="40">
        <v>5.65</v>
      </c>
      <c r="E21" s="41">
        <v>5.76</v>
      </c>
      <c r="F21" s="42">
        <f t="shared" si="0"/>
        <v>11.41</v>
      </c>
    </row>
    <row r="22" spans="1:6">
      <c r="A22" s="80"/>
      <c r="B22" s="78"/>
      <c r="C22" s="43">
        <v>5</v>
      </c>
      <c r="D22" s="44">
        <v>7.02</v>
      </c>
      <c r="E22" s="45">
        <v>5.23</v>
      </c>
      <c r="F22" s="46">
        <f t="shared" si="0"/>
        <v>12.25</v>
      </c>
    </row>
    <row r="23" spans="1:6">
      <c r="A23" s="80"/>
      <c r="B23" s="78" t="s">
        <v>9</v>
      </c>
      <c r="C23" s="23">
        <v>1</v>
      </c>
      <c r="D23" s="24">
        <v>13.738200000000001</v>
      </c>
      <c r="E23" s="25">
        <v>9.1869999999999994</v>
      </c>
      <c r="F23" s="26">
        <f t="shared" si="0"/>
        <v>22.9252</v>
      </c>
    </row>
    <row r="24" spans="1:6">
      <c r="A24" s="80"/>
      <c r="B24" s="78"/>
      <c r="C24" s="23">
        <v>2</v>
      </c>
      <c r="D24" s="24">
        <v>8.3375000000000004</v>
      </c>
      <c r="E24" s="25">
        <v>7.3155000000000001</v>
      </c>
      <c r="F24" s="26">
        <f t="shared" si="0"/>
        <v>15.653</v>
      </c>
    </row>
    <row r="25" spans="1:6">
      <c r="A25" s="80"/>
      <c r="B25" s="78"/>
      <c r="C25" s="23">
        <v>3</v>
      </c>
      <c r="D25" s="24">
        <v>10.43</v>
      </c>
      <c r="E25" s="25">
        <v>9.2632999999999992</v>
      </c>
      <c r="F25" s="26">
        <f t="shared" si="0"/>
        <v>19.693300000000001</v>
      </c>
    </row>
    <row r="26" spans="1:6">
      <c r="A26" s="80"/>
      <c r="B26" s="78"/>
      <c r="C26" s="23">
        <v>4</v>
      </c>
      <c r="D26" s="24">
        <v>9.73</v>
      </c>
      <c r="E26" s="25">
        <v>8.4700000000000006</v>
      </c>
      <c r="F26" s="26">
        <f t="shared" si="0"/>
        <v>18.200000000000003</v>
      </c>
    </row>
    <row r="27" spans="1:6">
      <c r="A27" s="80"/>
      <c r="B27" s="78"/>
      <c r="C27" s="27">
        <v>5</v>
      </c>
      <c r="D27" s="28">
        <v>9.1460000000000008</v>
      </c>
      <c r="E27" s="29">
        <v>7.04</v>
      </c>
      <c r="F27" s="30">
        <f t="shared" si="0"/>
        <v>16.186</v>
      </c>
    </row>
    <row r="28" spans="1:6">
      <c r="A28" s="80"/>
      <c r="B28" s="78" t="s">
        <v>35</v>
      </c>
      <c r="C28" s="31">
        <v>1</v>
      </c>
      <c r="D28" s="32">
        <v>9.1941000000000006</v>
      </c>
      <c r="E28" s="33">
        <v>9.1869999999999994</v>
      </c>
      <c r="F28" s="34">
        <f t="shared" si="0"/>
        <v>18.3811</v>
      </c>
    </row>
    <row r="29" spans="1:6">
      <c r="A29" s="80"/>
      <c r="B29" s="78"/>
      <c r="C29" s="23">
        <v>2</v>
      </c>
      <c r="D29" s="24">
        <v>15.625999999999999</v>
      </c>
      <c r="E29" s="25">
        <v>7.3155000000000001</v>
      </c>
      <c r="F29" s="26">
        <f t="shared" si="0"/>
        <v>22.941499999999998</v>
      </c>
    </row>
    <row r="30" spans="1:6">
      <c r="A30" s="80"/>
      <c r="B30" s="78"/>
      <c r="C30" s="23">
        <v>3</v>
      </c>
      <c r="D30" s="24">
        <v>11.03</v>
      </c>
      <c r="E30" s="25">
        <v>9.2632999999999992</v>
      </c>
      <c r="F30" s="26">
        <f t="shared" si="0"/>
        <v>20.293299999999999</v>
      </c>
    </row>
    <row r="31" spans="1:6">
      <c r="A31" s="80"/>
      <c r="B31" s="78"/>
      <c r="C31" s="23">
        <v>4</v>
      </c>
      <c r="D31" s="24">
        <v>12.65</v>
      </c>
      <c r="E31" s="25">
        <v>8.33</v>
      </c>
      <c r="F31" s="26">
        <f t="shared" si="0"/>
        <v>20.98</v>
      </c>
    </row>
    <row r="32" spans="1:6">
      <c r="A32" s="80"/>
      <c r="B32" s="78"/>
      <c r="C32" s="27">
        <v>5</v>
      </c>
      <c r="D32" s="28">
        <v>10.289099999999999</v>
      </c>
      <c r="E32" s="29">
        <v>9.6199999999999992</v>
      </c>
      <c r="F32" s="30">
        <f t="shared" si="0"/>
        <v>19.909099999999999</v>
      </c>
    </row>
    <row r="33" spans="1:6">
      <c r="A33" s="81" t="s">
        <v>16</v>
      </c>
      <c r="B33" s="78" t="s">
        <v>8</v>
      </c>
      <c r="C33" s="31">
        <v>1</v>
      </c>
      <c r="D33" s="32">
        <v>17.3447</v>
      </c>
      <c r="E33" s="33">
        <v>7.4503000000000004</v>
      </c>
      <c r="F33" s="34">
        <f t="shared" si="0"/>
        <v>24.795000000000002</v>
      </c>
    </row>
    <row r="34" spans="1:6">
      <c r="A34" s="81"/>
      <c r="B34" s="78"/>
      <c r="C34" s="23">
        <v>2</v>
      </c>
      <c r="D34" s="24">
        <v>14.758800000000001</v>
      </c>
      <c r="E34" s="25">
        <v>7.3658000000000001</v>
      </c>
      <c r="F34" s="26">
        <f t="shared" si="0"/>
        <v>22.124600000000001</v>
      </c>
    </row>
    <row r="35" spans="1:6">
      <c r="A35" s="81"/>
      <c r="B35" s="78"/>
      <c r="C35" s="23">
        <v>3</v>
      </c>
      <c r="D35" s="24">
        <v>15.3376</v>
      </c>
      <c r="E35" s="25">
        <v>7.8833000000000002</v>
      </c>
      <c r="F35" s="26">
        <f t="shared" si="0"/>
        <v>23.2209</v>
      </c>
    </row>
    <row r="36" spans="1:6">
      <c r="A36" s="81"/>
      <c r="B36" s="78"/>
      <c r="C36" s="23">
        <v>4</v>
      </c>
      <c r="D36" s="24">
        <v>16.45</v>
      </c>
      <c r="E36" s="25">
        <v>7.23</v>
      </c>
      <c r="F36" s="26">
        <f t="shared" si="0"/>
        <v>23.68</v>
      </c>
    </row>
    <row r="37" spans="1:6">
      <c r="A37" s="81"/>
      <c r="B37" s="78"/>
      <c r="C37" s="27">
        <v>5</v>
      </c>
      <c r="D37" s="28">
        <v>16.440000000000001</v>
      </c>
      <c r="E37" s="29">
        <v>7.09</v>
      </c>
      <c r="F37" s="30">
        <f t="shared" si="0"/>
        <v>23.53</v>
      </c>
    </row>
    <row r="38" spans="1:6">
      <c r="A38" s="81"/>
      <c r="B38" s="78" t="s">
        <v>9</v>
      </c>
      <c r="C38" s="31">
        <v>1</v>
      </c>
      <c r="D38" s="32">
        <v>12.537100000000001</v>
      </c>
      <c r="E38" s="33">
        <v>8.3224999999999998</v>
      </c>
      <c r="F38" s="34">
        <f t="shared" si="0"/>
        <v>20.8596</v>
      </c>
    </row>
    <row r="39" spans="1:6">
      <c r="A39" s="81"/>
      <c r="B39" s="78"/>
      <c r="C39" s="23">
        <v>2</v>
      </c>
      <c r="D39" s="24">
        <v>18.6389</v>
      </c>
      <c r="E39" s="25">
        <v>7.8747999999999996</v>
      </c>
      <c r="F39" s="26">
        <f t="shared" si="0"/>
        <v>26.5137</v>
      </c>
    </row>
    <row r="40" spans="1:6">
      <c r="A40" s="81"/>
      <c r="B40" s="78"/>
      <c r="C40" s="23">
        <v>3</v>
      </c>
      <c r="D40" s="24">
        <v>14.3324</v>
      </c>
      <c r="E40" s="25">
        <v>8.6598000000000006</v>
      </c>
      <c r="F40" s="26">
        <f t="shared" si="0"/>
        <v>22.9922</v>
      </c>
    </row>
    <row r="41" spans="1:6">
      <c r="A41" s="81"/>
      <c r="B41" s="78"/>
      <c r="C41" s="23">
        <v>4</v>
      </c>
      <c r="D41" s="24">
        <v>15.66</v>
      </c>
      <c r="E41" s="25">
        <v>8.32</v>
      </c>
      <c r="F41" s="26">
        <f t="shared" si="0"/>
        <v>23.98</v>
      </c>
    </row>
    <row r="42" spans="1:6">
      <c r="A42" s="81"/>
      <c r="B42" s="78"/>
      <c r="C42" s="27">
        <v>5</v>
      </c>
      <c r="D42" s="28">
        <v>14.72</v>
      </c>
      <c r="E42" s="29">
        <v>8.56</v>
      </c>
      <c r="F42" s="30">
        <f t="shared" si="0"/>
        <v>23.28</v>
      </c>
    </row>
    <row r="43" spans="1:6">
      <c r="A43" s="81"/>
      <c r="B43" s="78" t="s">
        <v>35</v>
      </c>
      <c r="C43" s="19">
        <v>1</v>
      </c>
      <c r="D43" s="20">
        <v>12.068</v>
      </c>
      <c r="E43" s="21">
        <v>11.634499999999999</v>
      </c>
      <c r="F43" s="22">
        <f t="shared" si="0"/>
        <v>23.702500000000001</v>
      </c>
    </row>
    <row r="44" spans="1:6">
      <c r="A44" s="81"/>
      <c r="B44" s="78"/>
      <c r="C44" s="19">
        <v>2</v>
      </c>
      <c r="D44" s="20">
        <v>12.2286</v>
      </c>
      <c r="E44" s="21">
        <v>9.0508000000000006</v>
      </c>
      <c r="F44" s="22">
        <f t="shared" si="0"/>
        <v>21.279400000000003</v>
      </c>
    </row>
    <row r="45" spans="1:6">
      <c r="A45" s="81"/>
      <c r="B45" s="78"/>
      <c r="C45" s="19">
        <v>3</v>
      </c>
      <c r="D45" s="20">
        <v>17.32</v>
      </c>
      <c r="E45" s="21">
        <v>11.3043</v>
      </c>
      <c r="F45" s="22">
        <f t="shared" si="0"/>
        <v>28.624299999999998</v>
      </c>
    </row>
    <row r="46" spans="1:6">
      <c r="A46" s="81"/>
      <c r="B46" s="78"/>
      <c r="C46" s="19">
        <v>4</v>
      </c>
      <c r="D46" s="20">
        <v>17.329999999999998</v>
      </c>
      <c r="E46" s="21">
        <v>9.11</v>
      </c>
      <c r="F46" s="22">
        <f t="shared" si="0"/>
        <v>26.439999999999998</v>
      </c>
    </row>
    <row r="47" spans="1:6">
      <c r="A47" s="81"/>
      <c r="B47" s="78"/>
      <c r="C47" s="19">
        <v>5</v>
      </c>
      <c r="D47" s="20">
        <v>25.331700000000001</v>
      </c>
      <c r="E47" s="21">
        <v>10.3</v>
      </c>
      <c r="F47" s="22">
        <f t="shared" si="0"/>
        <v>35.631700000000002</v>
      </c>
    </row>
  </sheetData>
  <mergeCells count="12">
    <mergeCell ref="B28:B32"/>
    <mergeCell ref="B33:B37"/>
    <mergeCell ref="B38:B42"/>
    <mergeCell ref="B43:B47"/>
    <mergeCell ref="A3:A17"/>
    <mergeCell ref="A18:A32"/>
    <mergeCell ref="A33:A47"/>
    <mergeCell ref="B3:B7"/>
    <mergeCell ref="B8:B12"/>
    <mergeCell ref="B13:B17"/>
    <mergeCell ref="B18:B22"/>
    <mergeCell ref="B23:B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E47"/>
  <sheetViews>
    <sheetView topLeftCell="A12" zoomScale="70" zoomScaleNormal="70" workbookViewId="0">
      <selection activeCell="G25" sqref="G25"/>
    </sheetView>
  </sheetViews>
  <sheetFormatPr defaultRowHeight="15"/>
  <cols>
    <col min="1" max="5" width="46.28515625" style="50" customWidth="1"/>
    <col min="6" max="16384" width="9.140625" style="50"/>
  </cols>
  <sheetData>
    <row r="1" spans="1:5" ht="75" customHeight="1">
      <c r="A1" s="82" t="s">
        <v>34</v>
      </c>
      <c r="B1" s="83"/>
      <c r="C1" s="83"/>
      <c r="D1" s="83"/>
      <c r="E1" s="83"/>
    </row>
    <row r="2" spans="1:5">
      <c r="A2" s="9" t="s">
        <v>13</v>
      </c>
      <c r="B2" s="9" t="s">
        <v>0</v>
      </c>
      <c r="C2" s="9" t="s">
        <v>17</v>
      </c>
      <c r="D2" s="10" t="s">
        <v>32</v>
      </c>
      <c r="E2" s="10" t="s">
        <v>33</v>
      </c>
    </row>
    <row r="3" spans="1:5">
      <c r="A3" s="57" t="s">
        <v>14</v>
      </c>
      <c r="B3" s="61" t="s">
        <v>8</v>
      </c>
      <c r="C3" s="3">
        <v>1</v>
      </c>
      <c r="D3" s="48">
        <v>46.5</v>
      </c>
      <c r="E3" s="48">
        <v>61.6</v>
      </c>
    </row>
    <row r="4" spans="1:5">
      <c r="A4" s="58"/>
      <c r="B4" s="61"/>
      <c r="C4" s="3">
        <v>2</v>
      </c>
      <c r="D4" s="48">
        <v>51.8</v>
      </c>
      <c r="E4" s="48">
        <v>77.400000000000006</v>
      </c>
    </row>
    <row r="5" spans="1:5">
      <c r="A5" s="58"/>
      <c r="B5" s="61"/>
      <c r="C5" s="3">
        <v>3</v>
      </c>
      <c r="D5" s="48">
        <v>53.2</v>
      </c>
      <c r="E5" s="48">
        <v>61.9</v>
      </c>
    </row>
    <row r="6" spans="1:5">
      <c r="A6" s="58"/>
      <c r="B6" s="61"/>
      <c r="C6" s="3">
        <v>4</v>
      </c>
      <c r="D6" s="48">
        <v>56.1</v>
      </c>
      <c r="E6" s="48">
        <v>71.7</v>
      </c>
    </row>
    <row r="7" spans="1:5">
      <c r="A7" s="58"/>
      <c r="B7" s="62"/>
      <c r="C7" s="4">
        <v>5</v>
      </c>
      <c r="D7" s="49">
        <v>44.4</v>
      </c>
      <c r="E7" s="49">
        <v>68.8</v>
      </c>
    </row>
    <row r="8" spans="1:5">
      <c r="A8" s="58"/>
      <c r="B8" s="63" t="s">
        <v>9</v>
      </c>
      <c r="C8" s="5">
        <v>1</v>
      </c>
      <c r="D8" s="47">
        <v>56.8</v>
      </c>
      <c r="E8" s="47">
        <v>64.7</v>
      </c>
    </row>
    <row r="9" spans="1:5">
      <c r="A9" s="58"/>
      <c r="B9" s="64"/>
      <c r="C9" s="3">
        <v>2</v>
      </c>
      <c r="D9" s="48">
        <v>56.5</v>
      </c>
      <c r="E9" s="48">
        <v>63.2</v>
      </c>
    </row>
    <row r="10" spans="1:5">
      <c r="A10" s="58"/>
      <c r="B10" s="64"/>
      <c r="C10" s="3">
        <v>3</v>
      </c>
      <c r="D10" s="48">
        <v>42.6</v>
      </c>
      <c r="E10" s="48">
        <v>50.1</v>
      </c>
    </row>
    <row r="11" spans="1:5">
      <c r="A11" s="58"/>
      <c r="B11" s="64"/>
      <c r="C11" s="3">
        <v>4</v>
      </c>
      <c r="D11" s="48">
        <v>39.5</v>
      </c>
      <c r="E11" s="48">
        <v>53.2</v>
      </c>
    </row>
    <row r="12" spans="1:5">
      <c r="A12" s="58"/>
      <c r="B12" s="65"/>
      <c r="C12" s="4">
        <v>5</v>
      </c>
      <c r="D12" s="49">
        <v>48.4</v>
      </c>
      <c r="E12" s="49">
        <v>56.8</v>
      </c>
    </row>
    <row r="13" spans="1:5">
      <c r="A13" s="58"/>
      <c r="B13" s="68" t="s">
        <v>35</v>
      </c>
      <c r="C13" s="5">
        <v>1</v>
      </c>
      <c r="D13" s="47">
        <v>49.5</v>
      </c>
      <c r="E13" s="47">
        <v>53.2</v>
      </c>
    </row>
    <row r="14" spans="1:5">
      <c r="A14" s="58"/>
      <c r="B14" s="66"/>
      <c r="C14" s="3">
        <v>2</v>
      </c>
      <c r="D14" s="48">
        <v>56.5</v>
      </c>
      <c r="E14" s="48">
        <v>64.8</v>
      </c>
    </row>
    <row r="15" spans="1:5">
      <c r="A15" s="58"/>
      <c r="B15" s="66"/>
      <c r="C15" s="3">
        <v>3</v>
      </c>
      <c r="D15" s="48">
        <v>58.1</v>
      </c>
      <c r="E15" s="48">
        <v>65.3</v>
      </c>
    </row>
    <row r="16" spans="1:5">
      <c r="A16" s="58"/>
      <c r="B16" s="66"/>
      <c r="C16" s="3">
        <v>4</v>
      </c>
      <c r="D16" s="48">
        <v>52.3</v>
      </c>
      <c r="E16" s="48">
        <v>59.3</v>
      </c>
    </row>
    <row r="17" spans="1:5">
      <c r="A17" s="59"/>
      <c r="B17" s="67"/>
      <c r="C17" s="4">
        <v>5</v>
      </c>
      <c r="D17" s="49">
        <v>58.9</v>
      </c>
      <c r="E17" s="49">
        <v>63.1</v>
      </c>
    </row>
    <row r="18" spans="1:5">
      <c r="A18" s="57" t="s">
        <v>15</v>
      </c>
      <c r="B18" s="60" t="s">
        <v>8</v>
      </c>
      <c r="C18" s="5">
        <v>1</v>
      </c>
      <c r="D18" s="47">
        <v>20.9</v>
      </c>
      <c r="E18" s="47">
        <v>29.33</v>
      </c>
    </row>
    <row r="19" spans="1:5">
      <c r="A19" s="58"/>
      <c r="B19" s="61"/>
      <c r="C19" s="3">
        <v>2</v>
      </c>
      <c r="D19" s="48">
        <v>21</v>
      </c>
      <c r="E19" s="48">
        <v>28.3</v>
      </c>
    </row>
    <row r="20" spans="1:5">
      <c r="A20" s="58"/>
      <c r="B20" s="61"/>
      <c r="C20" s="3">
        <v>3</v>
      </c>
      <c r="D20" s="48">
        <v>20.5</v>
      </c>
      <c r="E20" s="48">
        <v>30.1</v>
      </c>
    </row>
    <row r="21" spans="1:5">
      <c r="A21" s="58"/>
      <c r="B21" s="61"/>
      <c r="C21" s="3">
        <v>4</v>
      </c>
      <c r="D21" s="48">
        <v>17.5</v>
      </c>
      <c r="E21" s="48">
        <v>21.2</v>
      </c>
    </row>
    <row r="22" spans="1:5">
      <c r="A22" s="58"/>
      <c r="B22" s="62"/>
      <c r="C22" s="4">
        <v>5</v>
      </c>
      <c r="D22" s="49">
        <v>21.5</v>
      </c>
      <c r="E22" s="49">
        <v>26.3</v>
      </c>
    </row>
    <row r="23" spans="1:5">
      <c r="A23" s="58"/>
      <c r="B23" s="63" t="s">
        <v>9</v>
      </c>
      <c r="C23" s="5">
        <v>1</v>
      </c>
      <c r="D23" s="47">
        <v>30.9</v>
      </c>
      <c r="E23" s="47">
        <v>46.5</v>
      </c>
    </row>
    <row r="24" spans="1:5">
      <c r="A24" s="58"/>
      <c r="B24" s="64"/>
      <c r="C24" s="3">
        <v>2</v>
      </c>
      <c r="D24" s="48">
        <v>22.3</v>
      </c>
      <c r="E24" s="48">
        <v>25.3</v>
      </c>
    </row>
    <row r="25" spans="1:5">
      <c r="A25" s="58"/>
      <c r="B25" s="64"/>
      <c r="C25" s="3">
        <v>3</v>
      </c>
      <c r="D25" s="48">
        <v>20</v>
      </c>
      <c r="E25" s="48">
        <v>26.7</v>
      </c>
    </row>
    <row r="26" spans="1:5">
      <c r="A26" s="58"/>
      <c r="B26" s="64"/>
      <c r="C26" s="3">
        <v>4</v>
      </c>
      <c r="D26" s="48">
        <v>23.7</v>
      </c>
      <c r="E26" s="48">
        <v>32.5</v>
      </c>
    </row>
    <row r="27" spans="1:5">
      <c r="A27" s="58"/>
      <c r="B27" s="65"/>
      <c r="C27" s="4">
        <v>5</v>
      </c>
      <c r="D27" s="49">
        <v>22.1</v>
      </c>
      <c r="E27" s="49">
        <v>32.5</v>
      </c>
    </row>
    <row r="28" spans="1:5">
      <c r="A28" s="58"/>
      <c r="B28" s="66" t="s">
        <v>35</v>
      </c>
      <c r="C28" s="3">
        <v>1</v>
      </c>
      <c r="D28" s="48">
        <v>20.5</v>
      </c>
      <c r="E28" s="48">
        <v>29.1</v>
      </c>
    </row>
    <row r="29" spans="1:5">
      <c r="A29" s="58"/>
      <c r="B29" s="66"/>
      <c r="C29" s="3">
        <v>2</v>
      </c>
      <c r="D29" s="48">
        <v>22.4</v>
      </c>
      <c r="E29" s="48">
        <v>27.6</v>
      </c>
    </row>
    <row r="30" spans="1:5">
      <c r="A30" s="58"/>
      <c r="B30" s="66"/>
      <c r="C30" s="3">
        <v>3</v>
      </c>
      <c r="D30" s="48">
        <v>21.1</v>
      </c>
      <c r="E30" s="48">
        <v>38.4</v>
      </c>
    </row>
    <row r="31" spans="1:5">
      <c r="A31" s="58"/>
      <c r="B31" s="66"/>
      <c r="C31" s="3">
        <v>4</v>
      </c>
      <c r="D31" s="48">
        <v>19.899999999999999</v>
      </c>
      <c r="E31" s="48">
        <v>34.9</v>
      </c>
    </row>
    <row r="32" spans="1:5">
      <c r="A32" s="59"/>
      <c r="B32" s="67"/>
      <c r="C32" s="4">
        <v>5</v>
      </c>
      <c r="D32" s="49">
        <v>16.3</v>
      </c>
      <c r="E32" s="49">
        <v>50.2</v>
      </c>
    </row>
    <row r="33" spans="1:5">
      <c r="A33" s="57" t="s">
        <v>16</v>
      </c>
      <c r="B33" s="60" t="s">
        <v>8</v>
      </c>
      <c r="C33" s="5">
        <v>1</v>
      </c>
      <c r="D33" s="47">
        <v>35.6</v>
      </c>
      <c r="E33" s="47">
        <v>39.299999999999997</v>
      </c>
    </row>
    <row r="34" spans="1:5">
      <c r="A34" s="58"/>
      <c r="B34" s="61"/>
      <c r="C34" s="3">
        <v>2</v>
      </c>
      <c r="D34" s="48">
        <v>25.7</v>
      </c>
      <c r="E34" s="48">
        <v>30.7</v>
      </c>
    </row>
    <row r="35" spans="1:5">
      <c r="A35" s="58"/>
      <c r="B35" s="61"/>
      <c r="C35" s="3">
        <v>3</v>
      </c>
      <c r="D35" s="48">
        <v>24.4</v>
      </c>
      <c r="E35" s="48">
        <v>29.8</v>
      </c>
    </row>
    <row r="36" spans="1:5">
      <c r="A36" s="58"/>
      <c r="B36" s="61"/>
      <c r="C36" s="3">
        <v>4</v>
      </c>
      <c r="D36" s="48">
        <v>40.299999999999997</v>
      </c>
      <c r="E36" s="48">
        <v>44.8</v>
      </c>
    </row>
    <row r="37" spans="1:5">
      <c r="A37" s="58"/>
      <c r="B37" s="62"/>
      <c r="C37" s="4">
        <v>5</v>
      </c>
      <c r="D37" s="49">
        <v>33.1</v>
      </c>
      <c r="E37" s="49">
        <v>55.3</v>
      </c>
    </row>
    <row r="38" spans="1:5">
      <c r="A38" s="58"/>
      <c r="B38" s="63" t="s">
        <v>9</v>
      </c>
      <c r="C38" s="5">
        <v>1</v>
      </c>
      <c r="D38" s="47">
        <v>30.8</v>
      </c>
      <c r="E38" s="47">
        <v>37.5</v>
      </c>
    </row>
    <row r="39" spans="1:5">
      <c r="A39" s="58"/>
      <c r="B39" s="64"/>
      <c r="C39" s="3">
        <v>2</v>
      </c>
      <c r="D39" s="48">
        <v>49.5</v>
      </c>
      <c r="E39" s="48">
        <v>57.2</v>
      </c>
    </row>
    <row r="40" spans="1:5">
      <c r="A40" s="58"/>
      <c r="B40" s="64"/>
      <c r="C40" s="3">
        <v>3</v>
      </c>
      <c r="D40" s="48">
        <v>35.299999999999997</v>
      </c>
      <c r="E40" s="48">
        <v>42.3</v>
      </c>
    </row>
    <row r="41" spans="1:5">
      <c r="A41" s="58"/>
      <c r="B41" s="64"/>
      <c r="C41" s="3">
        <v>4</v>
      </c>
      <c r="D41" s="48">
        <v>27.5</v>
      </c>
      <c r="E41" s="48">
        <v>36.299999999999997</v>
      </c>
    </row>
    <row r="42" spans="1:5">
      <c r="A42" s="58"/>
      <c r="B42" s="65"/>
      <c r="C42" s="4">
        <v>5</v>
      </c>
      <c r="D42" s="49">
        <v>34.200000000000003</v>
      </c>
      <c r="E42" s="49">
        <v>47.2</v>
      </c>
    </row>
    <row r="43" spans="1:5">
      <c r="A43" s="58"/>
      <c r="B43" s="66" t="s">
        <v>35</v>
      </c>
      <c r="C43" s="3">
        <v>1</v>
      </c>
      <c r="D43" s="48">
        <v>39.5</v>
      </c>
      <c r="E43" s="48">
        <v>43.7</v>
      </c>
    </row>
    <row r="44" spans="1:5">
      <c r="A44" s="58"/>
      <c r="B44" s="66"/>
      <c r="C44" s="3">
        <v>2</v>
      </c>
      <c r="D44" s="48">
        <v>27.9</v>
      </c>
      <c r="E44" s="48">
        <v>33.5</v>
      </c>
    </row>
    <row r="45" spans="1:5">
      <c r="A45" s="58"/>
      <c r="B45" s="66"/>
      <c r="C45" s="3">
        <v>3</v>
      </c>
      <c r="D45" s="48">
        <v>48.9</v>
      </c>
      <c r="E45" s="48">
        <v>52.5</v>
      </c>
    </row>
    <row r="46" spans="1:5">
      <c r="A46" s="58"/>
      <c r="B46" s="66"/>
      <c r="C46" s="3">
        <v>4</v>
      </c>
      <c r="D46" s="48">
        <v>34.1</v>
      </c>
      <c r="E46" s="48">
        <v>42.9</v>
      </c>
    </row>
    <row r="47" spans="1:5">
      <c r="A47" s="59"/>
      <c r="B47" s="67"/>
      <c r="C47" s="4">
        <v>5</v>
      </c>
      <c r="D47" s="49">
        <v>45.3</v>
      </c>
      <c r="E47" s="49">
        <v>55.2</v>
      </c>
    </row>
  </sheetData>
  <mergeCells count="13">
    <mergeCell ref="A33:A47"/>
    <mergeCell ref="B33:B37"/>
    <mergeCell ref="B38:B42"/>
    <mergeCell ref="B43:B47"/>
    <mergeCell ref="A1:E1"/>
    <mergeCell ref="A3:A17"/>
    <mergeCell ref="B3:B7"/>
    <mergeCell ref="B8:B12"/>
    <mergeCell ref="B13:B17"/>
    <mergeCell ref="A18:A32"/>
    <mergeCell ref="B18:B22"/>
    <mergeCell ref="B23:B27"/>
    <mergeCell ref="B28:B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activeCell="S14" sqref="S14"/>
    </sheetView>
  </sheetViews>
  <sheetFormatPr defaultRowHeight="15"/>
  <sheetData>
    <row r="1" spans="1:17">
      <c r="A1" t="s">
        <v>12</v>
      </c>
    </row>
    <row r="3" spans="1:17">
      <c r="A3" t="s">
        <v>10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I3" t="s">
        <v>11</v>
      </c>
      <c r="K3" t="s">
        <v>3</v>
      </c>
      <c r="L3" t="s">
        <v>4</v>
      </c>
      <c r="M3" t="s">
        <v>5</v>
      </c>
      <c r="N3" t="s">
        <v>6</v>
      </c>
      <c r="O3" t="s">
        <v>7</v>
      </c>
    </row>
    <row r="4" spans="1:17">
      <c r="A4" t="s">
        <v>8</v>
      </c>
      <c r="B4" t="s">
        <v>22</v>
      </c>
      <c r="C4" s="51">
        <v>13.382672996374627</v>
      </c>
      <c r="D4" s="51">
        <v>13.708014156330012</v>
      </c>
      <c r="E4" s="51">
        <v>14.245802214250119</v>
      </c>
      <c r="F4" s="51">
        <v>11.49702207980085</v>
      </c>
      <c r="G4" s="51">
        <v>11.714829918356624</v>
      </c>
      <c r="I4" t="s">
        <v>8</v>
      </c>
      <c r="J4" t="s">
        <v>22</v>
      </c>
      <c r="K4" s="51">
        <v>15.3826729963746</v>
      </c>
      <c r="L4" s="51">
        <v>19.708014156330002</v>
      </c>
      <c r="M4" s="51">
        <v>24.245802214250102</v>
      </c>
      <c r="N4" s="51">
        <v>21.4970220798008</v>
      </c>
      <c r="O4" s="51">
        <v>19.7148299183566</v>
      </c>
    </row>
    <row r="5" spans="1:17">
      <c r="A5" t="s">
        <v>8</v>
      </c>
      <c r="B5" t="s">
        <v>23</v>
      </c>
      <c r="C5" s="51">
        <v>9.912677025151698</v>
      </c>
      <c r="D5" s="51">
        <v>8.9484695056937866</v>
      </c>
      <c r="E5" s="51">
        <v>13.293047165690039</v>
      </c>
      <c r="F5" s="51">
        <v>10.124126831336156</v>
      </c>
      <c r="G5" s="51">
        <v>12.647540286899005</v>
      </c>
      <c r="I5" t="s">
        <v>8</v>
      </c>
      <c r="J5" t="s">
        <v>23</v>
      </c>
      <c r="K5" s="51">
        <v>10.9126770251517</v>
      </c>
      <c r="L5" s="51">
        <v>18.948469505693701</v>
      </c>
      <c r="M5" s="51">
        <v>14.29304716569</v>
      </c>
      <c r="N5" s="51">
        <v>10.5678268313362</v>
      </c>
      <c r="O5" s="51">
        <v>15.647540286899</v>
      </c>
    </row>
    <row r="6" spans="1:17">
      <c r="A6" t="s">
        <v>8</v>
      </c>
      <c r="B6" t="s">
        <v>24</v>
      </c>
      <c r="C6" s="51">
        <v>9.7747704999999989</v>
      </c>
      <c r="D6" s="51">
        <v>8.0421010000000006</v>
      </c>
      <c r="E6" s="51">
        <v>11.176995</v>
      </c>
      <c r="F6" s="51">
        <v>9.7794230000000013</v>
      </c>
      <c r="G6" s="51">
        <v>9.7935700000000008</v>
      </c>
      <c r="I6" t="s">
        <v>8</v>
      </c>
      <c r="J6" t="s">
        <v>24</v>
      </c>
      <c r="K6" s="51">
        <v>11.774770500000001</v>
      </c>
      <c r="L6" s="51">
        <v>7.0421009999999997</v>
      </c>
      <c r="M6" s="51">
        <v>14.176995</v>
      </c>
      <c r="N6" s="51">
        <v>11.779423</v>
      </c>
      <c r="O6" s="51">
        <v>11.793570000000001</v>
      </c>
    </row>
    <row r="7" spans="1:17">
      <c r="A7" t="s">
        <v>9</v>
      </c>
      <c r="B7" t="s">
        <v>22</v>
      </c>
      <c r="C7" s="51">
        <v>6.2871463152498022</v>
      </c>
      <c r="D7" s="51">
        <v>14.502814909400971</v>
      </c>
      <c r="E7" s="51">
        <v>10.205635008715781</v>
      </c>
      <c r="F7" s="51">
        <v>9.738644143244553</v>
      </c>
      <c r="G7" s="51">
        <v>12.383814343195251</v>
      </c>
      <c r="I7" t="s">
        <v>9</v>
      </c>
      <c r="J7" t="s">
        <v>22</v>
      </c>
      <c r="K7" s="51">
        <v>16.287146315249799</v>
      </c>
      <c r="L7" s="51">
        <v>14.8053814909401</v>
      </c>
      <c r="M7" s="51">
        <v>17.205635008715799</v>
      </c>
      <c r="N7" s="51">
        <v>19.7386441432445</v>
      </c>
      <c r="O7" s="51">
        <v>11.383814343195301</v>
      </c>
    </row>
    <row r="8" spans="1:17">
      <c r="A8" t="s">
        <v>9</v>
      </c>
      <c r="B8" t="s">
        <v>23</v>
      </c>
      <c r="C8" s="51">
        <v>4.8654700000000002</v>
      </c>
      <c r="D8" s="51">
        <v>5.1013289999999998</v>
      </c>
      <c r="E8" s="51">
        <v>6.3395154999999992</v>
      </c>
      <c r="F8" s="51">
        <v>7.7579339999999997</v>
      </c>
      <c r="G8" s="51">
        <v>11.48028</v>
      </c>
      <c r="I8" t="s">
        <v>9</v>
      </c>
      <c r="J8" t="s">
        <v>23</v>
      </c>
      <c r="K8" s="51">
        <v>7.8654700000000002</v>
      </c>
      <c r="L8" s="51">
        <v>3.1013289999999998</v>
      </c>
      <c r="M8" s="51">
        <v>5.3395155000000001</v>
      </c>
      <c r="N8" s="51">
        <v>9.7579340000000006</v>
      </c>
      <c r="O8" s="51">
        <v>10.48028</v>
      </c>
    </row>
    <row r="9" spans="1:17">
      <c r="A9" t="s">
        <v>9</v>
      </c>
      <c r="B9" t="s">
        <v>24</v>
      </c>
      <c r="C9" s="51">
        <v>11.555993333333333</v>
      </c>
      <c r="D9" s="51">
        <v>10.023899999999999</v>
      </c>
      <c r="E9" s="51">
        <v>10.352406</v>
      </c>
      <c r="F9" s="51">
        <v>10.851505</v>
      </c>
      <c r="G9" s="51">
        <v>9.1544096666666661</v>
      </c>
      <c r="I9" t="s">
        <v>9</v>
      </c>
      <c r="J9" t="s">
        <v>24</v>
      </c>
      <c r="K9" s="51">
        <v>13.5559933333333</v>
      </c>
      <c r="L9" s="51">
        <v>14.023899999999999</v>
      </c>
      <c r="M9" s="51">
        <v>9.3524060000000002</v>
      </c>
      <c r="N9" s="51">
        <v>12.851505</v>
      </c>
      <c r="O9" s="51">
        <v>10.1544096666666</v>
      </c>
    </row>
    <row r="10" spans="1:17">
      <c r="A10" t="s">
        <v>35</v>
      </c>
      <c r="B10" t="s">
        <v>22</v>
      </c>
      <c r="C10" s="51">
        <v>10.687608842524956</v>
      </c>
      <c r="D10" s="51">
        <v>8.2482625876587257</v>
      </c>
      <c r="E10" s="51">
        <v>10.882095189705439</v>
      </c>
      <c r="F10" s="51">
        <v>8.8947381879246983</v>
      </c>
      <c r="G10" s="51">
        <v>9.0700666443025995</v>
      </c>
      <c r="I10" t="s">
        <v>35</v>
      </c>
      <c r="J10" t="s">
        <v>22</v>
      </c>
      <c r="K10" s="51">
        <v>15.687608842525</v>
      </c>
      <c r="L10" s="51">
        <v>14.248262587658701</v>
      </c>
      <c r="M10" s="51">
        <v>15.882095189705399</v>
      </c>
      <c r="N10" s="51">
        <v>8.8947381879246983</v>
      </c>
      <c r="O10" s="51">
        <v>19.070066644302599</v>
      </c>
    </row>
    <row r="11" spans="1:17">
      <c r="A11" t="s">
        <v>35</v>
      </c>
      <c r="B11" t="s">
        <v>23</v>
      </c>
      <c r="C11" s="51">
        <v>11.732872955876982</v>
      </c>
      <c r="D11" s="51">
        <v>10.694830754760634</v>
      </c>
      <c r="E11" s="51">
        <v>11.34869</v>
      </c>
      <c r="F11" s="51">
        <v>8.0633684999999993</v>
      </c>
      <c r="G11" s="51">
        <v>5.6572200000000006</v>
      </c>
      <c r="I11" t="s">
        <v>35</v>
      </c>
      <c r="J11" t="s">
        <v>23</v>
      </c>
      <c r="K11" s="51">
        <v>17.732872955876999</v>
      </c>
      <c r="L11" s="51">
        <v>13.6988307547606</v>
      </c>
      <c r="M11" s="51">
        <v>12.34869</v>
      </c>
      <c r="N11" s="51">
        <v>17.063368499999999</v>
      </c>
      <c r="O11" s="51">
        <v>10.557219999999999</v>
      </c>
    </row>
    <row r="12" spans="1:17">
      <c r="A12" t="s">
        <v>35</v>
      </c>
      <c r="B12" t="s">
        <v>24</v>
      </c>
      <c r="C12" s="51">
        <v>10.551995000000002</v>
      </c>
      <c r="D12" s="51">
        <v>11.03936</v>
      </c>
      <c r="E12" s="51">
        <v>8.574443500000001</v>
      </c>
      <c r="F12" s="51">
        <v>9.524858</v>
      </c>
      <c r="G12" s="51">
        <v>11.329594</v>
      </c>
      <c r="I12" t="s">
        <v>35</v>
      </c>
      <c r="J12" t="s">
        <v>24</v>
      </c>
      <c r="K12" s="51">
        <v>13.551995</v>
      </c>
      <c r="L12" s="51">
        <v>10.03936</v>
      </c>
      <c r="M12" s="51">
        <v>7.5744435000000001</v>
      </c>
      <c r="N12" s="51">
        <v>14.524858</v>
      </c>
      <c r="O12" s="51">
        <v>12.329594</v>
      </c>
    </row>
    <row r="14" spans="1:17">
      <c r="A14" t="s">
        <v>37</v>
      </c>
    </row>
    <row r="16" spans="1:17">
      <c r="A16" t="s">
        <v>10</v>
      </c>
      <c r="C16" t="s">
        <v>3</v>
      </c>
      <c r="D16" t="s">
        <v>4</v>
      </c>
      <c r="E16" t="s">
        <v>5</v>
      </c>
      <c r="F16" t="s">
        <v>6</v>
      </c>
      <c r="G16" t="s">
        <v>7</v>
      </c>
      <c r="K16" t="s">
        <v>11</v>
      </c>
      <c r="M16" t="s">
        <v>3</v>
      </c>
      <c r="N16" t="s">
        <v>4</v>
      </c>
      <c r="O16" t="s">
        <v>5</v>
      </c>
      <c r="P16" t="s">
        <v>6</v>
      </c>
      <c r="Q16" t="s">
        <v>7</v>
      </c>
    </row>
    <row r="17" spans="1:18">
      <c r="A17" t="s">
        <v>8</v>
      </c>
      <c r="B17" t="s">
        <v>38</v>
      </c>
      <c r="C17" s="52">
        <v>0.331110481836563</v>
      </c>
      <c r="D17" s="53">
        <v>0.71240404257906098</v>
      </c>
      <c r="E17" s="53">
        <v>0.89537303328012297</v>
      </c>
      <c r="F17" s="54">
        <v>0.87571469453828399</v>
      </c>
      <c r="G17" s="53">
        <v>0.833509472988611</v>
      </c>
      <c r="H17" s="51"/>
      <c r="K17" t="s">
        <v>8</v>
      </c>
      <c r="L17" t="s">
        <v>22</v>
      </c>
      <c r="M17" s="52">
        <v>1.0131110481836501</v>
      </c>
      <c r="N17" s="53">
        <v>2.0512404042579</v>
      </c>
      <c r="O17" s="53">
        <v>2.0895373033280098</v>
      </c>
      <c r="P17" s="54">
        <v>2.0875714694538199</v>
      </c>
      <c r="Q17" s="53">
        <v>0.18335094729886101</v>
      </c>
      <c r="R17" s="55"/>
    </row>
    <row r="18" spans="1:18">
      <c r="A18" t="s">
        <v>35</v>
      </c>
      <c r="B18" t="s">
        <v>38</v>
      </c>
      <c r="C18" s="52">
        <v>0.16569323689512999</v>
      </c>
      <c r="D18" s="53">
        <v>0.86420694384547403</v>
      </c>
      <c r="E18" s="53">
        <v>0.53255053353758197</v>
      </c>
      <c r="F18" s="54">
        <v>0.176597943872464</v>
      </c>
      <c r="G18" s="53">
        <v>0.81828091546247095</v>
      </c>
      <c r="H18" s="51"/>
      <c r="K18" t="s">
        <v>35</v>
      </c>
      <c r="L18" t="s">
        <v>22</v>
      </c>
      <c r="M18" s="52">
        <v>3.1856932368951298</v>
      </c>
      <c r="N18" s="53">
        <v>1.85642069438454</v>
      </c>
      <c r="O18" s="53">
        <v>3.2532550533537501</v>
      </c>
      <c r="P18" s="54">
        <v>0.98765979438724605</v>
      </c>
      <c r="Q18" s="53">
        <v>1.0018280915462401</v>
      </c>
      <c r="R18" s="55"/>
    </row>
    <row r="19" spans="1:18">
      <c r="A19" t="s">
        <v>9</v>
      </c>
      <c r="B19" t="s">
        <v>38</v>
      </c>
      <c r="C19" s="52">
        <v>0.41992838015773598</v>
      </c>
      <c r="D19" s="53">
        <v>0.76769945584255705</v>
      </c>
      <c r="E19" s="53">
        <v>0.229111704723064</v>
      </c>
      <c r="F19" s="54">
        <v>0.266265789421542</v>
      </c>
      <c r="G19" s="53">
        <v>0.14364541416873799</v>
      </c>
      <c r="H19" s="51"/>
      <c r="K19" t="s">
        <v>9</v>
      </c>
      <c r="L19" t="s">
        <v>22</v>
      </c>
      <c r="M19" s="52">
        <v>2.5419928380157701</v>
      </c>
      <c r="N19" s="53">
        <v>1.5767699455842501</v>
      </c>
      <c r="O19" s="53">
        <v>2.0229111704723</v>
      </c>
      <c r="P19" s="54">
        <v>0.89266265789421495</v>
      </c>
      <c r="Q19" s="53">
        <v>1.00143645414168</v>
      </c>
      <c r="R19" s="55"/>
    </row>
    <row r="20" spans="1:18">
      <c r="A20" t="s">
        <v>8</v>
      </c>
      <c r="B20" t="s">
        <v>1</v>
      </c>
      <c r="C20" s="52">
        <v>0.109837488980034</v>
      </c>
      <c r="D20" s="52">
        <v>0.47540976635647603</v>
      </c>
      <c r="E20" s="52">
        <v>0.938357125937892</v>
      </c>
      <c r="F20" s="52">
        <v>0.90154223040238202</v>
      </c>
      <c r="G20" s="52">
        <v>0.84799245431570203</v>
      </c>
      <c r="H20" s="51"/>
      <c r="K20" t="s">
        <v>8</v>
      </c>
      <c r="L20" t="s">
        <v>23</v>
      </c>
      <c r="M20" s="52">
        <v>2.2010983748898001</v>
      </c>
      <c r="N20" s="52">
        <v>2.8355409766356399</v>
      </c>
      <c r="O20" s="52">
        <v>1.8978357125937799</v>
      </c>
      <c r="P20" s="52">
        <v>9.0154223040238193E-2</v>
      </c>
      <c r="Q20" s="52">
        <v>8.4799245431570205E-2</v>
      </c>
      <c r="R20" s="55"/>
    </row>
    <row r="21" spans="1:18">
      <c r="A21" t="s">
        <v>35</v>
      </c>
      <c r="B21" t="s">
        <v>1</v>
      </c>
      <c r="C21" s="52">
        <v>0.84518352463424895</v>
      </c>
      <c r="D21" s="52">
        <v>0.46927531873110401</v>
      </c>
      <c r="E21" s="52">
        <v>0.22570000000000001</v>
      </c>
      <c r="F21" s="52">
        <v>0.34748499999999999</v>
      </c>
      <c r="G21" s="52">
        <v>0.16356999999999999</v>
      </c>
      <c r="H21" s="51"/>
      <c r="K21" t="s">
        <v>35</v>
      </c>
      <c r="L21" t="s">
        <v>23</v>
      </c>
      <c r="M21" s="52">
        <v>3.18451835246342</v>
      </c>
      <c r="N21" s="52">
        <v>2.84692753187311</v>
      </c>
      <c r="O21" s="52">
        <v>1.02257</v>
      </c>
      <c r="P21" s="52">
        <v>2.0347485000000001</v>
      </c>
      <c r="Q21" s="52">
        <v>4.2163570000000004</v>
      </c>
      <c r="R21" s="55"/>
    </row>
    <row r="22" spans="1:18">
      <c r="A22" t="s">
        <v>9</v>
      </c>
      <c r="B22" t="s">
        <v>1</v>
      </c>
      <c r="C22" s="52">
        <v>0.31424999999999997</v>
      </c>
      <c r="D22" s="52">
        <v>0.52070000000000005</v>
      </c>
      <c r="E22" s="52">
        <v>0.12363499999999999</v>
      </c>
      <c r="F22" s="52">
        <v>0.19742999999999999</v>
      </c>
      <c r="G22" s="52">
        <v>0.67308000000000001</v>
      </c>
      <c r="H22" s="51"/>
      <c r="K22" t="s">
        <v>9</v>
      </c>
      <c r="L22" t="s">
        <v>23</v>
      </c>
      <c r="M22" s="52">
        <v>1.8314250000000001</v>
      </c>
      <c r="N22" s="52">
        <v>2.5520700000000001</v>
      </c>
      <c r="O22" s="52">
        <v>0.91236349999999999</v>
      </c>
      <c r="P22" s="52">
        <v>2.0197430000000001</v>
      </c>
      <c r="Q22" s="52">
        <v>0.66730800000000001</v>
      </c>
      <c r="R22" s="55"/>
    </row>
    <row r="23" spans="1:18">
      <c r="A23" t="s">
        <v>8</v>
      </c>
      <c r="B23" t="s">
        <v>2</v>
      </c>
      <c r="C23" s="52">
        <v>0.69554499999999997</v>
      </c>
      <c r="D23" s="52">
        <v>0.71816000000000002</v>
      </c>
      <c r="E23" s="52">
        <v>0.67300000000000004</v>
      </c>
      <c r="F23" s="52">
        <v>0.71160999999999996</v>
      </c>
      <c r="G23" s="52">
        <v>0.75163999999999997</v>
      </c>
      <c r="H23" s="51"/>
      <c r="K23" t="s">
        <v>8</v>
      </c>
      <c r="L23" t="s">
        <v>24</v>
      </c>
      <c r="M23" s="52">
        <v>3.0695545000000002</v>
      </c>
      <c r="N23" s="52">
        <v>2.1718160000000002</v>
      </c>
      <c r="O23" s="52">
        <v>0.86729999999999996</v>
      </c>
      <c r="P23" s="52">
        <v>1.571161</v>
      </c>
      <c r="Q23" s="52">
        <v>0.65516399999999997</v>
      </c>
      <c r="R23" s="55"/>
    </row>
    <row r="24" spans="1:18">
      <c r="A24" t="s">
        <v>35</v>
      </c>
      <c r="B24" t="s">
        <v>2</v>
      </c>
      <c r="C24" s="52">
        <v>0.64157500000000001</v>
      </c>
      <c r="D24" s="52">
        <v>0.60144500000000001</v>
      </c>
      <c r="E24" s="52">
        <v>0.59714999999999996</v>
      </c>
      <c r="F24" s="52">
        <v>0.56330000000000002</v>
      </c>
      <c r="G24" s="52">
        <v>0.62418499999999999</v>
      </c>
      <c r="H24" s="51"/>
      <c r="K24" t="s">
        <v>35</v>
      </c>
      <c r="L24" t="s">
        <v>24</v>
      </c>
      <c r="M24" s="52">
        <v>1.2741575000000001</v>
      </c>
      <c r="N24" s="52">
        <v>2.0701445000000001</v>
      </c>
      <c r="O24" s="52">
        <v>1.5659715000000001</v>
      </c>
      <c r="P24" s="52">
        <v>3.4563299999999999</v>
      </c>
      <c r="Q24" s="52">
        <v>0.86241849999999998</v>
      </c>
      <c r="R24" s="55"/>
    </row>
    <row r="25" spans="1:18">
      <c r="A25" t="s">
        <v>9</v>
      </c>
      <c r="B25" t="s">
        <v>2</v>
      </c>
      <c r="C25" s="52">
        <v>0.66305333333333305</v>
      </c>
      <c r="D25" s="52">
        <v>0.61653999999999998</v>
      </c>
      <c r="E25" s="52">
        <v>0.65746000000000004</v>
      </c>
      <c r="F25" s="52">
        <v>0.65580499999999997</v>
      </c>
      <c r="G25" s="52">
        <v>0.65985333333333296</v>
      </c>
      <c r="H25" s="51"/>
      <c r="K25" t="s">
        <v>9</v>
      </c>
      <c r="L25" t="s">
        <v>24</v>
      </c>
      <c r="M25" s="52">
        <v>3.46630533333333</v>
      </c>
      <c r="N25" s="52">
        <v>2.4616539999999998</v>
      </c>
      <c r="O25" s="52">
        <v>3.0657459999999999</v>
      </c>
      <c r="P25" s="52">
        <v>0.73558049999999997</v>
      </c>
      <c r="Q25" s="52">
        <v>0.56598533333333301</v>
      </c>
      <c r="R25" s="5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selection activeCell="G19" sqref="G19"/>
    </sheetView>
  </sheetViews>
  <sheetFormatPr defaultRowHeight="15"/>
  <sheetData>
    <row r="1" spans="1:25">
      <c r="A1" t="s">
        <v>39</v>
      </c>
    </row>
    <row r="3" spans="1:25">
      <c r="A3" t="s">
        <v>10</v>
      </c>
      <c r="K3" t="s">
        <v>40</v>
      </c>
      <c r="L3" t="s">
        <v>41</v>
      </c>
      <c r="N3" t="s">
        <v>11</v>
      </c>
      <c r="X3" t="s">
        <v>40</v>
      </c>
      <c r="Y3" t="s">
        <v>41</v>
      </c>
    </row>
    <row r="4" spans="1:25">
      <c r="A4" t="s">
        <v>8</v>
      </c>
      <c r="B4" t="s">
        <v>22</v>
      </c>
      <c r="C4">
        <v>1422.3</v>
      </c>
      <c r="D4">
        <v>1378.5</v>
      </c>
      <c r="E4">
        <v>1272.3</v>
      </c>
      <c r="F4">
        <v>1200.5999999999999</v>
      </c>
      <c r="G4">
        <v>1372.9</v>
      </c>
      <c r="H4">
        <v>1179.5</v>
      </c>
      <c r="I4">
        <v>1402.2</v>
      </c>
      <c r="J4">
        <v>1352.1</v>
      </c>
      <c r="K4">
        <v>1322.5500000000002</v>
      </c>
      <c r="L4">
        <v>93.115197470657165</v>
      </c>
      <c r="N4" t="s">
        <v>8</v>
      </c>
      <c r="O4" t="s">
        <v>22</v>
      </c>
      <c r="P4">
        <v>2065.1999999999998</v>
      </c>
      <c r="Q4">
        <v>2331.6999999999998</v>
      </c>
      <c r="R4">
        <v>1939.2</v>
      </c>
      <c r="S4">
        <v>2117.1</v>
      </c>
      <c r="T4">
        <v>1981.4</v>
      </c>
      <c r="U4">
        <v>2284.6</v>
      </c>
      <c r="V4">
        <v>1800.4</v>
      </c>
      <c r="W4">
        <v>1836.2</v>
      </c>
      <c r="X4">
        <v>2044.4749999999999</v>
      </c>
      <c r="Y4">
        <v>194.15549548897926</v>
      </c>
    </row>
    <row r="5" spans="1:25">
      <c r="A5" t="s">
        <v>8</v>
      </c>
      <c r="B5" t="s">
        <v>23</v>
      </c>
      <c r="C5">
        <v>7.9</v>
      </c>
      <c r="D5">
        <v>10</v>
      </c>
      <c r="E5">
        <v>8.1999999999999993</v>
      </c>
      <c r="F5">
        <v>7.6</v>
      </c>
      <c r="G5">
        <v>6.4</v>
      </c>
      <c r="H5">
        <v>11.2</v>
      </c>
      <c r="I5">
        <v>12.9</v>
      </c>
      <c r="J5">
        <v>14.1</v>
      </c>
      <c r="K5">
        <v>9.7874999999999996</v>
      </c>
      <c r="L5">
        <v>2.743010598385859</v>
      </c>
      <c r="N5" t="s">
        <v>8</v>
      </c>
      <c r="O5" t="s">
        <v>23</v>
      </c>
      <c r="P5">
        <v>13.1</v>
      </c>
      <c r="Q5">
        <v>17.2</v>
      </c>
      <c r="R5">
        <v>11.9</v>
      </c>
      <c r="S5">
        <v>10.7</v>
      </c>
      <c r="T5">
        <v>9.8000000000000007</v>
      </c>
      <c r="U5">
        <v>9.6999999999999993</v>
      </c>
      <c r="V5">
        <v>8.8000000000000007</v>
      </c>
      <c r="W5">
        <v>10</v>
      </c>
      <c r="X5">
        <v>11.399999999999999</v>
      </c>
      <c r="Y5">
        <v>2.7108248612869548</v>
      </c>
    </row>
    <row r="6" spans="1:25">
      <c r="A6" t="s">
        <v>8</v>
      </c>
      <c r="B6" t="s">
        <v>24</v>
      </c>
      <c r="C6">
        <v>40.9</v>
      </c>
      <c r="D6">
        <v>42.7</v>
      </c>
      <c r="E6">
        <v>38.799999999999997</v>
      </c>
      <c r="F6">
        <v>45.1</v>
      </c>
      <c r="G6">
        <v>50.4</v>
      </c>
      <c r="H6">
        <v>31.4</v>
      </c>
      <c r="I6">
        <v>30.2</v>
      </c>
      <c r="J6">
        <v>29.4</v>
      </c>
      <c r="K6">
        <v>38.612499999999997</v>
      </c>
      <c r="L6">
        <v>7.6594362903358881</v>
      </c>
      <c r="N6" t="s">
        <v>8</v>
      </c>
      <c r="O6" t="s">
        <v>24</v>
      </c>
      <c r="P6">
        <v>42.1</v>
      </c>
      <c r="Q6">
        <v>47.4</v>
      </c>
      <c r="R6">
        <v>39.299999999999997</v>
      </c>
      <c r="S6">
        <v>51.5</v>
      </c>
      <c r="T6">
        <v>57.4</v>
      </c>
      <c r="U6">
        <v>47.7</v>
      </c>
      <c r="V6">
        <v>50.01</v>
      </c>
      <c r="W6">
        <v>45.2</v>
      </c>
      <c r="X6">
        <v>47.576250000000002</v>
      </c>
      <c r="Y6">
        <v>5.6315893151299328</v>
      </c>
    </row>
    <row r="7" spans="1:25">
      <c r="A7" t="s">
        <v>9</v>
      </c>
      <c r="B7" t="s">
        <v>22</v>
      </c>
      <c r="C7">
        <v>1350.7</v>
      </c>
      <c r="D7">
        <v>1450.8</v>
      </c>
      <c r="E7">
        <v>1865.2</v>
      </c>
      <c r="F7">
        <v>1455.7</v>
      </c>
      <c r="G7">
        <v>1500.1</v>
      </c>
      <c r="H7">
        <v>1621.9</v>
      </c>
      <c r="I7">
        <v>1280.8</v>
      </c>
      <c r="J7">
        <v>1362.4</v>
      </c>
      <c r="K7">
        <v>1485.9499999999998</v>
      </c>
      <c r="L7">
        <v>185.28258726296525</v>
      </c>
      <c r="N7" t="s">
        <v>9</v>
      </c>
      <c r="O7" t="s">
        <v>22</v>
      </c>
      <c r="P7">
        <v>2101.4</v>
      </c>
      <c r="Q7">
        <v>1852.3</v>
      </c>
      <c r="R7">
        <v>1900.4</v>
      </c>
      <c r="S7">
        <v>1928.5</v>
      </c>
      <c r="T7">
        <v>1950.8</v>
      </c>
      <c r="U7">
        <v>2184.6999999999998</v>
      </c>
      <c r="V7">
        <v>2084.1999999999998</v>
      </c>
      <c r="W7">
        <v>2231.4</v>
      </c>
      <c r="X7">
        <v>2029.2124999999999</v>
      </c>
      <c r="Y7">
        <v>140.13923114939561</v>
      </c>
    </row>
    <row r="8" spans="1:25">
      <c r="A8" t="s">
        <v>9</v>
      </c>
      <c r="B8" t="s">
        <v>23</v>
      </c>
      <c r="C8">
        <v>10</v>
      </c>
      <c r="D8">
        <v>12</v>
      </c>
      <c r="E8">
        <v>11.1</v>
      </c>
      <c r="F8">
        <v>9.8000000000000007</v>
      </c>
      <c r="G8">
        <v>13.3</v>
      </c>
      <c r="H8">
        <v>15.7</v>
      </c>
      <c r="I8">
        <v>12.2</v>
      </c>
      <c r="J8">
        <v>9.1999999999999993</v>
      </c>
      <c r="K8">
        <v>11.662500000000001</v>
      </c>
      <c r="L8">
        <v>2.1380481753225293</v>
      </c>
      <c r="N8" t="s">
        <v>9</v>
      </c>
      <c r="O8" t="s">
        <v>23</v>
      </c>
      <c r="P8">
        <v>12.2</v>
      </c>
      <c r="Q8">
        <v>14.7</v>
      </c>
      <c r="R8">
        <v>10.7</v>
      </c>
      <c r="S8">
        <v>11.4</v>
      </c>
      <c r="T8">
        <v>12.2</v>
      </c>
      <c r="U8">
        <v>13</v>
      </c>
      <c r="V8">
        <v>11.1</v>
      </c>
      <c r="W8">
        <v>10.199999999999999</v>
      </c>
      <c r="X8">
        <v>11.937499999999998</v>
      </c>
      <c r="Y8">
        <v>1.4362028308803072</v>
      </c>
    </row>
    <row r="9" spans="1:25">
      <c r="A9" t="s">
        <v>9</v>
      </c>
      <c r="B9" t="s">
        <v>24</v>
      </c>
      <c r="C9">
        <v>39.1</v>
      </c>
      <c r="D9">
        <v>42.7</v>
      </c>
      <c r="E9">
        <v>55.6</v>
      </c>
      <c r="F9">
        <v>49.4</v>
      </c>
      <c r="G9">
        <v>52.2</v>
      </c>
      <c r="H9">
        <v>51.1</v>
      </c>
      <c r="I9">
        <v>42.5</v>
      </c>
      <c r="J9">
        <v>57.7</v>
      </c>
      <c r="K9">
        <v>48.787500000000001</v>
      </c>
      <c r="L9">
        <v>6.6938004366513892</v>
      </c>
      <c r="N9" t="s">
        <v>9</v>
      </c>
      <c r="O9" t="s">
        <v>24</v>
      </c>
      <c r="P9">
        <v>60.1</v>
      </c>
      <c r="Q9">
        <v>72.2</v>
      </c>
      <c r="R9">
        <v>53.4</v>
      </c>
      <c r="S9">
        <v>48.8</v>
      </c>
      <c r="T9">
        <v>50.01</v>
      </c>
      <c r="U9">
        <v>45.4</v>
      </c>
      <c r="V9">
        <v>42.2</v>
      </c>
      <c r="W9">
        <v>53.3</v>
      </c>
      <c r="X9">
        <v>53.176249999999996</v>
      </c>
      <c r="Y9">
        <v>9.4114792180309674</v>
      </c>
    </row>
    <row r="10" spans="1:25">
      <c r="A10" t="s">
        <v>35</v>
      </c>
      <c r="B10" t="s">
        <v>22</v>
      </c>
      <c r="C10">
        <v>552.70000000000005</v>
      </c>
      <c r="D10">
        <v>620.5</v>
      </c>
      <c r="E10">
        <v>580.20000000000005</v>
      </c>
      <c r="F10">
        <v>645.29999999999995</v>
      </c>
      <c r="G10">
        <v>513.6</v>
      </c>
      <c r="H10">
        <v>603.70000000000005</v>
      </c>
      <c r="I10">
        <v>530.29999999999995</v>
      </c>
      <c r="J10">
        <v>610.70000000000005</v>
      </c>
      <c r="K10">
        <v>582.125</v>
      </c>
      <c r="L10">
        <v>46.286028438087179</v>
      </c>
      <c r="N10" t="s">
        <v>35</v>
      </c>
      <c r="O10" t="s">
        <v>22</v>
      </c>
      <c r="P10">
        <v>1350</v>
      </c>
      <c r="Q10">
        <v>1227.7</v>
      </c>
      <c r="R10">
        <v>1100.5999999999999</v>
      </c>
      <c r="S10">
        <v>1282.5</v>
      </c>
      <c r="T10">
        <v>975.2</v>
      </c>
      <c r="U10">
        <v>1321.2</v>
      </c>
      <c r="V10">
        <v>1207.0999999999999</v>
      </c>
      <c r="W10">
        <v>1182.8</v>
      </c>
      <c r="X10">
        <v>1205.8874999999998</v>
      </c>
      <c r="Y10">
        <v>122.61864735256275</v>
      </c>
    </row>
    <row r="11" spans="1:25">
      <c r="A11" t="s">
        <v>35</v>
      </c>
      <c r="B11" t="s">
        <v>23</v>
      </c>
      <c r="C11">
        <v>4.0999999999999996</v>
      </c>
      <c r="D11">
        <v>5.2</v>
      </c>
      <c r="E11">
        <v>6.4</v>
      </c>
      <c r="F11">
        <v>9.6999999999999993</v>
      </c>
      <c r="G11">
        <v>8.3000000000000007</v>
      </c>
      <c r="H11">
        <v>3.87</v>
      </c>
      <c r="I11">
        <v>4.8</v>
      </c>
      <c r="J11">
        <v>6</v>
      </c>
      <c r="K11">
        <v>6.0462499999999997</v>
      </c>
      <c r="L11">
        <v>2.0476393202207963</v>
      </c>
      <c r="N11" t="s">
        <v>35</v>
      </c>
      <c r="O11" t="s">
        <v>23</v>
      </c>
      <c r="P11">
        <v>8.8000000000000007</v>
      </c>
      <c r="Q11">
        <v>4.2</v>
      </c>
      <c r="R11">
        <v>5.4</v>
      </c>
      <c r="S11">
        <v>4.7</v>
      </c>
      <c r="T11">
        <v>6.1</v>
      </c>
      <c r="U11">
        <v>9.3000000000000007</v>
      </c>
      <c r="V11">
        <v>7.4</v>
      </c>
      <c r="W11">
        <v>8.5</v>
      </c>
      <c r="X11">
        <v>6.8</v>
      </c>
      <c r="Y11">
        <v>1.9683205313885548</v>
      </c>
    </row>
    <row r="12" spans="1:25">
      <c r="A12" t="s">
        <v>35</v>
      </c>
      <c r="B12" t="s">
        <v>24</v>
      </c>
      <c r="C12">
        <v>40.299999999999997</v>
      </c>
      <c r="D12">
        <v>50.6</v>
      </c>
      <c r="E12">
        <v>35.799999999999997</v>
      </c>
      <c r="F12">
        <v>70.3</v>
      </c>
      <c r="G12">
        <v>55.2</v>
      </c>
      <c r="H12">
        <v>47.1</v>
      </c>
      <c r="I12">
        <v>32.4</v>
      </c>
      <c r="J12">
        <v>42.8</v>
      </c>
      <c r="K12">
        <v>46.8125</v>
      </c>
      <c r="L12">
        <v>12.094560465644991</v>
      </c>
      <c r="N12" t="s">
        <v>35</v>
      </c>
      <c r="O12" t="s">
        <v>24</v>
      </c>
      <c r="P12">
        <v>50.2</v>
      </c>
      <c r="Q12">
        <v>48.2</v>
      </c>
      <c r="R12">
        <v>40.76</v>
      </c>
      <c r="S12">
        <v>53.2</v>
      </c>
      <c r="T12">
        <v>39.1</v>
      </c>
      <c r="U12">
        <v>45</v>
      </c>
      <c r="V12">
        <v>55.8</v>
      </c>
      <c r="W12">
        <v>44.2</v>
      </c>
      <c r="X12">
        <v>47.057500000000005</v>
      </c>
      <c r="Y12">
        <v>5.8641909684359161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K19" sqref="K19"/>
    </sheetView>
  </sheetViews>
  <sheetFormatPr defaultRowHeight="15"/>
  <sheetData>
    <row r="1" spans="1:15">
      <c r="A1" t="s">
        <v>42</v>
      </c>
    </row>
    <row r="3" spans="1:15">
      <c r="A3" t="s">
        <v>10</v>
      </c>
      <c r="I3" t="s">
        <v>11</v>
      </c>
    </row>
    <row r="4" spans="1:15">
      <c r="A4" t="s">
        <v>8</v>
      </c>
      <c r="B4" t="s">
        <v>22</v>
      </c>
      <c r="C4">
        <v>510.4</v>
      </c>
      <c r="D4">
        <v>385.2</v>
      </c>
      <c r="E4">
        <v>191.4</v>
      </c>
      <c r="F4">
        <v>206.1</v>
      </c>
      <c r="G4">
        <v>346.5</v>
      </c>
      <c r="I4" t="s">
        <v>8</v>
      </c>
      <c r="J4" t="s">
        <v>22</v>
      </c>
      <c r="K4">
        <v>652</v>
      </c>
      <c r="L4">
        <v>732</v>
      </c>
      <c r="M4">
        <v>642</v>
      </c>
      <c r="N4">
        <v>298</v>
      </c>
      <c r="O4">
        <v>298</v>
      </c>
    </row>
    <row r="5" spans="1:15">
      <c r="A5" t="s">
        <v>8</v>
      </c>
      <c r="B5" t="s">
        <v>23</v>
      </c>
      <c r="C5">
        <v>193.2</v>
      </c>
      <c r="D5">
        <v>167.2</v>
      </c>
      <c r="E5">
        <v>321</v>
      </c>
      <c r="F5">
        <v>431.6</v>
      </c>
      <c r="G5">
        <v>372.8</v>
      </c>
      <c r="I5" t="s">
        <v>8</v>
      </c>
      <c r="J5" t="s">
        <v>23</v>
      </c>
      <c r="K5">
        <v>1286</v>
      </c>
      <c r="L5">
        <v>725</v>
      </c>
      <c r="M5">
        <v>1105</v>
      </c>
      <c r="N5">
        <v>1700</v>
      </c>
      <c r="O5">
        <v>880</v>
      </c>
    </row>
    <row r="6" spans="1:15">
      <c r="A6" t="s">
        <v>8</v>
      </c>
      <c r="B6" t="s">
        <v>24</v>
      </c>
      <c r="C6">
        <v>344.2</v>
      </c>
      <c r="D6">
        <v>311.5</v>
      </c>
      <c r="E6">
        <v>146.19999999999999</v>
      </c>
      <c r="F6">
        <v>372.3</v>
      </c>
      <c r="G6">
        <v>174.1</v>
      </c>
      <c r="I6" t="s">
        <v>8</v>
      </c>
      <c r="J6" t="s">
        <v>24</v>
      </c>
      <c r="K6">
        <v>350</v>
      </c>
      <c r="L6">
        <v>1494</v>
      </c>
      <c r="M6">
        <v>1320</v>
      </c>
      <c r="N6">
        <v>706</v>
      </c>
      <c r="O6">
        <v>882</v>
      </c>
    </row>
    <row r="7" spans="1:15">
      <c r="A7" t="s">
        <v>9</v>
      </c>
      <c r="B7" t="s">
        <v>22</v>
      </c>
      <c r="C7">
        <v>77.69</v>
      </c>
      <c r="D7">
        <v>97.29</v>
      </c>
      <c r="E7">
        <v>77.23</v>
      </c>
      <c r="F7">
        <v>94.06</v>
      </c>
      <c r="G7">
        <v>73.53</v>
      </c>
      <c r="I7" t="s">
        <v>9</v>
      </c>
      <c r="J7" t="s">
        <v>22</v>
      </c>
      <c r="K7">
        <v>297</v>
      </c>
      <c r="L7">
        <v>907</v>
      </c>
      <c r="M7">
        <v>297</v>
      </c>
      <c r="N7">
        <v>513</v>
      </c>
      <c r="O7">
        <v>255</v>
      </c>
    </row>
    <row r="8" spans="1:15">
      <c r="A8" t="s">
        <v>9</v>
      </c>
      <c r="B8" t="s">
        <v>23</v>
      </c>
      <c r="C8">
        <v>183.4</v>
      </c>
      <c r="D8">
        <v>187.8</v>
      </c>
      <c r="E8">
        <v>207.7</v>
      </c>
      <c r="F8">
        <v>127.9</v>
      </c>
      <c r="G8">
        <v>137.1</v>
      </c>
      <c r="I8" t="s">
        <v>9</v>
      </c>
      <c r="J8" t="s">
        <v>23</v>
      </c>
      <c r="K8">
        <v>417</v>
      </c>
      <c r="L8">
        <v>382</v>
      </c>
      <c r="M8">
        <v>323</v>
      </c>
      <c r="N8">
        <v>240</v>
      </c>
      <c r="O8">
        <v>591</v>
      </c>
    </row>
    <row r="9" spans="1:15">
      <c r="A9" t="s">
        <v>9</v>
      </c>
      <c r="B9" t="s">
        <v>24</v>
      </c>
      <c r="C9">
        <v>185.4</v>
      </c>
      <c r="D9">
        <v>117.2</v>
      </c>
      <c r="E9">
        <v>121.3</v>
      </c>
      <c r="F9">
        <v>113.3</v>
      </c>
      <c r="G9">
        <v>148.19999999999999</v>
      </c>
      <c r="I9" t="s">
        <v>9</v>
      </c>
      <c r="J9" t="s">
        <v>24</v>
      </c>
      <c r="K9">
        <v>309</v>
      </c>
      <c r="L9">
        <v>343</v>
      </c>
      <c r="M9">
        <v>201</v>
      </c>
      <c r="N9">
        <v>280</v>
      </c>
      <c r="O9">
        <v>822</v>
      </c>
    </row>
    <row r="10" spans="1:15">
      <c r="A10" t="s">
        <v>35</v>
      </c>
      <c r="B10" t="s">
        <v>22</v>
      </c>
      <c r="C10">
        <v>57.83</v>
      </c>
      <c r="D10">
        <v>34.07</v>
      </c>
      <c r="E10">
        <v>42.81</v>
      </c>
      <c r="F10">
        <v>47.72</v>
      </c>
      <c r="G10">
        <v>63.28</v>
      </c>
      <c r="I10" t="s">
        <v>35</v>
      </c>
      <c r="J10" t="s">
        <v>22</v>
      </c>
      <c r="K10">
        <v>1375</v>
      </c>
      <c r="L10">
        <v>863</v>
      </c>
      <c r="M10">
        <v>316</v>
      </c>
      <c r="N10">
        <v>971</v>
      </c>
      <c r="O10">
        <v>896</v>
      </c>
    </row>
    <row r="11" spans="1:15">
      <c r="A11" t="s">
        <v>35</v>
      </c>
      <c r="B11" t="s">
        <v>23</v>
      </c>
      <c r="C11">
        <v>53.86</v>
      </c>
      <c r="D11">
        <v>110.4</v>
      </c>
      <c r="E11">
        <v>70.03</v>
      </c>
      <c r="F11">
        <v>82.1</v>
      </c>
      <c r="G11">
        <v>59.03</v>
      </c>
      <c r="I11" t="s">
        <v>35</v>
      </c>
      <c r="J11" t="s">
        <v>23</v>
      </c>
      <c r="K11">
        <v>537</v>
      </c>
      <c r="L11">
        <v>734</v>
      </c>
      <c r="M11">
        <v>481</v>
      </c>
      <c r="N11">
        <v>954</v>
      </c>
      <c r="O11">
        <v>1088</v>
      </c>
    </row>
    <row r="12" spans="1:15">
      <c r="A12" t="s">
        <v>35</v>
      </c>
      <c r="B12" t="s">
        <v>24</v>
      </c>
      <c r="C12">
        <v>62.46</v>
      </c>
      <c r="D12">
        <v>36.81</v>
      </c>
      <c r="E12">
        <v>58.79</v>
      </c>
      <c r="F12">
        <v>42.15</v>
      </c>
      <c r="G12">
        <v>54.93</v>
      </c>
      <c r="I12" t="s">
        <v>35</v>
      </c>
      <c r="J12" t="s">
        <v>24</v>
      </c>
      <c r="K12">
        <v>285</v>
      </c>
      <c r="L12">
        <v>217</v>
      </c>
      <c r="M12">
        <v>330</v>
      </c>
      <c r="N12">
        <v>726</v>
      </c>
      <c r="O12">
        <v>760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I11" sqref="I11"/>
    </sheetView>
  </sheetViews>
  <sheetFormatPr defaultRowHeight="15"/>
  <sheetData>
    <row r="1" spans="1:18">
      <c r="A1" t="s">
        <v>53</v>
      </c>
    </row>
    <row r="2" spans="1:18">
      <c r="A2" t="s">
        <v>10</v>
      </c>
    </row>
    <row r="3" spans="1:18">
      <c r="C3" s="84"/>
      <c r="D3" s="84"/>
      <c r="E3" s="84"/>
      <c r="F3" s="84"/>
      <c r="G3" s="84"/>
      <c r="J3" t="s">
        <v>43</v>
      </c>
    </row>
    <row r="4" spans="1:18">
      <c r="A4" t="s">
        <v>8</v>
      </c>
      <c r="B4" t="s">
        <v>22</v>
      </c>
      <c r="C4" t="s">
        <v>44</v>
      </c>
      <c r="D4" s="84">
        <v>4.18</v>
      </c>
      <c r="E4" s="84">
        <v>4.1399999999999997</v>
      </c>
      <c r="F4" s="84">
        <v>4.13</v>
      </c>
      <c r="G4" s="84">
        <v>3.99</v>
      </c>
      <c r="H4" s="84">
        <v>4.2</v>
      </c>
      <c r="K4" t="s">
        <v>8</v>
      </c>
      <c r="L4" t="s">
        <v>22</v>
      </c>
      <c r="M4" t="s">
        <v>44</v>
      </c>
      <c r="N4" s="84">
        <v>4.58</v>
      </c>
      <c r="O4" s="84">
        <v>4.09</v>
      </c>
      <c r="P4" s="84">
        <v>4.0199999999999996</v>
      </c>
      <c r="Q4" s="84">
        <v>4.3499999999999996</v>
      </c>
      <c r="R4" s="84">
        <v>3.97</v>
      </c>
    </row>
    <row r="5" spans="1:18">
      <c r="A5" t="s">
        <v>8</v>
      </c>
      <c r="B5" t="s">
        <v>23</v>
      </c>
      <c r="C5" t="s">
        <v>45</v>
      </c>
      <c r="D5" s="84">
        <v>4.03</v>
      </c>
      <c r="E5" s="84">
        <v>3.97</v>
      </c>
      <c r="F5" s="84">
        <v>3.78</v>
      </c>
      <c r="G5" s="84">
        <v>3.91</v>
      </c>
      <c r="H5" s="84">
        <v>3.85</v>
      </c>
      <c r="K5" t="s">
        <v>8</v>
      </c>
      <c r="L5" t="s">
        <v>23</v>
      </c>
      <c r="M5" t="s">
        <v>45</v>
      </c>
      <c r="N5" s="84">
        <v>3.96</v>
      </c>
      <c r="O5" s="84">
        <v>3.99</v>
      </c>
      <c r="P5" s="84">
        <v>3.96</v>
      </c>
      <c r="Q5" s="84">
        <v>3.89</v>
      </c>
      <c r="R5" s="84">
        <v>3.91</v>
      </c>
    </row>
    <row r="6" spans="1:18">
      <c r="A6" t="s">
        <v>8</v>
      </c>
      <c r="B6" t="s">
        <v>24</v>
      </c>
      <c r="C6" t="s">
        <v>46</v>
      </c>
      <c r="D6" s="84">
        <v>3.86</v>
      </c>
      <c r="E6" s="84">
        <v>3.79</v>
      </c>
      <c r="F6" s="84">
        <v>3.7</v>
      </c>
      <c r="G6" s="84">
        <v>3.71</v>
      </c>
      <c r="H6" s="84">
        <v>3.77</v>
      </c>
      <c r="K6" t="s">
        <v>8</v>
      </c>
      <c r="L6" t="s">
        <v>24</v>
      </c>
      <c r="M6" t="s">
        <v>46</v>
      </c>
      <c r="N6" s="84">
        <v>3.88</v>
      </c>
      <c r="O6" s="84">
        <v>3.93</v>
      </c>
      <c r="P6" s="84">
        <v>3.94</v>
      </c>
      <c r="Q6" s="84">
        <v>3.83</v>
      </c>
      <c r="R6" s="84">
        <v>3.87</v>
      </c>
    </row>
    <row r="7" spans="1:18">
      <c r="A7" t="s">
        <v>9</v>
      </c>
      <c r="B7" t="s">
        <v>22</v>
      </c>
      <c r="C7" t="s">
        <v>47</v>
      </c>
      <c r="D7" s="84">
        <v>6.2</v>
      </c>
      <c r="E7" s="84">
        <v>6.14</v>
      </c>
      <c r="F7" s="84">
        <v>6.36</v>
      </c>
      <c r="G7" s="84">
        <v>6.38</v>
      </c>
      <c r="H7" s="84">
        <v>6.47</v>
      </c>
      <c r="K7" t="s">
        <v>9</v>
      </c>
      <c r="L7" t="s">
        <v>22</v>
      </c>
      <c r="M7" t="s">
        <v>47</v>
      </c>
      <c r="N7" s="84">
        <v>6.12</v>
      </c>
      <c r="O7" s="84">
        <v>6.2</v>
      </c>
      <c r="P7" s="84">
        <v>6.18</v>
      </c>
      <c r="Q7" s="84">
        <v>6.1</v>
      </c>
      <c r="R7" s="84">
        <v>6.28</v>
      </c>
    </row>
    <row r="8" spans="1:18">
      <c r="A8" t="s">
        <v>9</v>
      </c>
      <c r="B8" t="s">
        <v>23</v>
      </c>
      <c r="C8" t="s">
        <v>48</v>
      </c>
      <c r="D8" s="84">
        <v>6.58</v>
      </c>
      <c r="E8" s="84">
        <v>6.79</v>
      </c>
      <c r="F8" s="84">
        <v>6.88</v>
      </c>
      <c r="G8" s="84">
        <v>6.77</v>
      </c>
      <c r="H8" s="84">
        <v>6.63</v>
      </c>
      <c r="K8" t="s">
        <v>9</v>
      </c>
      <c r="L8" t="s">
        <v>23</v>
      </c>
      <c r="M8" t="s">
        <v>48</v>
      </c>
      <c r="N8" s="84">
        <v>6.3</v>
      </c>
      <c r="O8" s="84">
        <v>6.39</v>
      </c>
      <c r="P8" s="84">
        <v>6.47</v>
      </c>
      <c r="Q8" s="84">
        <v>6.63</v>
      </c>
      <c r="R8" s="84">
        <v>6.39</v>
      </c>
    </row>
    <row r="9" spans="1:18">
      <c r="A9" t="s">
        <v>9</v>
      </c>
      <c r="B9" t="s">
        <v>24</v>
      </c>
      <c r="C9" t="s">
        <v>49</v>
      </c>
      <c r="D9" s="84">
        <v>6.71</v>
      </c>
      <c r="E9" s="84">
        <v>6.83</v>
      </c>
      <c r="F9" s="84">
        <v>6.72</v>
      </c>
      <c r="G9" s="84">
        <v>6.51</v>
      </c>
      <c r="H9" s="84">
        <v>6.48</v>
      </c>
      <c r="K9" t="s">
        <v>9</v>
      </c>
      <c r="L9" t="s">
        <v>24</v>
      </c>
      <c r="M9" t="s">
        <v>49</v>
      </c>
      <c r="N9" s="84">
        <v>6.65</v>
      </c>
      <c r="O9" s="84">
        <v>6.67</v>
      </c>
      <c r="P9" s="84">
        <v>6.78</v>
      </c>
      <c r="Q9" s="84">
        <v>6.68</v>
      </c>
      <c r="R9" s="84">
        <v>6.44</v>
      </c>
    </row>
    <row r="10" spans="1:18">
      <c r="A10" t="s">
        <v>35</v>
      </c>
      <c r="B10" t="s">
        <v>22</v>
      </c>
      <c r="C10" t="s">
        <v>50</v>
      </c>
      <c r="D10" s="84">
        <v>4.3499999999999996</v>
      </c>
      <c r="E10" s="84">
        <v>4.49</v>
      </c>
      <c r="F10" s="84">
        <v>4.53</v>
      </c>
      <c r="G10" s="84">
        <v>4.46</v>
      </c>
      <c r="H10" s="84">
        <v>4.5199999999999996</v>
      </c>
      <c r="K10" t="s">
        <v>35</v>
      </c>
      <c r="L10" t="s">
        <v>22</v>
      </c>
      <c r="M10" t="s">
        <v>50</v>
      </c>
      <c r="N10" s="84">
        <v>4.66</v>
      </c>
      <c r="O10" s="84">
        <v>4.17</v>
      </c>
      <c r="P10" s="84">
        <v>4.2300000000000004</v>
      </c>
      <c r="Q10" s="84">
        <v>4.17</v>
      </c>
      <c r="R10" s="84">
        <v>4.16</v>
      </c>
    </row>
    <row r="11" spans="1:18">
      <c r="A11" t="s">
        <v>35</v>
      </c>
      <c r="B11" t="s">
        <v>23</v>
      </c>
      <c r="C11" t="s">
        <v>51</v>
      </c>
      <c r="D11" s="84">
        <v>4.4800000000000004</v>
      </c>
      <c r="E11" s="84">
        <v>4.28</v>
      </c>
      <c r="F11" s="84">
        <v>4.38</v>
      </c>
      <c r="G11" s="84">
        <v>4.3899999999999997</v>
      </c>
      <c r="H11" s="84">
        <v>4.3899999999999997</v>
      </c>
      <c r="K11" t="s">
        <v>35</v>
      </c>
      <c r="L11" t="s">
        <v>23</v>
      </c>
      <c r="M11" t="s">
        <v>51</v>
      </c>
      <c r="N11" s="84">
        <v>4.17</v>
      </c>
      <c r="O11" s="84">
        <v>4.32</v>
      </c>
      <c r="P11" s="84">
        <v>4.2270000000000003</v>
      </c>
      <c r="Q11" s="84">
        <v>4.3099999999999996</v>
      </c>
      <c r="R11" s="84">
        <v>4.1399999999999997</v>
      </c>
    </row>
    <row r="12" spans="1:18">
      <c r="A12" t="s">
        <v>35</v>
      </c>
      <c r="B12" t="s">
        <v>24</v>
      </c>
      <c r="C12" t="s">
        <v>52</v>
      </c>
      <c r="D12">
        <v>4.4800000000000004</v>
      </c>
      <c r="E12">
        <v>4.3899999999999997</v>
      </c>
      <c r="F12">
        <v>4.49</v>
      </c>
      <c r="G12">
        <v>4.4400000000000004</v>
      </c>
      <c r="H12">
        <v>4.5199999999999996</v>
      </c>
      <c r="K12" t="s">
        <v>35</v>
      </c>
      <c r="L12" t="s">
        <v>24</v>
      </c>
      <c r="M12" t="s">
        <v>52</v>
      </c>
      <c r="N12" s="84">
        <v>4.32</v>
      </c>
      <c r="O12" s="84">
        <v>4.17</v>
      </c>
      <c r="P12" s="84">
        <v>4.28</v>
      </c>
      <c r="Q12" s="84">
        <v>4.32</v>
      </c>
      <c r="R12" s="84">
        <v>4.29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L16" sqref="L16"/>
    </sheetView>
  </sheetViews>
  <sheetFormatPr defaultRowHeight="15"/>
  <sheetData>
    <row r="1" spans="1:7">
      <c r="A1" t="s">
        <v>54</v>
      </c>
    </row>
    <row r="2" spans="1:7">
      <c r="A2" t="s">
        <v>8</v>
      </c>
      <c r="B2" t="s">
        <v>22</v>
      </c>
      <c r="C2">
        <v>2993</v>
      </c>
      <c r="D2">
        <v>3783.5</v>
      </c>
      <c r="E2">
        <v>3076</v>
      </c>
      <c r="F2">
        <v>2919</v>
      </c>
      <c r="G2">
        <v>2847.5</v>
      </c>
    </row>
    <row r="3" spans="1:7">
      <c r="A3" t="s">
        <v>8</v>
      </c>
      <c r="B3" t="s">
        <v>23</v>
      </c>
      <c r="C3">
        <v>2813.5</v>
      </c>
      <c r="D3">
        <v>3477.0000000000005</v>
      </c>
      <c r="E3">
        <v>3270.5</v>
      </c>
      <c r="F3">
        <v>2998</v>
      </c>
      <c r="G3">
        <v>3055</v>
      </c>
    </row>
    <row r="4" spans="1:7">
      <c r="A4" t="s">
        <v>8</v>
      </c>
      <c r="B4" t="s">
        <v>24</v>
      </c>
      <c r="C4">
        <v>2454</v>
      </c>
      <c r="D4">
        <v>2789</v>
      </c>
      <c r="E4">
        <v>4049.4999999999995</v>
      </c>
      <c r="F4">
        <v>3317.4999999999995</v>
      </c>
      <c r="G4">
        <v>3934.5</v>
      </c>
    </row>
    <row r="5" spans="1:7">
      <c r="A5" t="s">
        <v>9</v>
      </c>
      <c r="B5" t="s">
        <v>22</v>
      </c>
      <c r="C5">
        <v>2533.5</v>
      </c>
      <c r="D5">
        <v>3568</v>
      </c>
      <c r="E5">
        <v>2818.5</v>
      </c>
      <c r="F5">
        <v>1877.5</v>
      </c>
      <c r="G5">
        <v>2977.5</v>
      </c>
    </row>
    <row r="6" spans="1:7">
      <c r="A6" t="s">
        <v>9</v>
      </c>
      <c r="B6" t="s">
        <v>23</v>
      </c>
      <c r="C6">
        <v>3019.5</v>
      </c>
      <c r="D6">
        <v>3438.0000000000005</v>
      </c>
      <c r="E6">
        <v>2547</v>
      </c>
      <c r="F6">
        <v>3120</v>
      </c>
      <c r="G6">
        <v>3030</v>
      </c>
    </row>
    <row r="7" spans="1:7">
      <c r="A7" t="s">
        <v>9</v>
      </c>
      <c r="B7" t="s">
        <v>24</v>
      </c>
      <c r="C7">
        <v>3784.0000000000005</v>
      </c>
      <c r="D7">
        <v>2650</v>
      </c>
      <c r="E7">
        <v>2308.5</v>
      </c>
      <c r="F7">
        <v>2337.5</v>
      </c>
      <c r="G7">
        <v>5730</v>
      </c>
    </row>
    <row r="8" spans="1:7">
      <c r="A8" t="s">
        <v>35</v>
      </c>
      <c r="B8" t="s">
        <v>22</v>
      </c>
      <c r="C8">
        <v>5445</v>
      </c>
      <c r="D8">
        <v>5655</v>
      </c>
      <c r="E8">
        <v>4561.5</v>
      </c>
      <c r="F8">
        <v>4877.5</v>
      </c>
      <c r="G8">
        <v>4705.5</v>
      </c>
    </row>
    <row r="9" spans="1:7">
      <c r="A9" t="s">
        <v>35</v>
      </c>
      <c r="B9" t="s">
        <v>23</v>
      </c>
      <c r="C9">
        <v>5705</v>
      </c>
      <c r="D9">
        <v>5600</v>
      </c>
      <c r="E9">
        <v>4244.5</v>
      </c>
      <c r="F9">
        <v>7450</v>
      </c>
      <c r="G9">
        <v>5470</v>
      </c>
    </row>
    <row r="10" spans="1:7">
      <c r="A10" t="s">
        <v>35</v>
      </c>
      <c r="B10" t="s">
        <v>24</v>
      </c>
      <c r="C10">
        <v>7005</v>
      </c>
      <c r="D10">
        <v>5520</v>
      </c>
      <c r="E10">
        <v>5100</v>
      </c>
      <c r="F10">
        <v>5300</v>
      </c>
      <c r="G10">
        <v>5501.5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TRANSPIRATION</vt:lpstr>
      <vt:lpstr>ROOT PROFILE</vt:lpstr>
      <vt:lpstr>BIOMASS</vt:lpstr>
      <vt:lpstr>PLANT HEIGHT</vt:lpstr>
      <vt:lpstr>PHOTO STOMA</vt:lpstr>
      <vt:lpstr>Al shoot</vt:lpstr>
      <vt:lpstr>ec</vt:lpstr>
      <vt:lpstr>pH</vt:lpstr>
      <vt:lpstr>Al soil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2019-05-03T02:03:25Z</dcterms:created>
  <dcterms:modified xsi:type="dcterms:W3CDTF">2020-05-20T03:08:23Z</dcterms:modified>
</cp:coreProperties>
</file>