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Milton\Desktop\Archivos Milton\Paper Capulí\Manuscritos Finales con Revisiones para Resubmission\FINAL RESUBMISSION\"/>
    </mc:Choice>
  </mc:AlternateContent>
  <xr:revisionPtr revIDLastSave="0" documentId="8_{1E89995D-5322-4A7E-BCB5-13A1732FDAD5}" xr6:coauthVersionLast="45" xr6:coauthVersionMax="45" xr10:uidLastSave="{00000000-0000-0000-0000-000000000000}"/>
  <bookViews>
    <workbookView xWindow="-108" yWindow="-108" windowWidth="23256" windowHeight="12576" xr2:uid="{00000000-000D-0000-FFFF-FFFF00000000}"/>
  </bookViews>
  <sheets>
    <sheet name="Hoja1" sheetId="1" r:id="rId1"/>
    <sheet name="Hoja2" sheetId="2" r:id="rId2"/>
    <sheet name="Hoja3"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 i="1" l="1"/>
  <c r="H7" i="1" l="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I14" i="1" l="1"/>
  <c r="I66" i="1"/>
  <c r="I74" i="1"/>
  <c r="I24" i="1"/>
  <c r="I50" i="1"/>
  <c r="I60" i="1"/>
  <c r="I32" i="1"/>
</calcChain>
</file>

<file path=xl/sharedStrings.xml><?xml version="1.0" encoding="utf-8"?>
<sst xmlns="http://schemas.openxmlformats.org/spreadsheetml/2006/main" count="247" uniqueCount="23">
  <si>
    <t>Compatible</t>
  </si>
  <si>
    <t>Incompatible</t>
  </si>
  <si>
    <t>Cross type</t>
  </si>
  <si>
    <t>22 (S1, S4)</t>
  </si>
  <si>
    <t>17 (S1, S4)</t>
  </si>
  <si>
    <t>12 (S4, S9)</t>
  </si>
  <si>
    <t>13 (S4, S9)</t>
  </si>
  <si>
    <t>1 (S8, S19)</t>
  </si>
  <si>
    <t>14 (S20, S21)</t>
  </si>
  <si>
    <t>15 (S10, S6)</t>
  </si>
  <si>
    <t>Self-pollination</t>
  </si>
  <si>
    <t>Style</t>
  </si>
  <si>
    <t>Total number of pollen tubes in the pistil</t>
  </si>
  <si>
    <t>Pistil number</t>
  </si>
  <si>
    <t>Pollen donor</t>
  </si>
  <si>
    <t>Pollen receptor</t>
  </si>
  <si>
    <t>Upper third</t>
  </si>
  <si>
    <t>Middle third</t>
  </si>
  <si>
    <t>Global percentage of pollen tubes reaching the lower third of the style</t>
  </si>
  <si>
    <t>Pollen donor and Pollen receptor columnes indicate the number of the trees employed for the cross. The S allelic composition of each tree is indicated in parenthesis.</t>
  </si>
  <si>
    <t>The Cross type column indicates the expected outcome of the cross according to the S-allelic composition of the parental trees. Self-pollintations are considered incompatible crosses.</t>
  </si>
  <si>
    <t>Bottom third</t>
  </si>
  <si>
    <r>
      <rPr>
        <b/>
        <sz val="10"/>
        <color theme="1"/>
        <rFont val="Calibri"/>
        <family val="2"/>
        <scheme val="minor"/>
      </rPr>
      <t>Raw Data.</t>
    </r>
    <r>
      <rPr>
        <sz val="10"/>
        <color theme="1"/>
        <rFont val="Calibri"/>
        <family val="2"/>
        <scheme val="minor"/>
      </rPr>
      <t xml:space="preserve"> Pollen tube growth Raw Data. Number of pollen tubes counted in each of the portions of the style. The Pistil number column indicates the number of pistils analyzed for each of the 8 crosses performed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</si>
</sst>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b/>
      <sz val="11"/>
      <color theme="1"/>
      <name val="Calibri"/>
      <family val="2"/>
      <scheme val="minor"/>
    </font>
    <font>
      <sz val="10"/>
      <color theme="1"/>
      <name val="Calibri"/>
      <family val="2"/>
      <scheme val="minor"/>
    </font>
    <font>
      <sz val="10"/>
      <color theme="1"/>
      <name val="Times New Roman"/>
      <family val="1"/>
    </font>
    <font>
      <sz val="10"/>
      <color rgb="FF000000"/>
      <name val="Times New Roman"/>
      <family val="1"/>
    </font>
    <font>
      <b/>
      <sz val="10"/>
      <color theme="1"/>
      <name val="Times New Roman"/>
      <family val="1"/>
    </font>
    <font>
      <b/>
      <sz val="10"/>
      <color theme="1"/>
      <name val="Calibri"/>
      <family val="2"/>
      <scheme val="minor"/>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50">
    <xf numFmtId="0" fontId="0" fillId="0" borderId="0" xfId="0"/>
    <xf numFmtId="0" fontId="2" fillId="0" borderId="0" xfId="0" applyFont="1"/>
    <xf numFmtId="0" fontId="0" fillId="0" borderId="0" xfId="0" applyBorder="1"/>
    <xf numFmtId="0" fontId="3" fillId="0" borderId="0" xfId="0" applyFont="1" applyBorder="1"/>
    <xf numFmtId="0" fontId="4" fillId="0" borderId="0" xfId="0" applyFont="1" applyBorder="1" applyAlignment="1">
      <alignment horizontal="center"/>
    </xf>
    <xf numFmtId="0" fontId="4" fillId="0" borderId="0" xfId="0" applyFont="1" applyBorder="1" applyAlignment="1">
      <alignment horizontal="center" wrapText="1"/>
    </xf>
    <xf numFmtId="0" fontId="4" fillId="0" borderId="0" xfId="0" applyFont="1" applyBorder="1"/>
    <xf numFmtId="14" fontId="4" fillId="0" borderId="0" xfId="0" applyNumberFormat="1" applyFont="1" applyBorder="1" applyAlignment="1">
      <alignment horizontal="center"/>
    </xf>
    <xf numFmtId="0" fontId="5" fillId="0" borderId="0" xfId="0" applyFont="1" applyBorder="1" applyAlignment="1">
      <alignment horizontal="left" vertical="center" wrapText="1"/>
    </xf>
    <xf numFmtId="0" fontId="2" fillId="0" borderId="0" xfId="0" applyFont="1" applyBorder="1"/>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4" fillId="0" borderId="0" xfId="0" applyFont="1" applyBorder="1" applyAlignment="1">
      <alignment vertical="center"/>
    </xf>
    <xf numFmtId="14" fontId="4" fillId="0" borderId="0" xfId="0" applyNumberFormat="1" applyFont="1" applyBorder="1" applyAlignment="1">
      <alignment horizontal="center" vertical="center"/>
    </xf>
    <xf numFmtId="0" fontId="3" fillId="0" borderId="0" xfId="0" applyFont="1"/>
    <xf numFmtId="0" fontId="3" fillId="0" borderId="0" xfId="0" applyFont="1" applyAlignment="1">
      <alignment wrapText="1"/>
    </xf>
    <xf numFmtId="0" fontId="7" fillId="0" borderId="9" xfId="0" applyFont="1" applyBorder="1" applyAlignment="1">
      <alignment horizontal="center" wrapText="1"/>
    </xf>
    <xf numFmtId="0" fontId="7" fillId="0" borderId="10" xfId="0" applyFont="1" applyBorder="1" applyAlignment="1">
      <alignment horizontal="center" wrapText="1"/>
    </xf>
    <xf numFmtId="0" fontId="7" fillId="0" borderId="10" xfId="0" applyFont="1" applyBorder="1" applyAlignment="1">
      <alignment horizontal="center"/>
    </xf>
    <xf numFmtId="0" fontId="7" fillId="0" borderId="12" xfId="0" applyFont="1" applyFill="1" applyBorder="1" applyAlignment="1">
      <alignment horizontal="center" wrapText="1"/>
    </xf>
    <xf numFmtId="0" fontId="3" fillId="0" borderId="0" xfId="0" applyFont="1" applyBorder="1" applyAlignment="1">
      <alignment horizontal="center"/>
    </xf>
    <xf numFmtId="0" fontId="3" fillId="0" borderId="1" xfId="0" applyFont="1" applyBorder="1" applyAlignment="1">
      <alignment horizontal="center" wrapText="1"/>
    </xf>
    <xf numFmtId="0" fontId="3" fillId="0" borderId="2" xfId="0" applyFont="1" applyBorder="1"/>
    <xf numFmtId="0" fontId="3" fillId="0" borderId="2"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1" fontId="3" fillId="0" borderId="13" xfId="0" applyNumberFormat="1" applyFont="1" applyBorder="1" applyAlignment="1">
      <alignment horizontal="center"/>
    </xf>
    <xf numFmtId="0" fontId="3" fillId="0" borderId="4" xfId="0" applyFont="1" applyBorder="1" applyAlignment="1">
      <alignment horizontal="center" wrapText="1"/>
    </xf>
    <xf numFmtId="0" fontId="3" fillId="0" borderId="0" xfId="0" applyFont="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1" fontId="3" fillId="0" borderId="14" xfId="0" applyNumberFormat="1" applyFont="1" applyBorder="1" applyAlignment="1">
      <alignment horizontal="center"/>
    </xf>
    <xf numFmtId="0" fontId="3" fillId="0" borderId="6" xfId="0" applyFont="1" applyBorder="1" applyAlignment="1">
      <alignment horizontal="center" wrapText="1"/>
    </xf>
    <xf numFmtId="0" fontId="3" fillId="0" borderId="7" xfId="0" applyFont="1" applyBorder="1"/>
    <xf numFmtId="0" fontId="3" fillId="0" borderId="7"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1" fontId="3" fillId="0" borderId="15" xfId="0" applyNumberFormat="1" applyFont="1" applyBorder="1" applyAlignment="1">
      <alignment horizontal="center"/>
    </xf>
    <xf numFmtId="0" fontId="3" fillId="0" borderId="0" xfId="0" applyFont="1" applyBorder="1" applyAlignment="1">
      <alignment wrapText="1"/>
    </xf>
    <xf numFmtId="0" fontId="7" fillId="0" borderId="11" xfId="0" applyFont="1" applyBorder="1" applyAlignment="1">
      <alignment horizontal="center" wrapText="1"/>
    </xf>
    <xf numFmtId="0" fontId="7" fillId="0" borderId="12" xfId="0" applyFont="1" applyBorder="1" applyAlignment="1">
      <alignment horizontal="center" wrapText="1"/>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2" fontId="3" fillId="0" borderId="15" xfId="0" applyNumberFormat="1" applyFont="1" applyBorder="1" applyAlignment="1">
      <alignment horizontal="center" vertical="center"/>
    </xf>
    <xf numFmtId="0" fontId="3" fillId="0" borderId="0"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2" fontId="3" fillId="0" borderId="0" xfId="0" applyNumberFormat="1" applyFont="1" applyBorder="1" applyAlignment="1">
      <alignment horizontal="center"/>
    </xf>
    <xf numFmtId="2" fontId="3" fillId="0" borderId="0"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6"/>
  <sheetViews>
    <sheetView tabSelected="1" zoomScale="85" zoomScaleNormal="85" workbookViewId="0">
      <selection activeCell="L16" sqref="L16"/>
    </sheetView>
  </sheetViews>
  <sheetFormatPr baseColWidth="10" defaultRowHeight="13.8" x14ac:dyDescent="0.3"/>
  <cols>
    <col min="1" max="1" width="7" style="15" customWidth="1"/>
    <col min="2" max="2" width="15.44140625" style="14" customWidth="1"/>
    <col min="3" max="3" width="11.21875" style="14" bestFit="1" customWidth="1"/>
    <col min="4" max="4" width="13.109375" style="14" bestFit="1" customWidth="1"/>
    <col min="5" max="5" width="5.88671875" style="14" bestFit="1" customWidth="1"/>
    <col min="6" max="6" width="6.5546875" style="14" bestFit="1" customWidth="1"/>
    <col min="7" max="7" width="7" style="14" bestFit="1" customWidth="1"/>
    <col min="8" max="8" width="13.5546875" style="14" bestFit="1" customWidth="1"/>
    <col min="9" max="9" width="21.21875" style="14" bestFit="1" customWidth="1"/>
    <col min="10" max="12" width="11.5546875" style="14"/>
    <col min="13" max="13" width="15.44140625" style="14" bestFit="1" customWidth="1"/>
    <col min="14" max="14" width="16.109375" style="14" bestFit="1" customWidth="1"/>
    <col min="15" max="15" width="19.88671875" style="14" bestFit="1" customWidth="1"/>
    <col min="16" max="16" width="14.6640625" style="14" bestFit="1" customWidth="1"/>
    <col min="17" max="17" width="15.21875" style="14" bestFit="1" customWidth="1"/>
    <col min="18" max="18" width="14.6640625" style="14" bestFit="1" customWidth="1"/>
    <col min="19" max="19" width="19.109375" style="14" bestFit="1" customWidth="1"/>
    <col min="20" max="20" width="28.6640625" style="14" customWidth="1"/>
    <col min="21" max="16384" width="11.5546875" style="14"/>
  </cols>
  <sheetData>
    <row r="1" spans="1:12" x14ac:dyDescent="0.3">
      <c r="A1" s="14" t="s">
        <v>22</v>
      </c>
    </row>
    <row r="2" spans="1:12" x14ac:dyDescent="0.3">
      <c r="A2" s="14"/>
      <c r="B2" s="14" t="s">
        <v>19</v>
      </c>
    </row>
    <row r="3" spans="1:12" x14ac:dyDescent="0.3">
      <c r="A3" s="14"/>
      <c r="B3" s="14" t="s">
        <v>20</v>
      </c>
    </row>
    <row r="4" spans="1:12" ht="14.4" thickBot="1" x14ac:dyDescent="0.35">
      <c r="I4" s="3"/>
      <c r="J4" s="3"/>
      <c r="K4" s="3"/>
      <c r="L4" s="3"/>
    </row>
    <row r="5" spans="1:12" ht="14.4" thickBot="1" x14ac:dyDescent="0.35">
      <c r="E5" s="45" t="s">
        <v>11</v>
      </c>
      <c r="F5" s="46"/>
      <c r="G5" s="47"/>
      <c r="J5" s="44"/>
      <c r="K5" s="44"/>
    </row>
    <row r="6" spans="1:12" ht="42" thickBot="1" x14ac:dyDescent="0.35">
      <c r="A6" s="16" t="s">
        <v>13</v>
      </c>
      <c r="B6" s="17" t="s">
        <v>2</v>
      </c>
      <c r="C6" s="18" t="s">
        <v>14</v>
      </c>
      <c r="D6" s="18" t="s">
        <v>15</v>
      </c>
      <c r="E6" s="16" t="s">
        <v>16</v>
      </c>
      <c r="F6" s="17" t="s">
        <v>17</v>
      </c>
      <c r="G6" s="39" t="s">
        <v>21</v>
      </c>
      <c r="H6" s="40" t="s">
        <v>12</v>
      </c>
      <c r="I6" s="19" t="s">
        <v>18</v>
      </c>
      <c r="J6" s="20"/>
      <c r="K6" s="20"/>
    </row>
    <row r="7" spans="1:12" x14ac:dyDescent="0.3">
      <c r="A7" s="21">
        <v>1</v>
      </c>
      <c r="B7" s="22" t="s">
        <v>0</v>
      </c>
      <c r="C7" s="23" t="s">
        <v>4</v>
      </c>
      <c r="D7" s="23" t="s">
        <v>7</v>
      </c>
      <c r="E7" s="24">
        <v>140</v>
      </c>
      <c r="F7" s="23">
        <v>46</v>
      </c>
      <c r="G7" s="25">
        <v>10</v>
      </c>
      <c r="H7" s="26">
        <f t="shared" ref="H7:H38" si="0">SUM(E7:G7)</f>
        <v>196</v>
      </c>
      <c r="I7" s="41">
        <f>SUM(G7:G13)/SUM(H7:H13)*100</f>
        <v>5.4242002781641165</v>
      </c>
      <c r="J7" s="20"/>
      <c r="K7" s="48"/>
    </row>
    <row r="8" spans="1:12" x14ac:dyDescent="0.3">
      <c r="A8" s="27">
        <v>2</v>
      </c>
      <c r="B8" s="14" t="s">
        <v>0</v>
      </c>
      <c r="C8" s="28" t="s">
        <v>4</v>
      </c>
      <c r="D8" s="28" t="s">
        <v>7</v>
      </c>
      <c r="E8" s="29">
        <v>172</v>
      </c>
      <c r="F8" s="28">
        <v>34</v>
      </c>
      <c r="G8" s="30">
        <v>6</v>
      </c>
      <c r="H8" s="31">
        <f t="shared" si="0"/>
        <v>212</v>
      </c>
      <c r="I8" s="42"/>
      <c r="J8" s="20"/>
      <c r="K8" s="48"/>
    </row>
    <row r="9" spans="1:12" x14ac:dyDescent="0.3">
      <c r="A9" s="27">
        <v>3</v>
      </c>
      <c r="B9" s="14" t="s">
        <v>0</v>
      </c>
      <c r="C9" s="28" t="s">
        <v>4</v>
      </c>
      <c r="D9" s="28" t="s">
        <v>7</v>
      </c>
      <c r="E9" s="29">
        <v>40</v>
      </c>
      <c r="F9" s="28">
        <v>10</v>
      </c>
      <c r="G9" s="30">
        <v>3</v>
      </c>
      <c r="H9" s="31">
        <f t="shared" si="0"/>
        <v>53</v>
      </c>
      <c r="I9" s="42"/>
      <c r="J9" s="20"/>
      <c r="K9" s="48"/>
    </row>
    <row r="10" spans="1:12" x14ac:dyDescent="0.3">
      <c r="A10" s="27">
        <v>4</v>
      </c>
      <c r="B10" s="14" t="s">
        <v>0</v>
      </c>
      <c r="C10" s="28" t="s">
        <v>4</v>
      </c>
      <c r="D10" s="28" t="s">
        <v>7</v>
      </c>
      <c r="E10" s="29">
        <v>44</v>
      </c>
      <c r="F10" s="28">
        <v>6</v>
      </c>
      <c r="G10" s="30">
        <v>4</v>
      </c>
      <c r="H10" s="31">
        <f t="shared" si="0"/>
        <v>54</v>
      </c>
      <c r="I10" s="42"/>
      <c r="J10" s="20"/>
      <c r="K10" s="48"/>
    </row>
    <row r="11" spans="1:12" x14ac:dyDescent="0.3">
      <c r="A11" s="27">
        <v>5</v>
      </c>
      <c r="B11" s="14" t="s">
        <v>0</v>
      </c>
      <c r="C11" s="28" t="s">
        <v>4</v>
      </c>
      <c r="D11" s="28" t="s">
        <v>7</v>
      </c>
      <c r="E11" s="29">
        <v>40</v>
      </c>
      <c r="F11" s="28">
        <v>10</v>
      </c>
      <c r="G11" s="30">
        <v>4</v>
      </c>
      <c r="H11" s="31">
        <f t="shared" si="0"/>
        <v>54</v>
      </c>
      <c r="I11" s="42"/>
      <c r="J11" s="20"/>
      <c r="K11" s="48"/>
    </row>
    <row r="12" spans="1:12" x14ac:dyDescent="0.3">
      <c r="A12" s="27">
        <v>6</v>
      </c>
      <c r="B12" s="14" t="s">
        <v>0</v>
      </c>
      <c r="C12" s="28" t="s">
        <v>4</v>
      </c>
      <c r="D12" s="28" t="s">
        <v>7</v>
      </c>
      <c r="E12" s="29">
        <v>64</v>
      </c>
      <c r="F12" s="28">
        <v>18</v>
      </c>
      <c r="G12" s="30">
        <v>8</v>
      </c>
      <c r="H12" s="31">
        <f t="shared" si="0"/>
        <v>90</v>
      </c>
      <c r="I12" s="42"/>
      <c r="J12" s="20"/>
      <c r="K12" s="48"/>
    </row>
    <row r="13" spans="1:12" ht="14.4" thickBot="1" x14ac:dyDescent="0.35">
      <c r="A13" s="32">
        <v>7</v>
      </c>
      <c r="B13" s="33" t="s">
        <v>0</v>
      </c>
      <c r="C13" s="34" t="s">
        <v>4</v>
      </c>
      <c r="D13" s="34" t="s">
        <v>7</v>
      </c>
      <c r="E13" s="35">
        <v>44</v>
      </c>
      <c r="F13" s="34">
        <v>12</v>
      </c>
      <c r="G13" s="36">
        <v>4</v>
      </c>
      <c r="H13" s="37">
        <f t="shared" si="0"/>
        <v>60</v>
      </c>
      <c r="I13" s="43"/>
      <c r="J13" s="20"/>
      <c r="K13" s="48"/>
    </row>
    <row r="14" spans="1:12" x14ac:dyDescent="0.3">
      <c r="A14" s="21">
        <v>1</v>
      </c>
      <c r="B14" s="22" t="s">
        <v>0</v>
      </c>
      <c r="C14" s="23" t="s">
        <v>8</v>
      </c>
      <c r="D14" s="23" t="s">
        <v>9</v>
      </c>
      <c r="E14" s="24">
        <v>80</v>
      </c>
      <c r="F14" s="23">
        <v>18</v>
      </c>
      <c r="G14" s="25">
        <v>5</v>
      </c>
      <c r="H14" s="26">
        <f t="shared" si="0"/>
        <v>103</v>
      </c>
      <c r="I14" s="41">
        <f>SUM(G14:G23)/SUM(H14:H23)*100</f>
        <v>4.2836041358936487</v>
      </c>
      <c r="J14" s="20"/>
      <c r="K14" s="48"/>
    </row>
    <row r="15" spans="1:12" x14ac:dyDescent="0.3">
      <c r="A15" s="27">
        <v>2</v>
      </c>
      <c r="B15" s="14" t="s">
        <v>0</v>
      </c>
      <c r="C15" s="28" t="s">
        <v>8</v>
      </c>
      <c r="D15" s="28" t="s">
        <v>9</v>
      </c>
      <c r="E15" s="29">
        <v>100</v>
      </c>
      <c r="F15" s="28">
        <v>18</v>
      </c>
      <c r="G15" s="30">
        <v>6</v>
      </c>
      <c r="H15" s="31">
        <f t="shared" si="0"/>
        <v>124</v>
      </c>
      <c r="I15" s="42"/>
      <c r="J15" s="3"/>
      <c r="K15" s="49"/>
    </row>
    <row r="16" spans="1:12" x14ac:dyDescent="0.3">
      <c r="A16" s="27">
        <v>3</v>
      </c>
      <c r="B16" s="14" t="s">
        <v>0</v>
      </c>
      <c r="C16" s="28" t="s">
        <v>8</v>
      </c>
      <c r="D16" s="28" t="s">
        <v>9</v>
      </c>
      <c r="E16" s="29">
        <v>32</v>
      </c>
      <c r="F16" s="28">
        <v>8</v>
      </c>
      <c r="G16" s="30">
        <v>4</v>
      </c>
      <c r="H16" s="31">
        <f t="shared" si="0"/>
        <v>44</v>
      </c>
      <c r="I16" s="42"/>
      <c r="J16" s="3"/>
      <c r="K16" s="49"/>
    </row>
    <row r="17" spans="1:11" x14ac:dyDescent="0.3">
      <c r="A17" s="27">
        <v>4</v>
      </c>
      <c r="B17" s="14" t="s">
        <v>0</v>
      </c>
      <c r="C17" s="28" t="s">
        <v>8</v>
      </c>
      <c r="D17" s="28" t="s">
        <v>9</v>
      </c>
      <c r="E17" s="29">
        <v>120</v>
      </c>
      <c r="F17" s="28">
        <v>10</v>
      </c>
      <c r="G17" s="30">
        <v>4</v>
      </c>
      <c r="H17" s="31">
        <f t="shared" si="0"/>
        <v>134</v>
      </c>
      <c r="I17" s="42"/>
      <c r="J17" s="3"/>
      <c r="K17" s="49"/>
    </row>
    <row r="18" spans="1:11" x14ac:dyDescent="0.3">
      <c r="A18" s="27">
        <v>5</v>
      </c>
      <c r="B18" s="14" t="s">
        <v>0</v>
      </c>
      <c r="C18" s="28" t="s">
        <v>8</v>
      </c>
      <c r="D18" s="28" t="s">
        <v>9</v>
      </c>
      <c r="E18" s="29">
        <v>128</v>
      </c>
      <c r="F18" s="28">
        <v>12</v>
      </c>
      <c r="G18" s="30">
        <v>5</v>
      </c>
      <c r="H18" s="31">
        <f t="shared" si="0"/>
        <v>145</v>
      </c>
      <c r="I18" s="42"/>
      <c r="J18" s="3"/>
      <c r="K18" s="49"/>
    </row>
    <row r="19" spans="1:11" x14ac:dyDescent="0.3">
      <c r="A19" s="27">
        <v>6</v>
      </c>
      <c r="B19" s="14" t="s">
        <v>0</v>
      </c>
      <c r="C19" s="28" t="s">
        <v>8</v>
      </c>
      <c r="D19" s="28" t="s">
        <v>9</v>
      </c>
      <c r="E19" s="29">
        <v>24</v>
      </c>
      <c r="F19" s="28">
        <v>10</v>
      </c>
      <c r="G19" s="30">
        <v>1</v>
      </c>
      <c r="H19" s="31">
        <f t="shared" si="0"/>
        <v>35</v>
      </c>
      <c r="I19" s="42"/>
      <c r="J19" s="3"/>
      <c r="K19" s="49"/>
    </row>
    <row r="20" spans="1:11" x14ac:dyDescent="0.3">
      <c r="A20" s="27">
        <v>7</v>
      </c>
      <c r="B20" s="14" t="s">
        <v>0</v>
      </c>
      <c r="C20" s="28" t="s">
        <v>8</v>
      </c>
      <c r="D20" s="28" t="s">
        <v>9</v>
      </c>
      <c r="E20" s="29">
        <v>20</v>
      </c>
      <c r="F20" s="28">
        <v>2</v>
      </c>
      <c r="G20" s="30">
        <v>1</v>
      </c>
      <c r="H20" s="31">
        <f t="shared" si="0"/>
        <v>23</v>
      </c>
      <c r="I20" s="42"/>
      <c r="J20" s="3"/>
      <c r="K20" s="49"/>
    </row>
    <row r="21" spans="1:11" x14ac:dyDescent="0.3">
      <c r="A21" s="27">
        <v>8</v>
      </c>
      <c r="B21" s="14" t="s">
        <v>0</v>
      </c>
      <c r="C21" s="28" t="s">
        <v>8</v>
      </c>
      <c r="D21" s="28" t="s">
        <v>9</v>
      </c>
      <c r="E21" s="29">
        <v>20</v>
      </c>
      <c r="F21" s="28">
        <v>2</v>
      </c>
      <c r="G21" s="30">
        <v>1</v>
      </c>
      <c r="H21" s="31">
        <f t="shared" si="0"/>
        <v>23</v>
      </c>
      <c r="I21" s="42"/>
      <c r="J21" s="3"/>
      <c r="K21" s="49"/>
    </row>
    <row r="22" spans="1:11" x14ac:dyDescent="0.3">
      <c r="A22" s="27">
        <v>9</v>
      </c>
      <c r="B22" s="14" t="s">
        <v>0</v>
      </c>
      <c r="C22" s="28" t="s">
        <v>8</v>
      </c>
      <c r="D22" s="28" t="s">
        <v>9</v>
      </c>
      <c r="E22" s="29">
        <v>20</v>
      </c>
      <c r="F22" s="28">
        <v>2</v>
      </c>
      <c r="G22" s="30">
        <v>1</v>
      </c>
      <c r="H22" s="31">
        <f t="shared" si="0"/>
        <v>23</v>
      </c>
      <c r="I22" s="42"/>
      <c r="J22" s="3"/>
      <c r="K22" s="49"/>
    </row>
    <row r="23" spans="1:11" ht="14.4" thickBot="1" x14ac:dyDescent="0.35">
      <c r="A23" s="32">
        <v>10</v>
      </c>
      <c r="B23" s="33" t="s">
        <v>0</v>
      </c>
      <c r="C23" s="34" t="s">
        <v>8</v>
      </c>
      <c r="D23" s="34" t="s">
        <v>9</v>
      </c>
      <c r="E23" s="35">
        <v>20</v>
      </c>
      <c r="F23" s="34">
        <v>2</v>
      </c>
      <c r="G23" s="36">
        <v>1</v>
      </c>
      <c r="H23" s="37">
        <f t="shared" si="0"/>
        <v>23</v>
      </c>
      <c r="I23" s="43"/>
      <c r="J23" s="3"/>
      <c r="K23" s="49"/>
    </row>
    <row r="24" spans="1:11" x14ac:dyDescent="0.3">
      <c r="A24" s="21">
        <v>1</v>
      </c>
      <c r="B24" s="22" t="s">
        <v>10</v>
      </c>
      <c r="C24" s="23" t="s">
        <v>4</v>
      </c>
      <c r="D24" s="23" t="s">
        <v>4</v>
      </c>
      <c r="E24" s="24">
        <v>80</v>
      </c>
      <c r="F24" s="23">
        <v>16</v>
      </c>
      <c r="G24" s="25">
        <v>5</v>
      </c>
      <c r="H24" s="26">
        <f t="shared" si="0"/>
        <v>101</v>
      </c>
      <c r="I24" s="41">
        <f>SUM(G24:G31)/SUM(H24:H31)*100</f>
        <v>3.3175355450236967</v>
      </c>
      <c r="J24" s="3"/>
      <c r="K24" s="49"/>
    </row>
    <row r="25" spans="1:11" x14ac:dyDescent="0.3">
      <c r="A25" s="27">
        <v>2</v>
      </c>
      <c r="B25" s="14" t="s">
        <v>10</v>
      </c>
      <c r="C25" s="28" t="s">
        <v>4</v>
      </c>
      <c r="D25" s="28" t="s">
        <v>4</v>
      </c>
      <c r="E25" s="29">
        <v>60</v>
      </c>
      <c r="F25" s="28">
        <v>14</v>
      </c>
      <c r="G25" s="30">
        <v>3</v>
      </c>
      <c r="H25" s="31">
        <f t="shared" si="0"/>
        <v>77</v>
      </c>
      <c r="I25" s="42"/>
      <c r="J25" s="3"/>
      <c r="K25" s="49"/>
    </row>
    <row r="26" spans="1:11" x14ac:dyDescent="0.3">
      <c r="A26" s="27">
        <v>3</v>
      </c>
      <c r="B26" s="14" t="s">
        <v>10</v>
      </c>
      <c r="C26" s="28" t="s">
        <v>4</v>
      </c>
      <c r="D26" s="28" t="s">
        <v>4</v>
      </c>
      <c r="E26" s="29">
        <v>100</v>
      </c>
      <c r="F26" s="28">
        <v>20</v>
      </c>
      <c r="G26" s="30">
        <v>4</v>
      </c>
      <c r="H26" s="31">
        <f t="shared" si="0"/>
        <v>124</v>
      </c>
      <c r="I26" s="42"/>
      <c r="J26" s="3"/>
      <c r="K26" s="49"/>
    </row>
    <row r="27" spans="1:11" x14ac:dyDescent="0.3">
      <c r="A27" s="27">
        <v>4</v>
      </c>
      <c r="B27" s="14" t="s">
        <v>10</v>
      </c>
      <c r="C27" s="28" t="s">
        <v>4</v>
      </c>
      <c r="D27" s="28" t="s">
        <v>4</v>
      </c>
      <c r="E27" s="29">
        <v>32</v>
      </c>
      <c r="F27" s="28">
        <v>4</v>
      </c>
      <c r="G27" s="30">
        <v>5</v>
      </c>
      <c r="H27" s="31">
        <f t="shared" si="0"/>
        <v>41</v>
      </c>
      <c r="I27" s="42"/>
      <c r="J27" s="3"/>
      <c r="K27" s="49"/>
    </row>
    <row r="28" spans="1:11" x14ac:dyDescent="0.3">
      <c r="A28" s="27">
        <v>5</v>
      </c>
      <c r="B28" s="14" t="s">
        <v>10</v>
      </c>
      <c r="C28" s="28" t="s">
        <v>4</v>
      </c>
      <c r="D28" s="28" t="s">
        <v>4</v>
      </c>
      <c r="E28" s="29">
        <v>76</v>
      </c>
      <c r="F28" s="28">
        <v>28</v>
      </c>
      <c r="G28" s="30">
        <v>2</v>
      </c>
      <c r="H28" s="31">
        <f t="shared" si="0"/>
        <v>106</v>
      </c>
      <c r="I28" s="42"/>
      <c r="J28" s="3"/>
      <c r="K28" s="49"/>
    </row>
    <row r="29" spans="1:11" x14ac:dyDescent="0.3">
      <c r="A29" s="27">
        <v>6</v>
      </c>
      <c r="B29" s="14" t="s">
        <v>10</v>
      </c>
      <c r="C29" s="28" t="s">
        <v>4</v>
      </c>
      <c r="D29" s="28" t="s">
        <v>4</v>
      </c>
      <c r="E29" s="29">
        <v>60</v>
      </c>
      <c r="F29" s="28">
        <v>28</v>
      </c>
      <c r="G29" s="30">
        <v>2</v>
      </c>
      <c r="H29" s="31">
        <f t="shared" si="0"/>
        <v>90</v>
      </c>
      <c r="I29" s="42"/>
      <c r="J29" s="3"/>
      <c r="K29" s="49"/>
    </row>
    <row r="30" spans="1:11" x14ac:dyDescent="0.3">
      <c r="A30" s="27">
        <v>7</v>
      </c>
      <c r="B30" s="14" t="s">
        <v>10</v>
      </c>
      <c r="C30" s="28" t="s">
        <v>4</v>
      </c>
      <c r="D30" s="28" t="s">
        <v>4</v>
      </c>
      <c r="E30" s="29">
        <v>24</v>
      </c>
      <c r="F30" s="28">
        <v>28</v>
      </c>
      <c r="G30" s="30">
        <v>0</v>
      </c>
      <c r="H30" s="31">
        <f t="shared" si="0"/>
        <v>52</v>
      </c>
      <c r="I30" s="42"/>
      <c r="J30" s="3"/>
      <c r="K30" s="49"/>
    </row>
    <row r="31" spans="1:11" ht="14.4" thickBot="1" x14ac:dyDescent="0.35">
      <c r="A31" s="32">
        <v>8</v>
      </c>
      <c r="B31" s="33" t="s">
        <v>10</v>
      </c>
      <c r="C31" s="34" t="s">
        <v>4</v>
      </c>
      <c r="D31" s="34" t="s">
        <v>4</v>
      </c>
      <c r="E31" s="35">
        <v>40</v>
      </c>
      <c r="F31" s="34">
        <v>2</v>
      </c>
      <c r="G31" s="36">
        <v>0</v>
      </c>
      <c r="H31" s="37">
        <f t="shared" si="0"/>
        <v>42</v>
      </c>
      <c r="I31" s="43"/>
      <c r="J31" s="3"/>
      <c r="K31" s="49"/>
    </row>
    <row r="32" spans="1:11" x14ac:dyDescent="0.3">
      <c r="A32" s="21">
        <v>1</v>
      </c>
      <c r="B32" s="22" t="s">
        <v>1</v>
      </c>
      <c r="C32" s="23" t="s">
        <v>3</v>
      </c>
      <c r="D32" s="23" t="s">
        <v>4</v>
      </c>
      <c r="E32" s="24">
        <v>84</v>
      </c>
      <c r="F32" s="23">
        <v>22</v>
      </c>
      <c r="G32" s="25">
        <v>6</v>
      </c>
      <c r="H32" s="26">
        <f t="shared" si="0"/>
        <v>112</v>
      </c>
      <c r="I32" s="41">
        <f>SUM(G32:G49)/SUM(H32:H49)*100</f>
        <v>3.4134007585335016</v>
      </c>
      <c r="J32" s="3"/>
      <c r="K32" s="49"/>
    </row>
    <row r="33" spans="1:11" x14ac:dyDescent="0.3">
      <c r="A33" s="27">
        <v>2</v>
      </c>
      <c r="B33" s="14" t="s">
        <v>1</v>
      </c>
      <c r="C33" s="28" t="s">
        <v>3</v>
      </c>
      <c r="D33" s="28" t="s">
        <v>4</v>
      </c>
      <c r="E33" s="29">
        <v>76</v>
      </c>
      <c r="F33" s="28">
        <v>32</v>
      </c>
      <c r="G33" s="30">
        <v>4</v>
      </c>
      <c r="H33" s="31">
        <f t="shared" si="0"/>
        <v>112</v>
      </c>
      <c r="I33" s="42"/>
      <c r="J33" s="3"/>
      <c r="K33" s="49"/>
    </row>
    <row r="34" spans="1:11" x14ac:dyDescent="0.3">
      <c r="A34" s="27">
        <v>3</v>
      </c>
      <c r="B34" s="14" t="s">
        <v>1</v>
      </c>
      <c r="C34" s="28" t="s">
        <v>3</v>
      </c>
      <c r="D34" s="28" t="s">
        <v>4</v>
      </c>
      <c r="E34" s="29">
        <v>88</v>
      </c>
      <c r="F34" s="28">
        <v>24</v>
      </c>
      <c r="G34" s="30">
        <v>7</v>
      </c>
      <c r="H34" s="31">
        <f t="shared" si="0"/>
        <v>119</v>
      </c>
      <c r="I34" s="42"/>
      <c r="J34" s="3"/>
      <c r="K34" s="49"/>
    </row>
    <row r="35" spans="1:11" x14ac:dyDescent="0.3">
      <c r="A35" s="27">
        <v>4</v>
      </c>
      <c r="B35" s="14" t="s">
        <v>1</v>
      </c>
      <c r="C35" s="28" t="s">
        <v>3</v>
      </c>
      <c r="D35" s="28" t="s">
        <v>4</v>
      </c>
      <c r="E35" s="29">
        <v>112</v>
      </c>
      <c r="F35" s="28">
        <v>16</v>
      </c>
      <c r="G35" s="30">
        <v>11</v>
      </c>
      <c r="H35" s="31">
        <f t="shared" si="0"/>
        <v>139</v>
      </c>
      <c r="I35" s="42"/>
      <c r="J35" s="3"/>
      <c r="K35" s="49"/>
    </row>
    <row r="36" spans="1:11" x14ac:dyDescent="0.3">
      <c r="A36" s="27">
        <v>5</v>
      </c>
      <c r="B36" s="14" t="s">
        <v>1</v>
      </c>
      <c r="C36" s="28" t="s">
        <v>3</v>
      </c>
      <c r="D36" s="28" t="s">
        <v>4</v>
      </c>
      <c r="E36" s="29">
        <v>124</v>
      </c>
      <c r="F36" s="28">
        <v>28</v>
      </c>
      <c r="G36" s="30">
        <v>4</v>
      </c>
      <c r="H36" s="31">
        <f t="shared" si="0"/>
        <v>156</v>
      </c>
      <c r="I36" s="42"/>
      <c r="J36" s="3"/>
      <c r="K36" s="49"/>
    </row>
    <row r="37" spans="1:11" x14ac:dyDescent="0.3">
      <c r="A37" s="27">
        <v>6</v>
      </c>
      <c r="B37" s="14" t="s">
        <v>1</v>
      </c>
      <c r="C37" s="28" t="s">
        <v>3</v>
      </c>
      <c r="D37" s="28" t="s">
        <v>4</v>
      </c>
      <c r="E37" s="29">
        <v>120</v>
      </c>
      <c r="F37" s="28">
        <v>24</v>
      </c>
      <c r="G37" s="30">
        <v>3</v>
      </c>
      <c r="H37" s="31">
        <f t="shared" si="0"/>
        <v>147</v>
      </c>
      <c r="I37" s="42"/>
      <c r="J37" s="3"/>
      <c r="K37" s="49"/>
    </row>
    <row r="38" spans="1:11" x14ac:dyDescent="0.3">
      <c r="A38" s="27">
        <v>7</v>
      </c>
      <c r="B38" s="14" t="s">
        <v>1</v>
      </c>
      <c r="C38" s="28" t="s">
        <v>3</v>
      </c>
      <c r="D38" s="28" t="s">
        <v>4</v>
      </c>
      <c r="E38" s="29">
        <v>32</v>
      </c>
      <c r="F38" s="28">
        <v>10</v>
      </c>
      <c r="G38" s="30">
        <v>2</v>
      </c>
      <c r="H38" s="31">
        <f t="shared" si="0"/>
        <v>44</v>
      </c>
      <c r="I38" s="42"/>
      <c r="J38" s="3"/>
      <c r="K38" s="49"/>
    </row>
    <row r="39" spans="1:11" x14ac:dyDescent="0.3">
      <c r="A39" s="27">
        <v>8</v>
      </c>
      <c r="B39" s="14" t="s">
        <v>1</v>
      </c>
      <c r="C39" s="28" t="s">
        <v>3</v>
      </c>
      <c r="D39" s="28" t="s">
        <v>4</v>
      </c>
      <c r="E39" s="29">
        <v>140</v>
      </c>
      <c r="F39" s="28">
        <v>10</v>
      </c>
      <c r="G39" s="30">
        <v>2</v>
      </c>
      <c r="H39" s="31">
        <f t="shared" ref="H39:H70" si="1">SUM(E39:G39)</f>
        <v>152</v>
      </c>
      <c r="I39" s="42"/>
      <c r="J39" s="3"/>
      <c r="K39" s="49"/>
    </row>
    <row r="40" spans="1:11" x14ac:dyDescent="0.3">
      <c r="A40" s="27">
        <v>9</v>
      </c>
      <c r="B40" s="14" t="s">
        <v>1</v>
      </c>
      <c r="C40" s="28" t="s">
        <v>3</v>
      </c>
      <c r="D40" s="28" t="s">
        <v>4</v>
      </c>
      <c r="E40" s="29">
        <v>48</v>
      </c>
      <c r="F40" s="28">
        <v>12</v>
      </c>
      <c r="G40" s="30">
        <v>1</v>
      </c>
      <c r="H40" s="31">
        <f t="shared" si="1"/>
        <v>61</v>
      </c>
      <c r="I40" s="42"/>
      <c r="J40" s="3"/>
      <c r="K40" s="49"/>
    </row>
    <row r="41" spans="1:11" x14ac:dyDescent="0.3">
      <c r="A41" s="27">
        <v>10</v>
      </c>
      <c r="B41" s="14" t="s">
        <v>1</v>
      </c>
      <c r="C41" s="28" t="s">
        <v>3</v>
      </c>
      <c r="D41" s="28" t="s">
        <v>4</v>
      </c>
      <c r="E41" s="29">
        <v>20</v>
      </c>
      <c r="F41" s="28">
        <v>4</v>
      </c>
      <c r="G41" s="30">
        <v>1</v>
      </c>
      <c r="H41" s="31">
        <f t="shared" si="1"/>
        <v>25</v>
      </c>
      <c r="I41" s="42"/>
      <c r="J41" s="3"/>
      <c r="K41" s="49"/>
    </row>
    <row r="42" spans="1:11" x14ac:dyDescent="0.3">
      <c r="A42" s="27">
        <v>11</v>
      </c>
      <c r="B42" s="14" t="s">
        <v>1</v>
      </c>
      <c r="C42" s="28" t="s">
        <v>3</v>
      </c>
      <c r="D42" s="28" t="s">
        <v>4</v>
      </c>
      <c r="E42" s="29">
        <v>44</v>
      </c>
      <c r="F42" s="28">
        <v>16</v>
      </c>
      <c r="G42" s="30">
        <v>8</v>
      </c>
      <c r="H42" s="31">
        <f t="shared" si="1"/>
        <v>68</v>
      </c>
      <c r="I42" s="42"/>
      <c r="J42" s="3"/>
      <c r="K42" s="49"/>
    </row>
    <row r="43" spans="1:11" x14ac:dyDescent="0.3">
      <c r="A43" s="27">
        <v>12</v>
      </c>
      <c r="B43" s="14" t="s">
        <v>1</v>
      </c>
      <c r="C43" s="28" t="s">
        <v>3</v>
      </c>
      <c r="D43" s="28" t="s">
        <v>4</v>
      </c>
      <c r="E43" s="29">
        <v>60</v>
      </c>
      <c r="F43" s="28">
        <v>12</v>
      </c>
      <c r="G43" s="30">
        <v>5</v>
      </c>
      <c r="H43" s="31">
        <f t="shared" si="1"/>
        <v>77</v>
      </c>
      <c r="I43" s="42"/>
      <c r="J43" s="3"/>
      <c r="K43" s="49"/>
    </row>
    <row r="44" spans="1:11" x14ac:dyDescent="0.3">
      <c r="A44" s="27">
        <v>13</v>
      </c>
      <c r="B44" s="14" t="s">
        <v>1</v>
      </c>
      <c r="C44" s="28" t="s">
        <v>3</v>
      </c>
      <c r="D44" s="28" t="s">
        <v>4</v>
      </c>
      <c r="E44" s="29">
        <v>48</v>
      </c>
      <c r="F44" s="28">
        <v>20</v>
      </c>
      <c r="G44" s="30">
        <v>0</v>
      </c>
      <c r="H44" s="31">
        <f t="shared" si="1"/>
        <v>68</v>
      </c>
      <c r="I44" s="42"/>
      <c r="J44" s="3"/>
      <c r="K44" s="49"/>
    </row>
    <row r="45" spans="1:11" x14ac:dyDescent="0.3">
      <c r="A45" s="27">
        <v>14</v>
      </c>
      <c r="B45" s="14" t="s">
        <v>1</v>
      </c>
      <c r="C45" s="28" t="s">
        <v>3</v>
      </c>
      <c r="D45" s="28" t="s">
        <v>4</v>
      </c>
      <c r="E45" s="29">
        <v>36</v>
      </c>
      <c r="F45" s="28">
        <v>0</v>
      </c>
      <c r="G45" s="30">
        <v>0</v>
      </c>
      <c r="H45" s="31">
        <f t="shared" si="1"/>
        <v>36</v>
      </c>
      <c r="I45" s="42"/>
      <c r="J45" s="3"/>
      <c r="K45" s="49"/>
    </row>
    <row r="46" spans="1:11" x14ac:dyDescent="0.3">
      <c r="A46" s="27">
        <v>15</v>
      </c>
      <c r="B46" s="14" t="s">
        <v>1</v>
      </c>
      <c r="C46" s="28" t="s">
        <v>3</v>
      </c>
      <c r="D46" s="28" t="s">
        <v>4</v>
      </c>
      <c r="E46" s="29">
        <v>40</v>
      </c>
      <c r="F46" s="28">
        <v>6</v>
      </c>
      <c r="G46" s="30">
        <v>0</v>
      </c>
      <c r="H46" s="31">
        <f t="shared" si="1"/>
        <v>46</v>
      </c>
      <c r="I46" s="42"/>
      <c r="J46" s="3"/>
      <c r="K46" s="49"/>
    </row>
    <row r="47" spans="1:11" x14ac:dyDescent="0.3">
      <c r="A47" s="27">
        <v>16</v>
      </c>
      <c r="B47" s="14" t="s">
        <v>1</v>
      </c>
      <c r="C47" s="28" t="s">
        <v>3</v>
      </c>
      <c r="D47" s="28" t="s">
        <v>4</v>
      </c>
      <c r="E47" s="29">
        <v>52</v>
      </c>
      <c r="F47" s="28">
        <v>2</v>
      </c>
      <c r="G47" s="30">
        <v>0</v>
      </c>
      <c r="H47" s="31">
        <f t="shared" si="1"/>
        <v>54</v>
      </c>
      <c r="I47" s="42"/>
      <c r="J47" s="3"/>
      <c r="K47" s="49"/>
    </row>
    <row r="48" spans="1:11" x14ac:dyDescent="0.3">
      <c r="A48" s="27">
        <v>17</v>
      </c>
      <c r="B48" s="14" t="s">
        <v>1</v>
      </c>
      <c r="C48" s="28" t="s">
        <v>3</v>
      </c>
      <c r="D48" s="28" t="s">
        <v>4</v>
      </c>
      <c r="E48" s="29">
        <v>96</v>
      </c>
      <c r="F48" s="28">
        <v>0</v>
      </c>
      <c r="G48" s="30">
        <v>0</v>
      </c>
      <c r="H48" s="31">
        <f t="shared" si="1"/>
        <v>96</v>
      </c>
      <c r="I48" s="42"/>
      <c r="J48" s="3"/>
      <c r="K48" s="49"/>
    </row>
    <row r="49" spans="1:11" ht="14.4" thickBot="1" x14ac:dyDescent="0.35">
      <c r="A49" s="32">
        <v>18</v>
      </c>
      <c r="B49" s="33" t="s">
        <v>1</v>
      </c>
      <c r="C49" s="34" t="s">
        <v>3</v>
      </c>
      <c r="D49" s="34" t="s">
        <v>4</v>
      </c>
      <c r="E49" s="35">
        <v>68</v>
      </c>
      <c r="F49" s="34">
        <v>2</v>
      </c>
      <c r="G49" s="36">
        <v>0</v>
      </c>
      <c r="H49" s="37">
        <f t="shared" si="1"/>
        <v>70</v>
      </c>
      <c r="I49" s="43"/>
      <c r="J49" s="3"/>
      <c r="K49" s="49"/>
    </row>
    <row r="50" spans="1:11" x14ac:dyDescent="0.3">
      <c r="A50" s="21">
        <v>1</v>
      </c>
      <c r="B50" s="22" t="s">
        <v>10</v>
      </c>
      <c r="C50" s="23" t="s">
        <v>7</v>
      </c>
      <c r="D50" s="23" t="s">
        <v>7</v>
      </c>
      <c r="E50" s="24">
        <v>104</v>
      </c>
      <c r="F50" s="23">
        <v>0</v>
      </c>
      <c r="G50" s="25">
        <v>3</v>
      </c>
      <c r="H50" s="26">
        <f t="shared" si="1"/>
        <v>107</v>
      </c>
      <c r="I50" s="41">
        <f>SUM(G50:G59)/SUM(H50:H59)*100</f>
        <v>2.0338983050847457</v>
      </c>
      <c r="J50" s="3"/>
      <c r="K50" s="49"/>
    </row>
    <row r="51" spans="1:11" x14ac:dyDescent="0.3">
      <c r="A51" s="27">
        <v>2</v>
      </c>
      <c r="B51" s="14" t="s">
        <v>10</v>
      </c>
      <c r="C51" s="28" t="s">
        <v>7</v>
      </c>
      <c r="D51" s="28" t="s">
        <v>7</v>
      </c>
      <c r="E51" s="29">
        <v>64</v>
      </c>
      <c r="F51" s="28">
        <v>0</v>
      </c>
      <c r="G51" s="30">
        <v>2</v>
      </c>
      <c r="H51" s="31">
        <f t="shared" si="1"/>
        <v>66</v>
      </c>
      <c r="I51" s="42"/>
      <c r="J51" s="3"/>
      <c r="K51" s="49"/>
    </row>
    <row r="52" spans="1:11" x14ac:dyDescent="0.3">
      <c r="A52" s="27">
        <v>3</v>
      </c>
      <c r="B52" s="14" t="s">
        <v>10</v>
      </c>
      <c r="C52" s="28" t="s">
        <v>7</v>
      </c>
      <c r="D52" s="28" t="s">
        <v>7</v>
      </c>
      <c r="E52" s="29">
        <v>44</v>
      </c>
      <c r="F52" s="28">
        <v>18</v>
      </c>
      <c r="G52" s="30">
        <v>0</v>
      </c>
      <c r="H52" s="31">
        <f t="shared" si="1"/>
        <v>62</v>
      </c>
      <c r="I52" s="42"/>
      <c r="J52" s="3"/>
      <c r="K52" s="49"/>
    </row>
    <row r="53" spans="1:11" x14ac:dyDescent="0.3">
      <c r="A53" s="27">
        <v>4</v>
      </c>
      <c r="B53" s="14" t="s">
        <v>10</v>
      </c>
      <c r="C53" s="28" t="s">
        <v>7</v>
      </c>
      <c r="D53" s="28" t="s">
        <v>7</v>
      </c>
      <c r="E53" s="29">
        <v>112</v>
      </c>
      <c r="F53" s="28">
        <v>34</v>
      </c>
      <c r="G53" s="30">
        <v>0</v>
      </c>
      <c r="H53" s="31">
        <f t="shared" si="1"/>
        <v>146</v>
      </c>
      <c r="I53" s="42"/>
      <c r="J53" s="3"/>
      <c r="K53" s="49"/>
    </row>
    <row r="54" spans="1:11" x14ac:dyDescent="0.3">
      <c r="A54" s="27">
        <v>5</v>
      </c>
      <c r="B54" s="14" t="s">
        <v>10</v>
      </c>
      <c r="C54" s="28" t="s">
        <v>7</v>
      </c>
      <c r="D54" s="28" t="s">
        <v>7</v>
      </c>
      <c r="E54" s="29">
        <v>52</v>
      </c>
      <c r="F54" s="28">
        <v>10</v>
      </c>
      <c r="G54" s="30">
        <v>0</v>
      </c>
      <c r="H54" s="31">
        <f t="shared" si="1"/>
        <v>62</v>
      </c>
      <c r="I54" s="42"/>
      <c r="J54" s="3"/>
      <c r="K54" s="49"/>
    </row>
    <row r="55" spans="1:11" x14ac:dyDescent="0.3">
      <c r="A55" s="27">
        <v>6</v>
      </c>
      <c r="B55" s="14" t="s">
        <v>10</v>
      </c>
      <c r="C55" s="28" t="s">
        <v>7</v>
      </c>
      <c r="D55" s="28" t="s">
        <v>7</v>
      </c>
      <c r="E55" s="29">
        <v>16</v>
      </c>
      <c r="F55" s="28">
        <v>2</v>
      </c>
      <c r="G55" s="30">
        <v>1</v>
      </c>
      <c r="H55" s="31">
        <f t="shared" si="1"/>
        <v>19</v>
      </c>
      <c r="I55" s="42"/>
      <c r="J55" s="3"/>
      <c r="K55" s="49"/>
    </row>
    <row r="56" spans="1:11" x14ac:dyDescent="0.3">
      <c r="A56" s="27">
        <v>7</v>
      </c>
      <c r="B56" s="14" t="s">
        <v>10</v>
      </c>
      <c r="C56" s="28" t="s">
        <v>7</v>
      </c>
      <c r="D56" s="28" t="s">
        <v>7</v>
      </c>
      <c r="E56" s="29">
        <v>16</v>
      </c>
      <c r="F56" s="28">
        <v>12</v>
      </c>
      <c r="G56" s="30">
        <v>4</v>
      </c>
      <c r="H56" s="31">
        <f t="shared" si="1"/>
        <v>32</v>
      </c>
      <c r="I56" s="42"/>
      <c r="J56" s="3"/>
      <c r="K56" s="49"/>
    </row>
    <row r="57" spans="1:11" x14ac:dyDescent="0.3">
      <c r="A57" s="27">
        <v>8</v>
      </c>
      <c r="B57" s="14" t="s">
        <v>10</v>
      </c>
      <c r="C57" s="28" t="s">
        <v>7</v>
      </c>
      <c r="D57" s="28" t="s">
        <v>7</v>
      </c>
      <c r="E57" s="29">
        <v>68</v>
      </c>
      <c r="F57" s="28">
        <v>4</v>
      </c>
      <c r="G57" s="30">
        <v>2</v>
      </c>
      <c r="H57" s="31">
        <f t="shared" si="1"/>
        <v>74</v>
      </c>
      <c r="I57" s="42"/>
      <c r="J57" s="3"/>
      <c r="K57" s="49"/>
    </row>
    <row r="58" spans="1:11" x14ac:dyDescent="0.3">
      <c r="A58" s="27">
        <v>9</v>
      </c>
      <c r="B58" s="14" t="s">
        <v>10</v>
      </c>
      <c r="C58" s="28" t="s">
        <v>7</v>
      </c>
      <c r="D58" s="28" t="s">
        <v>7</v>
      </c>
      <c r="E58" s="29">
        <v>8</v>
      </c>
      <c r="F58" s="28">
        <v>8</v>
      </c>
      <c r="G58" s="30">
        <v>0</v>
      </c>
      <c r="H58" s="31">
        <f t="shared" si="1"/>
        <v>16</v>
      </c>
      <c r="I58" s="42"/>
      <c r="J58" s="3"/>
      <c r="K58" s="49"/>
    </row>
    <row r="59" spans="1:11" ht="14.4" thickBot="1" x14ac:dyDescent="0.35">
      <c r="A59" s="32">
        <v>10</v>
      </c>
      <c r="B59" s="33" t="s">
        <v>10</v>
      </c>
      <c r="C59" s="34" t="s">
        <v>7</v>
      </c>
      <c r="D59" s="34" t="s">
        <v>7</v>
      </c>
      <c r="E59" s="35">
        <v>4</v>
      </c>
      <c r="F59" s="34">
        <v>2</v>
      </c>
      <c r="G59" s="36">
        <v>0</v>
      </c>
      <c r="H59" s="37">
        <f t="shared" si="1"/>
        <v>6</v>
      </c>
      <c r="I59" s="43"/>
      <c r="J59" s="3"/>
      <c r="K59" s="49"/>
    </row>
    <row r="60" spans="1:11" x14ac:dyDescent="0.3">
      <c r="A60" s="21">
        <v>1</v>
      </c>
      <c r="B60" s="22" t="s">
        <v>10</v>
      </c>
      <c r="C60" s="23" t="s">
        <v>6</v>
      </c>
      <c r="D60" s="23" t="s">
        <v>6</v>
      </c>
      <c r="E60" s="24">
        <v>128</v>
      </c>
      <c r="F60" s="23">
        <v>28</v>
      </c>
      <c r="G60" s="25">
        <v>1</v>
      </c>
      <c r="H60" s="26">
        <f t="shared" si="1"/>
        <v>157</v>
      </c>
      <c r="I60" s="41">
        <f>SUM(G60:G65)/SUM(H60:H65)*100</f>
        <v>1.6528925619834711</v>
      </c>
      <c r="J60" s="3"/>
      <c r="K60" s="49"/>
    </row>
    <row r="61" spans="1:11" x14ac:dyDescent="0.3">
      <c r="A61" s="27">
        <v>2</v>
      </c>
      <c r="B61" s="14" t="s">
        <v>10</v>
      </c>
      <c r="C61" s="28" t="s">
        <v>6</v>
      </c>
      <c r="D61" s="28" t="s">
        <v>6</v>
      </c>
      <c r="E61" s="29">
        <v>104</v>
      </c>
      <c r="F61" s="28">
        <v>10</v>
      </c>
      <c r="G61" s="30">
        <v>1</v>
      </c>
      <c r="H61" s="31">
        <f t="shared" si="1"/>
        <v>115</v>
      </c>
      <c r="I61" s="42"/>
      <c r="J61" s="3"/>
      <c r="K61" s="49"/>
    </row>
    <row r="62" spans="1:11" x14ac:dyDescent="0.3">
      <c r="A62" s="27">
        <v>3</v>
      </c>
      <c r="B62" s="14" t="s">
        <v>10</v>
      </c>
      <c r="C62" s="28" t="s">
        <v>6</v>
      </c>
      <c r="D62" s="28" t="s">
        <v>6</v>
      </c>
      <c r="E62" s="29">
        <v>60</v>
      </c>
      <c r="F62" s="28">
        <v>20</v>
      </c>
      <c r="G62" s="30">
        <v>4</v>
      </c>
      <c r="H62" s="31">
        <f t="shared" si="1"/>
        <v>84</v>
      </c>
      <c r="I62" s="42"/>
      <c r="J62" s="3"/>
      <c r="K62" s="49"/>
    </row>
    <row r="63" spans="1:11" x14ac:dyDescent="0.3">
      <c r="A63" s="27">
        <v>4</v>
      </c>
      <c r="B63" s="14" t="s">
        <v>10</v>
      </c>
      <c r="C63" s="28" t="s">
        <v>6</v>
      </c>
      <c r="D63" s="28" t="s">
        <v>6</v>
      </c>
      <c r="E63" s="29">
        <v>76</v>
      </c>
      <c r="F63" s="28">
        <v>10</v>
      </c>
      <c r="G63" s="30">
        <v>1</v>
      </c>
      <c r="H63" s="31">
        <f t="shared" si="1"/>
        <v>87</v>
      </c>
      <c r="I63" s="42"/>
      <c r="J63" s="3"/>
      <c r="K63" s="49"/>
    </row>
    <row r="64" spans="1:11" x14ac:dyDescent="0.3">
      <c r="A64" s="27">
        <v>5</v>
      </c>
      <c r="B64" s="14" t="s">
        <v>10</v>
      </c>
      <c r="C64" s="28" t="s">
        <v>6</v>
      </c>
      <c r="D64" s="28" t="s">
        <v>6</v>
      </c>
      <c r="E64" s="29">
        <v>12</v>
      </c>
      <c r="F64" s="28">
        <v>2</v>
      </c>
      <c r="G64" s="30">
        <v>1</v>
      </c>
      <c r="H64" s="31">
        <f t="shared" si="1"/>
        <v>15</v>
      </c>
      <c r="I64" s="42"/>
      <c r="J64" s="3"/>
      <c r="K64" s="49"/>
    </row>
    <row r="65" spans="1:11" ht="14.4" thickBot="1" x14ac:dyDescent="0.35">
      <c r="A65" s="32">
        <v>6</v>
      </c>
      <c r="B65" s="33" t="s">
        <v>10</v>
      </c>
      <c r="C65" s="34" t="s">
        <v>6</v>
      </c>
      <c r="D65" s="34" t="s">
        <v>6</v>
      </c>
      <c r="E65" s="35">
        <v>20</v>
      </c>
      <c r="F65" s="34">
        <v>6</v>
      </c>
      <c r="G65" s="36">
        <v>0</v>
      </c>
      <c r="H65" s="37">
        <f t="shared" si="1"/>
        <v>26</v>
      </c>
      <c r="I65" s="43"/>
      <c r="J65" s="3"/>
      <c r="K65" s="49"/>
    </row>
    <row r="66" spans="1:11" x14ac:dyDescent="0.3">
      <c r="A66" s="21">
        <v>1</v>
      </c>
      <c r="B66" s="22" t="s">
        <v>1</v>
      </c>
      <c r="C66" s="23" t="s">
        <v>5</v>
      </c>
      <c r="D66" s="23" t="s">
        <v>6</v>
      </c>
      <c r="E66" s="24">
        <v>60</v>
      </c>
      <c r="F66" s="23">
        <v>10</v>
      </c>
      <c r="G66" s="25">
        <v>1</v>
      </c>
      <c r="H66" s="26">
        <f t="shared" si="1"/>
        <v>71</v>
      </c>
      <c r="I66" s="41">
        <f>SUM(G66:G73)/SUM(H66:H73)*100</f>
        <v>1.7892644135188867</v>
      </c>
      <c r="J66" s="3"/>
      <c r="K66" s="49"/>
    </row>
    <row r="67" spans="1:11" x14ac:dyDescent="0.3">
      <c r="A67" s="27">
        <v>2</v>
      </c>
      <c r="B67" s="14" t="s">
        <v>1</v>
      </c>
      <c r="C67" s="28" t="s">
        <v>5</v>
      </c>
      <c r="D67" s="28" t="s">
        <v>6</v>
      </c>
      <c r="E67" s="29">
        <v>40</v>
      </c>
      <c r="F67" s="28">
        <v>6</v>
      </c>
      <c r="G67" s="30">
        <v>1</v>
      </c>
      <c r="H67" s="31">
        <f t="shared" si="1"/>
        <v>47</v>
      </c>
      <c r="I67" s="42"/>
      <c r="J67" s="3"/>
      <c r="K67" s="49"/>
    </row>
    <row r="68" spans="1:11" x14ac:dyDescent="0.3">
      <c r="A68" s="27">
        <v>3</v>
      </c>
      <c r="B68" s="14" t="s">
        <v>1</v>
      </c>
      <c r="C68" s="28" t="s">
        <v>5</v>
      </c>
      <c r="D68" s="28" t="s">
        <v>6</v>
      </c>
      <c r="E68" s="29">
        <v>32</v>
      </c>
      <c r="F68" s="28">
        <v>6</v>
      </c>
      <c r="G68" s="30">
        <v>0</v>
      </c>
      <c r="H68" s="31">
        <f t="shared" si="1"/>
        <v>38</v>
      </c>
      <c r="I68" s="42"/>
      <c r="J68" s="3"/>
      <c r="K68" s="49"/>
    </row>
    <row r="69" spans="1:11" x14ac:dyDescent="0.3">
      <c r="A69" s="27">
        <v>4</v>
      </c>
      <c r="B69" s="14" t="s">
        <v>1</v>
      </c>
      <c r="C69" s="28" t="s">
        <v>5</v>
      </c>
      <c r="D69" s="28" t="s">
        <v>6</v>
      </c>
      <c r="E69" s="29">
        <v>100</v>
      </c>
      <c r="F69" s="28">
        <v>20</v>
      </c>
      <c r="G69" s="30">
        <v>3</v>
      </c>
      <c r="H69" s="31">
        <f t="shared" si="1"/>
        <v>123</v>
      </c>
      <c r="I69" s="42"/>
      <c r="J69" s="3"/>
      <c r="K69" s="49"/>
    </row>
    <row r="70" spans="1:11" x14ac:dyDescent="0.3">
      <c r="A70" s="27">
        <v>5</v>
      </c>
      <c r="B70" s="14" t="s">
        <v>1</v>
      </c>
      <c r="C70" s="28" t="s">
        <v>5</v>
      </c>
      <c r="D70" s="28" t="s">
        <v>6</v>
      </c>
      <c r="E70" s="29">
        <v>28</v>
      </c>
      <c r="F70" s="28">
        <v>0</v>
      </c>
      <c r="G70" s="30">
        <v>3</v>
      </c>
      <c r="H70" s="31">
        <f t="shared" si="1"/>
        <v>31</v>
      </c>
      <c r="I70" s="42"/>
      <c r="J70" s="3"/>
      <c r="K70" s="49"/>
    </row>
    <row r="71" spans="1:11" x14ac:dyDescent="0.3">
      <c r="A71" s="27">
        <v>6</v>
      </c>
      <c r="B71" s="14" t="s">
        <v>1</v>
      </c>
      <c r="C71" s="28" t="s">
        <v>5</v>
      </c>
      <c r="D71" s="28" t="s">
        <v>6</v>
      </c>
      <c r="E71" s="29">
        <v>100</v>
      </c>
      <c r="F71" s="28">
        <v>18</v>
      </c>
      <c r="G71" s="30">
        <v>1</v>
      </c>
      <c r="H71" s="31">
        <f t="shared" ref="H71:H102" si="2">SUM(E71:G71)</f>
        <v>119</v>
      </c>
      <c r="I71" s="42"/>
      <c r="J71" s="3"/>
      <c r="K71" s="49"/>
    </row>
    <row r="72" spans="1:11" x14ac:dyDescent="0.3">
      <c r="A72" s="27">
        <v>7</v>
      </c>
      <c r="B72" s="14" t="s">
        <v>1</v>
      </c>
      <c r="C72" s="28" t="s">
        <v>5</v>
      </c>
      <c r="D72" s="28" t="s">
        <v>6</v>
      </c>
      <c r="E72" s="29">
        <v>28</v>
      </c>
      <c r="F72" s="28">
        <v>4</v>
      </c>
      <c r="G72" s="30">
        <v>0</v>
      </c>
      <c r="H72" s="31">
        <f t="shared" si="2"/>
        <v>32</v>
      </c>
      <c r="I72" s="42"/>
      <c r="J72" s="3"/>
      <c r="K72" s="49"/>
    </row>
    <row r="73" spans="1:11" ht="14.4" thickBot="1" x14ac:dyDescent="0.35">
      <c r="A73" s="32">
        <v>8</v>
      </c>
      <c r="B73" s="33" t="s">
        <v>1</v>
      </c>
      <c r="C73" s="34" t="s">
        <v>5</v>
      </c>
      <c r="D73" s="34" t="s">
        <v>6</v>
      </c>
      <c r="E73" s="35">
        <v>36</v>
      </c>
      <c r="F73" s="34">
        <v>6</v>
      </c>
      <c r="G73" s="36">
        <v>0</v>
      </c>
      <c r="H73" s="37">
        <f t="shared" si="2"/>
        <v>42</v>
      </c>
      <c r="I73" s="43"/>
      <c r="J73" s="3"/>
      <c r="K73" s="49"/>
    </row>
    <row r="74" spans="1:11" x14ac:dyDescent="0.3">
      <c r="A74" s="21">
        <v>1</v>
      </c>
      <c r="B74" s="22" t="s">
        <v>10</v>
      </c>
      <c r="C74" s="23" t="s">
        <v>9</v>
      </c>
      <c r="D74" s="23" t="s">
        <v>9</v>
      </c>
      <c r="E74" s="24">
        <v>32</v>
      </c>
      <c r="F74" s="23">
        <v>0</v>
      </c>
      <c r="G74" s="25">
        <v>0</v>
      </c>
      <c r="H74" s="26">
        <f t="shared" si="2"/>
        <v>32</v>
      </c>
      <c r="I74" s="41">
        <f>SUM(G74:G84)/SUM(H74:H84)*100</f>
        <v>0</v>
      </c>
      <c r="J74" s="3"/>
      <c r="K74" s="49"/>
    </row>
    <row r="75" spans="1:11" x14ac:dyDescent="0.3">
      <c r="A75" s="27">
        <v>2</v>
      </c>
      <c r="B75" s="14" t="s">
        <v>10</v>
      </c>
      <c r="C75" s="28" t="s">
        <v>9</v>
      </c>
      <c r="D75" s="28" t="s">
        <v>9</v>
      </c>
      <c r="E75" s="29">
        <v>16</v>
      </c>
      <c r="F75" s="28">
        <v>0</v>
      </c>
      <c r="G75" s="30">
        <v>0</v>
      </c>
      <c r="H75" s="31">
        <f t="shared" si="2"/>
        <v>16</v>
      </c>
      <c r="I75" s="42"/>
      <c r="J75" s="3"/>
      <c r="K75" s="49"/>
    </row>
    <row r="76" spans="1:11" x14ac:dyDescent="0.3">
      <c r="A76" s="27">
        <v>3</v>
      </c>
      <c r="B76" s="14" t="s">
        <v>10</v>
      </c>
      <c r="C76" s="28" t="s">
        <v>9</v>
      </c>
      <c r="D76" s="28" t="s">
        <v>9</v>
      </c>
      <c r="E76" s="29">
        <v>32</v>
      </c>
      <c r="F76" s="28">
        <v>0</v>
      </c>
      <c r="G76" s="30">
        <v>0</v>
      </c>
      <c r="H76" s="31">
        <f t="shared" si="2"/>
        <v>32</v>
      </c>
      <c r="I76" s="42"/>
      <c r="J76" s="3"/>
      <c r="K76" s="49"/>
    </row>
    <row r="77" spans="1:11" x14ac:dyDescent="0.3">
      <c r="A77" s="27">
        <v>4</v>
      </c>
      <c r="B77" s="14" t="s">
        <v>10</v>
      </c>
      <c r="C77" s="28" t="s">
        <v>9</v>
      </c>
      <c r="D77" s="28" t="s">
        <v>9</v>
      </c>
      <c r="E77" s="29">
        <v>32</v>
      </c>
      <c r="F77" s="28">
        <v>0</v>
      </c>
      <c r="G77" s="30">
        <v>0</v>
      </c>
      <c r="H77" s="31">
        <f t="shared" si="2"/>
        <v>32</v>
      </c>
      <c r="I77" s="42"/>
      <c r="J77" s="3"/>
      <c r="K77" s="49"/>
    </row>
    <row r="78" spans="1:11" x14ac:dyDescent="0.3">
      <c r="A78" s="27">
        <v>5</v>
      </c>
      <c r="B78" s="14" t="s">
        <v>10</v>
      </c>
      <c r="C78" s="28" t="s">
        <v>9</v>
      </c>
      <c r="D78" s="28" t="s">
        <v>9</v>
      </c>
      <c r="E78" s="29">
        <v>44</v>
      </c>
      <c r="F78" s="28">
        <v>0</v>
      </c>
      <c r="G78" s="30">
        <v>0</v>
      </c>
      <c r="H78" s="31">
        <f t="shared" si="2"/>
        <v>44</v>
      </c>
      <c r="I78" s="42"/>
      <c r="J78" s="3"/>
      <c r="K78" s="49"/>
    </row>
    <row r="79" spans="1:11" x14ac:dyDescent="0.3">
      <c r="A79" s="27">
        <v>6</v>
      </c>
      <c r="B79" s="14" t="s">
        <v>10</v>
      </c>
      <c r="C79" s="28" t="s">
        <v>9</v>
      </c>
      <c r="D79" s="28" t="s">
        <v>9</v>
      </c>
      <c r="E79" s="29">
        <v>28</v>
      </c>
      <c r="F79" s="28">
        <v>0</v>
      </c>
      <c r="G79" s="30">
        <v>0</v>
      </c>
      <c r="H79" s="31">
        <f t="shared" si="2"/>
        <v>28</v>
      </c>
      <c r="I79" s="42"/>
      <c r="J79" s="3"/>
      <c r="K79" s="49"/>
    </row>
    <row r="80" spans="1:11" x14ac:dyDescent="0.3">
      <c r="A80" s="27">
        <v>7</v>
      </c>
      <c r="B80" s="14" t="s">
        <v>10</v>
      </c>
      <c r="C80" s="28" t="s">
        <v>9</v>
      </c>
      <c r="D80" s="28" t="s">
        <v>9</v>
      </c>
      <c r="E80" s="29">
        <v>24</v>
      </c>
      <c r="F80" s="28">
        <v>0</v>
      </c>
      <c r="G80" s="30">
        <v>0</v>
      </c>
      <c r="H80" s="31">
        <f t="shared" si="2"/>
        <v>24</v>
      </c>
      <c r="I80" s="42"/>
      <c r="J80" s="3"/>
      <c r="K80" s="49"/>
    </row>
    <row r="81" spans="1:12" x14ac:dyDescent="0.3">
      <c r="A81" s="27">
        <v>8</v>
      </c>
      <c r="B81" s="14" t="s">
        <v>10</v>
      </c>
      <c r="C81" s="28" t="s">
        <v>9</v>
      </c>
      <c r="D81" s="28" t="s">
        <v>9</v>
      </c>
      <c r="E81" s="29">
        <v>36</v>
      </c>
      <c r="F81" s="28">
        <v>0</v>
      </c>
      <c r="G81" s="30">
        <v>0</v>
      </c>
      <c r="H81" s="31">
        <f t="shared" si="2"/>
        <v>36</v>
      </c>
      <c r="I81" s="42"/>
      <c r="J81" s="3"/>
      <c r="K81" s="49"/>
    </row>
    <row r="82" spans="1:12" x14ac:dyDescent="0.3">
      <c r="A82" s="27">
        <v>9</v>
      </c>
      <c r="B82" s="14" t="s">
        <v>10</v>
      </c>
      <c r="C82" s="28" t="s">
        <v>9</v>
      </c>
      <c r="D82" s="28" t="s">
        <v>9</v>
      </c>
      <c r="E82" s="29">
        <v>80</v>
      </c>
      <c r="F82" s="28">
        <v>0</v>
      </c>
      <c r="G82" s="30">
        <v>0</v>
      </c>
      <c r="H82" s="31">
        <f t="shared" si="2"/>
        <v>80</v>
      </c>
      <c r="I82" s="42"/>
      <c r="J82" s="3"/>
      <c r="K82" s="49"/>
    </row>
    <row r="83" spans="1:12" x14ac:dyDescent="0.3">
      <c r="A83" s="27">
        <v>10</v>
      </c>
      <c r="B83" s="14" t="s">
        <v>10</v>
      </c>
      <c r="C83" s="28" t="s">
        <v>9</v>
      </c>
      <c r="D83" s="28" t="s">
        <v>9</v>
      </c>
      <c r="E83" s="29">
        <v>28</v>
      </c>
      <c r="F83" s="28">
        <v>0</v>
      </c>
      <c r="G83" s="30">
        <v>0</v>
      </c>
      <c r="H83" s="31">
        <f t="shared" si="2"/>
        <v>28</v>
      </c>
      <c r="I83" s="42"/>
      <c r="J83" s="3"/>
      <c r="K83" s="49"/>
    </row>
    <row r="84" spans="1:12" ht="14.4" thickBot="1" x14ac:dyDescent="0.35">
      <c r="A84" s="32">
        <v>11</v>
      </c>
      <c r="B84" s="33" t="s">
        <v>10</v>
      </c>
      <c r="C84" s="34" t="s">
        <v>9</v>
      </c>
      <c r="D84" s="34" t="s">
        <v>9</v>
      </c>
      <c r="E84" s="35">
        <v>56</v>
      </c>
      <c r="F84" s="34">
        <v>4</v>
      </c>
      <c r="G84" s="36">
        <v>0</v>
      </c>
      <c r="H84" s="37">
        <f t="shared" si="2"/>
        <v>60</v>
      </c>
      <c r="I84" s="43"/>
      <c r="J84" s="3"/>
      <c r="K84" s="49"/>
    </row>
    <row r="85" spans="1:12" x14ac:dyDescent="0.3">
      <c r="A85" s="38"/>
      <c r="B85" s="3"/>
      <c r="C85" s="3"/>
      <c r="D85" s="3"/>
      <c r="E85" s="3"/>
      <c r="F85" s="3"/>
      <c r="G85" s="3"/>
      <c r="I85" s="3"/>
      <c r="J85" s="3"/>
      <c r="K85" s="3"/>
      <c r="L85" s="3"/>
    </row>
    <row r="86" spans="1:12" x14ac:dyDescent="0.3">
      <c r="A86" s="38"/>
      <c r="B86" s="3"/>
      <c r="C86" s="3"/>
      <c r="D86" s="3"/>
      <c r="E86" s="3"/>
      <c r="F86" s="3"/>
      <c r="G86" s="3"/>
      <c r="I86" s="3"/>
      <c r="J86" s="3"/>
      <c r="K86" s="3"/>
      <c r="L86" s="3"/>
    </row>
  </sheetData>
  <mergeCells count="10">
    <mergeCell ref="J5:K5"/>
    <mergeCell ref="E5:G5"/>
    <mergeCell ref="I60:I65"/>
    <mergeCell ref="I66:I73"/>
    <mergeCell ref="I74:I84"/>
    <mergeCell ref="I7:I13"/>
    <mergeCell ref="I14:I23"/>
    <mergeCell ref="I24:I31"/>
    <mergeCell ref="I32:I49"/>
    <mergeCell ref="I50:I59"/>
  </mergeCells>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38802-72F5-46FB-8F5B-1F6F79C7387A}">
  <dimension ref="A1:K21"/>
  <sheetViews>
    <sheetView workbookViewId="0"/>
  </sheetViews>
  <sheetFormatPr baseColWidth="10" defaultRowHeight="14.4" x14ac:dyDescent="0.3"/>
  <cols>
    <col min="2" max="2" width="6.5546875" bestFit="1" customWidth="1"/>
    <col min="3" max="3" width="13.5546875" bestFit="1" customWidth="1"/>
    <col min="4" max="4" width="11.21875" bestFit="1" customWidth="1"/>
    <col min="5" max="5" width="19.21875" bestFit="1" customWidth="1"/>
    <col min="6" max="6" width="7.33203125" bestFit="1" customWidth="1"/>
    <col min="10" max="10" width="30.44140625" bestFit="1" customWidth="1"/>
  </cols>
  <sheetData>
    <row r="1" spans="1:11" x14ac:dyDescent="0.3">
      <c r="A1" s="3"/>
      <c r="B1" s="3"/>
      <c r="C1" s="3"/>
      <c r="D1" s="3"/>
      <c r="E1" s="3"/>
      <c r="F1" s="3"/>
      <c r="G1" s="3"/>
      <c r="H1" s="2"/>
      <c r="I1" s="2"/>
      <c r="J1" s="2"/>
      <c r="K1" s="2"/>
    </row>
    <row r="2" spans="1:11" x14ac:dyDescent="0.3">
      <c r="A2" s="3"/>
      <c r="B2" s="4"/>
      <c r="C2" s="4"/>
      <c r="D2" s="4"/>
      <c r="E2" s="5"/>
      <c r="F2" s="4"/>
      <c r="G2" s="3"/>
      <c r="H2" s="2"/>
      <c r="I2" s="2"/>
      <c r="J2" s="2"/>
      <c r="K2" s="2"/>
    </row>
    <row r="3" spans="1:11" x14ac:dyDescent="0.3">
      <c r="A3" s="3"/>
      <c r="B3" s="6"/>
      <c r="C3" s="7"/>
      <c r="D3" s="6"/>
      <c r="E3" s="8"/>
      <c r="F3" s="6"/>
      <c r="G3" s="3"/>
      <c r="H3" s="2"/>
      <c r="I3" s="2"/>
      <c r="J3" s="2"/>
      <c r="K3" s="2"/>
    </row>
    <row r="4" spans="1:11" x14ac:dyDescent="0.3">
      <c r="A4" s="3"/>
      <c r="B4" s="6"/>
      <c r="C4" s="7"/>
      <c r="D4" s="6"/>
      <c r="E4" s="8"/>
      <c r="F4" s="6"/>
      <c r="G4" s="3"/>
      <c r="H4" s="2"/>
      <c r="I4" s="2"/>
      <c r="J4" s="2"/>
      <c r="K4" s="2"/>
    </row>
    <row r="5" spans="1:11" x14ac:dyDescent="0.3">
      <c r="A5" s="3"/>
      <c r="B5" s="6"/>
      <c r="C5" s="7"/>
      <c r="D5" s="6"/>
      <c r="E5" s="8"/>
      <c r="F5" s="6"/>
      <c r="G5" s="3"/>
      <c r="H5" s="2"/>
      <c r="I5" s="2"/>
      <c r="J5" s="2"/>
      <c r="K5" s="2"/>
    </row>
    <row r="6" spans="1:11" x14ac:dyDescent="0.3">
      <c r="A6" s="3"/>
      <c r="B6" s="6"/>
      <c r="C6" s="7"/>
      <c r="D6" s="6"/>
      <c r="E6" s="8"/>
      <c r="F6" s="6"/>
      <c r="G6" s="3"/>
      <c r="H6" s="2"/>
      <c r="I6" s="2"/>
      <c r="J6" s="2"/>
      <c r="K6" s="2"/>
    </row>
    <row r="7" spans="1:11" x14ac:dyDescent="0.3">
      <c r="A7" s="3"/>
      <c r="B7" s="6"/>
      <c r="C7" s="7"/>
      <c r="D7" s="6"/>
      <c r="E7" s="8"/>
      <c r="F7" s="6"/>
      <c r="G7" s="3"/>
      <c r="H7" s="2"/>
      <c r="I7" s="2"/>
      <c r="J7" s="2"/>
      <c r="K7" s="2"/>
    </row>
    <row r="8" spans="1:11" x14ac:dyDescent="0.3">
      <c r="A8" s="3"/>
      <c r="B8" s="6"/>
      <c r="C8" s="7"/>
      <c r="D8" s="6"/>
      <c r="E8" s="8"/>
      <c r="F8" s="6"/>
      <c r="G8" s="3"/>
      <c r="H8" s="2"/>
      <c r="I8" s="2"/>
      <c r="J8" s="2"/>
      <c r="K8" s="2"/>
    </row>
    <row r="9" spans="1:11" x14ac:dyDescent="0.3">
      <c r="A9" s="3"/>
      <c r="B9" s="6"/>
      <c r="C9" s="7"/>
      <c r="D9" s="6"/>
      <c r="E9" s="8"/>
      <c r="F9" s="6"/>
      <c r="G9" s="3"/>
      <c r="H9" s="2"/>
      <c r="I9" s="2"/>
      <c r="J9" s="2"/>
      <c r="K9" s="2"/>
    </row>
    <row r="10" spans="1:11" x14ac:dyDescent="0.3">
      <c r="A10" s="3"/>
      <c r="B10" s="6"/>
      <c r="C10" s="7"/>
      <c r="D10" s="6"/>
      <c r="E10" s="8"/>
      <c r="F10" s="6"/>
      <c r="G10" s="3"/>
      <c r="H10" s="2"/>
      <c r="I10" s="2"/>
      <c r="J10" s="2"/>
      <c r="K10" s="2"/>
    </row>
    <row r="11" spans="1:11" x14ac:dyDescent="0.3">
      <c r="A11" s="3"/>
      <c r="B11" s="6"/>
      <c r="C11" s="7"/>
      <c r="D11" s="6"/>
      <c r="E11" s="8"/>
      <c r="F11" s="6"/>
      <c r="G11" s="3"/>
      <c r="H11" s="2"/>
      <c r="I11" s="2"/>
      <c r="J11" s="2"/>
      <c r="K11" s="2"/>
    </row>
    <row r="12" spans="1:11" x14ac:dyDescent="0.3">
      <c r="A12" s="3"/>
      <c r="B12" s="6"/>
      <c r="C12" s="7"/>
      <c r="D12" s="6"/>
      <c r="E12" s="8"/>
      <c r="F12" s="6"/>
      <c r="G12" s="3"/>
      <c r="H12" s="2"/>
      <c r="I12" s="2"/>
      <c r="J12" s="2"/>
      <c r="K12" s="2"/>
    </row>
    <row r="13" spans="1:11" x14ac:dyDescent="0.3">
      <c r="A13" s="3"/>
      <c r="B13" s="6"/>
      <c r="C13" s="7"/>
      <c r="D13" s="6"/>
      <c r="E13" s="8"/>
      <c r="F13" s="6"/>
      <c r="G13" s="3"/>
      <c r="H13" s="2"/>
      <c r="I13" s="2"/>
      <c r="J13" s="2"/>
      <c r="K13" s="2"/>
    </row>
    <row r="14" spans="1:11" x14ac:dyDescent="0.3">
      <c r="A14" s="3"/>
      <c r="B14" s="6"/>
      <c r="C14" s="7"/>
      <c r="D14" s="6"/>
      <c r="E14" s="8"/>
      <c r="F14" s="6"/>
      <c r="G14" s="3"/>
      <c r="H14" s="2"/>
      <c r="I14" s="2"/>
      <c r="J14" s="2"/>
      <c r="K14" s="2"/>
    </row>
    <row r="15" spans="1:11" x14ac:dyDescent="0.3">
      <c r="A15" s="3"/>
      <c r="B15" s="6"/>
      <c r="C15" s="7"/>
      <c r="D15" s="6"/>
      <c r="E15" s="8"/>
      <c r="F15" s="6"/>
      <c r="G15" s="3"/>
      <c r="H15" s="2"/>
      <c r="I15" s="2"/>
      <c r="J15" s="2"/>
      <c r="K15" s="2"/>
    </row>
    <row r="16" spans="1:11" x14ac:dyDescent="0.3">
      <c r="A16" s="3"/>
      <c r="B16" s="6"/>
      <c r="C16" s="7"/>
      <c r="D16" s="6"/>
      <c r="E16" s="8"/>
      <c r="F16" s="6"/>
      <c r="G16" s="3"/>
      <c r="H16" s="2"/>
      <c r="I16" s="2"/>
      <c r="J16" s="2"/>
      <c r="K16" s="2"/>
    </row>
    <row r="17" spans="1:11" x14ac:dyDescent="0.3">
      <c r="A17" s="3"/>
      <c r="B17" s="6"/>
      <c r="C17" s="7"/>
      <c r="D17" s="6"/>
      <c r="E17" s="8"/>
      <c r="F17" s="6"/>
      <c r="G17" s="3"/>
      <c r="H17" s="2"/>
      <c r="I17" s="2"/>
      <c r="J17" s="2"/>
      <c r="K17" s="2"/>
    </row>
    <row r="18" spans="1:11" x14ac:dyDescent="0.3">
      <c r="A18" s="3"/>
      <c r="B18" s="3"/>
      <c r="C18" s="3"/>
      <c r="D18" s="3"/>
      <c r="E18" s="3"/>
      <c r="F18" s="3"/>
      <c r="G18" s="3"/>
      <c r="H18" s="2"/>
      <c r="I18" s="2"/>
      <c r="J18" s="2"/>
      <c r="K18" s="2"/>
    </row>
    <row r="19" spans="1:11" x14ac:dyDescent="0.3">
      <c r="A19" s="3"/>
      <c r="B19" s="3"/>
      <c r="C19" s="3"/>
      <c r="D19" s="3"/>
      <c r="E19" s="3"/>
      <c r="F19" s="3"/>
      <c r="G19" s="3"/>
      <c r="H19" s="2"/>
      <c r="I19" s="2"/>
      <c r="J19" s="2"/>
      <c r="K19" s="2"/>
    </row>
    <row r="20" spans="1:11" x14ac:dyDescent="0.3">
      <c r="A20" s="2"/>
      <c r="B20" s="2"/>
      <c r="C20" s="2"/>
      <c r="D20" s="2"/>
      <c r="E20" s="2"/>
      <c r="F20" s="2"/>
      <c r="G20" s="2"/>
      <c r="H20" s="2"/>
      <c r="I20" s="2"/>
      <c r="J20" s="2"/>
      <c r="K20" s="2"/>
    </row>
    <row r="21" spans="1:11" x14ac:dyDescent="0.3">
      <c r="A21" s="2"/>
      <c r="B21" s="2"/>
      <c r="C21" s="2"/>
      <c r="D21" s="2"/>
      <c r="E21" s="2"/>
      <c r="F21" s="2"/>
      <c r="G21" s="2"/>
      <c r="H21" s="2"/>
      <c r="I21" s="2"/>
      <c r="J21" s="2"/>
      <c r="K21" s="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A10DD-EBA6-48A9-9ED2-41DFAB566D01}">
  <dimension ref="B1:I22"/>
  <sheetViews>
    <sheetView workbookViewId="0">
      <selection activeCell="N17" sqref="N17"/>
    </sheetView>
  </sheetViews>
  <sheetFormatPr baseColWidth="10" defaultRowHeight="14.4" x14ac:dyDescent="0.3"/>
  <cols>
    <col min="3" max="3" width="6.77734375" style="1" bestFit="1" customWidth="1"/>
    <col min="4" max="4" width="14" bestFit="1" customWidth="1"/>
    <col min="5" max="5" width="10.6640625" bestFit="1" customWidth="1"/>
    <col min="6" max="6" width="19.21875" bestFit="1" customWidth="1"/>
    <col min="7" max="7" width="7.77734375" bestFit="1" customWidth="1"/>
  </cols>
  <sheetData>
    <row r="1" spans="2:9" x14ac:dyDescent="0.3">
      <c r="B1" s="2"/>
      <c r="C1" s="9"/>
      <c r="D1" s="2"/>
      <c r="E1" s="2"/>
      <c r="F1" s="2"/>
      <c r="G1" s="2"/>
      <c r="H1" s="2"/>
      <c r="I1" s="2"/>
    </row>
    <row r="2" spans="2:9" x14ac:dyDescent="0.3">
      <c r="B2" s="2"/>
      <c r="C2" s="9"/>
      <c r="D2" s="2"/>
      <c r="E2" s="2"/>
      <c r="F2" s="2"/>
      <c r="G2" s="2"/>
      <c r="H2" s="2"/>
      <c r="I2" s="2"/>
    </row>
    <row r="3" spans="2:9" s="1" customFormat="1" x14ac:dyDescent="0.3">
      <c r="B3" s="9"/>
      <c r="C3" s="10"/>
      <c r="D3" s="10"/>
      <c r="E3" s="10"/>
      <c r="F3" s="11"/>
      <c r="G3" s="10"/>
      <c r="H3" s="9"/>
      <c r="I3" s="9"/>
    </row>
    <row r="4" spans="2:9" x14ac:dyDescent="0.3">
      <c r="B4" s="2"/>
      <c r="C4" s="12"/>
      <c r="D4" s="13"/>
      <c r="E4" s="12"/>
      <c r="F4" s="8"/>
      <c r="G4" s="12"/>
      <c r="H4" s="2"/>
      <c r="I4" s="2"/>
    </row>
    <row r="5" spans="2:9" x14ac:dyDescent="0.3">
      <c r="B5" s="2"/>
      <c r="C5" s="12"/>
      <c r="D5" s="13"/>
      <c r="E5" s="12"/>
      <c r="F5" s="8"/>
      <c r="G5" s="12"/>
      <c r="H5" s="2"/>
      <c r="I5" s="2"/>
    </row>
    <row r="6" spans="2:9" x14ac:dyDescent="0.3">
      <c r="B6" s="2"/>
      <c r="C6" s="12"/>
      <c r="D6" s="13"/>
      <c r="E6" s="12"/>
      <c r="F6" s="8"/>
      <c r="G6" s="12"/>
      <c r="H6" s="2"/>
      <c r="I6" s="2"/>
    </row>
    <row r="7" spans="2:9" x14ac:dyDescent="0.3">
      <c r="B7" s="2"/>
      <c r="C7" s="12"/>
      <c r="D7" s="13"/>
      <c r="E7" s="12"/>
      <c r="F7" s="8"/>
      <c r="G7" s="12"/>
      <c r="H7" s="2"/>
      <c r="I7" s="2"/>
    </row>
    <row r="8" spans="2:9" x14ac:dyDescent="0.3">
      <c r="B8" s="2"/>
      <c r="C8" s="12"/>
      <c r="D8" s="13"/>
      <c r="E8" s="12"/>
      <c r="F8" s="8"/>
      <c r="G8" s="12"/>
      <c r="H8" s="2"/>
      <c r="I8" s="2"/>
    </row>
    <row r="9" spans="2:9" x14ac:dyDescent="0.3">
      <c r="B9" s="2"/>
      <c r="C9" s="12"/>
      <c r="D9" s="13"/>
      <c r="E9" s="12"/>
      <c r="F9" s="8"/>
      <c r="G9" s="12"/>
      <c r="H9" s="2"/>
      <c r="I9" s="2"/>
    </row>
    <row r="10" spans="2:9" x14ac:dyDescent="0.3">
      <c r="B10" s="2"/>
      <c r="C10" s="12"/>
      <c r="D10" s="13"/>
      <c r="E10" s="12"/>
      <c r="F10" s="8"/>
      <c r="G10" s="12"/>
      <c r="H10" s="2"/>
      <c r="I10" s="2"/>
    </row>
    <row r="11" spans="2:9" x14ac:dyDescent="0.3">
      <c r="B11" s="2"/>
      <c r="C11" s="12"/>
      <c r="D11" s="13"/>
      <c r="E11" s="12"/>
      <c r="F11" s="8"/>
      <c r="G11" s="12"/>
      <c r="H11" s="2"/>
      <c r="I11" s="2"/>
    </row>
    <row r="12" spans="2:9" x14ac:dyDescent="0.3">
      <c r="B12" s="2"/>
      <c r="C12" s="12"/>
      <c r="D12" s="13"/>
      <c r="E12" s="12"/>
      <c r="F12" s="8"/>
      <c r="G12" s="12"/>
      <c r="H12" s="2"/>
      <c r="I12" s="2"/>
    </row>
    <row r="13" spans="2:9" x14ac:dyDescent="0.3">
      <c r="B13" s="2"/>
      <c r="C13" s="12"/>
      <c r="D13" s="13"/>
      <c r="E13" s="12"/>
      <c r="F13" s="8"/>
      <c r="G13" s="12"/>
      <c r="H13" s="2"/>
      <c r="I13" s="2"/>
    </row>
    <row r="14" spans="2:9" x14ac:dyDescent="0.3">
      <c r="B14" s="2"/>
      <c r="C14" s="12"/>
      <c r="D14" s="13"/>
      <c r="E14" s="12"/>
      <c r="F14" s="8"/>
      <c r="G14" s="12"/>
      <c r="H14" s="2"/>
      <c r="I14" s="2"/>
    </row>
    <row r="15" spans="2:9" x14ac:dyDescent="0.3">
      <c r="B15" s="2"/>
      <c r="C15" s="12"/>
      <c r="D15" s="13"/>
      <c r="E15" s="12"/>
      <c r="F15" s="8"/>
      <c r="G15" s="12"/>
      <c r="H15" s="2"/>
      <c r="I15" s="2"/>
    </row>
    <row r="16" spans="2:9" x14ac:dyDescent="0.3">
      <c r="B16" s="2"/>
      <c r="C16" s="12"/>
      <c r="D16" s="13"/>
      <c r="E16" s="12"/>
      <c r="F16" s="8"/>
      <c r="G16" s="12"/>
      <c r="H16" s="2"/>
      <c r="I16" s="2"/>
    </row>
    <row r="17" spans="2:9" x14ac:dyDescent="0.3">
      <c r="B17" s="2"/>
      <c r="C17" s="12"/>
      <c r="D17" s="13"/>
      <c r="E17" s="12"/>
      <c r="F17" s="8"/>
      <c r="G17" s="12"/>
      <c r="H17" s="2"/>
      <c r="I17" s="2"/>
    </row>
    <row r="18" spans="2:9" x14ac:dyDescent="0.3">
      <c r="B18" s="2"/>
      <c r="C18" s="9"/>
      <c r="D18" s="2"/>
      <c r="E18" s="2"/>
      <c r="F18" s="2"/>
      <c r="G18" s="2"/>
      <c r="H18" s="2"/>
      <c r="I18" s="2"/>
    </row>
    <row r="19" spans="2:9" x14ac:dyDescent="0.3">
      <c r="B19" s="2"/>
      <c r="C19" s="9"/>
      <c r="D19" s="2"/>
      <c r="E19" s="2"/>
      <c r="F19" s="2"/>
      <c r="G19" s="2"/>
      <c r="H19" s="2"/>
      <c r="I19" s="2"/>
    </row>
    <row r="20" spans="2:9" x14ac:dyDescent="0.3">
      <c r="B20" s="2"/>
      <c r="C20" s="9"/>
      <c r="D20" s="2"/>
      <c r="E20" s="2"/>
      <c r="F20" s="2"/>
      <c r="G20" s="2"/>
      <c r="H20" s="2"/>
      <c r="I20" s="2"/>
    </row>
    <row r="21" spans="2:9" x14ac:dyDescent="0.3">
      <c r="B21" s="2"/>
      <c r="C21" s="9"/>
      <c r="D21" s="2"/>
      <c r="E21" s="2"/>
      <c r="F21" s="2"/>
      <c r="G21" s="2"/>
      <c r="H21" s="2"/>
      <c r="I21" s="2"/>
    </row>
    <row r="22" spans="2:9" x14ac:dyDescent="0.3">
      <c r="B22" s="2"/>
      <c r="C22" s="9"/>
      <c r="D22" s="2"/>
      <c r="E22" s="2"/>
      <c r="F22" s="2"/>
      <c r="G22" s="2"/>
      <c r="H22" s="2"/>
      <c r="I22"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Veronica Baquero</dc:creator>
  <cp:lastModifiedBy>Milton</cp:lastModifiedBy>
  <dcterms:created xsi:type="dcterms:W3CDTF">2018-05-27T21:16:13Z</dcterms:created>
  <dcterms:modified xsi:type="dcterms:W3CDTF">2020-06-10T03:36:25Z</dcterms:modified>
</cp:coreProperties>
</file>