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op_bottom_Microbiom_RNAseq\PeerJ_final\Revise_Mar15\"/>
    </mc:Choice>
  </mc:AlternateContent>
  <bookViews>
    <workbookView xWindow="0" yWindow="0" windowWidth="20490" windowHeight="7755"/>
  </bookViews>
  <sheets>
    <sheet name="summar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0" i="1" l="1"/>
  <c r="C22" i="1" l="1"/>
  <c r="D22" i="1"/>
  <c r="E22" i="1"/>
  <c r="F22" i="1"/>
  <c r="G22" i="1"/>
  <c r="H22" i="1"/>
  <c r="I22" i="1"/>
  <c r="J22" i="1"/>
  <c r="K22" i="1"/>
  <c r="L22" i="1"/>
  <c r="C23" i="1"/>
  <c r="D23" i="1"/>
  <c r="E23" i="1"/>
  <c r="F23" i="1"/>
  <c r="G23" i="1"/>
  <c r="H23" i="1"/>
  <c r="I23" i="1"/>
  <c r="J23" i="1"/>
  <c r="K23" i="1"/>
  <c r="L23" i="1"/>
  <c r="C39" i="1"/>
  <c r="D39" i="1"/>
  <c r="E39" i="1"/>
  <c r="F39" i="1"/>
  <c r="G39" i="1"/>
  <c r="H39" i="1"/>
  <c r="I39" i="1"/>
  <c r="J39" i="1"/>
  <c r="K39" i="1"/>
  <c r="L39" i="1"/>
  <c r="C40" i="1"/>
  <c r="D40" i="1"/>
  <c r="E40" i="1"/>
  <c r="F40" i="1"/>
  <c r="G40" i="1"/>
  <c r="H40" i="1"/>
  <c r="I40" i="1"/>
  <c r="J40" i="1"/>
  <c r="K40" i="1"/>
</calcChain>
</file>

<file path=xl/sharedStrings.xml><?xml version="1.0" encoding="utf-8"?>
<sst xmlns="http://schemas.openxmlformats.org/spreadsheetml/2006/main" count="20" uniqueCount="18">
  <si>
    <t>Standard deviation</t>
  </si>
  <si>
    <t>Average</t>
  </si>
  <si>
    <t>Bottom-weight group</t>
  </si>
  <si>
    <t>Top-weight group</t>
  </si>
  <si>
    <t>Chao1</t>
  </si>
  <si>
    <t>Shannon</t>
  </si>
  <si>
    <t>OTUs</t>
  </si>
  <si>
    <t>Genus</t>
  </si>
  <si>
    <t>Family</t>
  </si>
  <si>
    <t>Order</t>
  </si>
  <si>
    <t>Class</t>
  </si>
  <si>
    <t>Phylum</t>
  </si>
  <si>
    <t>Alpha diversity</t>
  </si>
  <si>
    <t>Filtered sequences</t>
  </si>
  <si>
    <t>Raw sequences</t>
  </si>
  <si>
    <t>Samples</t>
  </si>
  <si>
    <t>Number of</t>
  </si>
  <si>
    <r>
      <t xml:space="preserve">Table S3. </t>
    </r>
    <r>
      <rPr>
        <sz val="12"/>
        <color rgb="FF0D0D0D"/>
        <rFont val="Times New Roman"/>
        <family val="1"/>
      </rPr>
      <t xml:space="preserve">Sampling depth analysis of </t>
    </r>
    <r>
      <rPr>
        <sz val="12"/>
        <color theme="1"/>
        <rFont val="Times New Roman"/>
        <family val="1"/>
      </rPr>
      <t>16S amplicon sequences obtained from shrimp intestines in Top-weight group (T, n=15) and Bottom-weight group (B, n=15).</t>
    </r>
    <r>
      <rPr>
        <sz val="12"/>
        <color rgb="FF0D0D0D"/>
        <rFont val="Times New Roman"/>
        <family val="1"/>
      </rPr>
      <t xml:space="preserve"> Sequences were clustered into operational taxonomic units (OTUs) at 97% similarity. Two alpha diversity indices including Shannon and Chao1 in each sample are shown.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</si>
</sst>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7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Times New Roman"/>
      <family val="1"/>
    </font>
    <font>
      <sz val="12"/>
      <color rgb="FF0D0D0D"/>
      <name val="Times New Roman"/>
      <family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/>
    <xf numFmtId="164" fontId="2" fillId="0" borderId="0" xfId="1" applyNumberFormat="1" applyFont="1" applyAlignment="1">
      <alignment horizontal="center" vertical="center"/>
    </xf>
    <xf numFmtId="164" fontId="2" fillId="2" borderId="0" xfId="2" applyNumberFormat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textRotation="90"/>
    </xf>
    <xf numFmtId="0" fontId="3" fillId="0" borderId="2" xfId="1" applyFont="1" applyFill="1" applyBorder="1" applyAlignment="1">
      <alignment horizontal="center" vertical="center" textRotation="90"/>
    </xf>
    <xf numFmtId="164" fontId="2" fillId="2" borderId="0" xfId="2" applyNumberFormat="1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2" fillId="2" borderId="2" xfId="1" applyFont="1" applyFill="1" applyBorder="1" applyAlignment="1">
      <alignment vertical="center"/>
    </xf>
    <xf numFmtId="0" fontId="2" fillId="2" borderId="1" xfId="1" applyFont="1" applyFill="1" applyBorder="1" applyAlignment="1">
      <alignment vertical="center"/>
    </xf>
    <xf numFmtId="164" fontId="3" fillId="2" borderId="2" xfId="2" applyNumberFormat="1" applyFont="1" applyFill="1" applyBorder="1" applyAlignment="1">
      <alignment horizontal="center" vertical="center"/>
    </xf>
    <xf numFmtId="164" fontId="3" fillId="2" borderId="1" xfId="2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>
      <alignment horizontal="center" vertical="center"/>
    </xf>
    <xf numFmtId="1" fontId="2" fillId="0" borderId="0" xfId="1" applyNumberFormat="1" applyFont="1" applyFill="1" applyAlignment="1">
      <alignment horizontal="center" vertical="center"/>
    </xf>
    <xf numFmtId="1" fontId="3" fillId="0" borderId="2" xfId="2" applyNumberFormat="1" applyFont="1" applyFill="1" applyBorder="1" applyAlignment="1">
      <alignment horizontal="center" vertical="center"/>
    </xf>
    <xf numFmtId="1" fontId="3" fillId="0" borderId="1" xfId="2" applyNumberFormat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vertical="center"/>
    </xf>
    <xf numFmtId="0" fontId="3" fillId="2" borderId="1" xfId="1" applyFont="1" applyFill="1" applyBorder="1" applyAlignment="1">
      <alignment vertical="center"/>
    </xf>
    <xf numFmtId="0" fontId="3" fillId="2" borderId="2" xfId="1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left" vertical="center"/>
    </xf>
    <xf numFmtId="165" fontId="3" fillId="0" borderId="2" xfId="2" applyNumberFormat="1" applyFont="1" applyFill="1" applyBorder="1" applyAlignment="1">
      <alignment horizontal="center" vertical="center"/>
    </xf>
    <xf numFmtId="165" fontId="3" fillId="0" borderId="1" xfId="2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textRotation="90"/>
    </xf>
    <xf numFmtId="0" fontId="3" fillId="2" borderId="2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zoomScale="60" zoomScaleNormal="60" workbookViewId="0">
      <selection activeCell="L22" sqref="L22"/>
    </sheetView>
  </sheetViews>
  <sheetFormatPr defaultColWidth="9.140625" defaultRowHeight="15" customHeight="1"/>
  <cols>
    <col min="1" max="1" width="9.140625" style="1"/>
    <col min="2" max="2" width="26.85546875" style="1" customWidth="1"/>
    <col min="3" max="4" width="14.140625" style="2" customWidth="1"/>
    <col min="5" max="12" width="12.42578125" style="16" customWidth="1"/>
    <col min="13" max="16384" width="9.140625" style="1"/>
  </cols>
  <sheetData>
    <row r="1" spans="1:12" ht="15" customHeight="1">
      <c r="A1" s="29" t="s">
        <v>17</v>
      </c>
    </row>
    <row r="5" spans="1:12" s="11" customFormat="1" ht="15" customHeight="1">
      <c r="A5" s="35" t="s">
        <v>15</v>
      </c>
      <c r="B5" s="35"/>
      <c r="C5" s="32" t="s">
        <v>14</v>
      </c>
      <c r="D5" s="32" t="s">
        <v>13</v>
      </c>
      <c r="E5" s="31" t="s">
        <v>16</v>
      </c>
      <c r="F5" s="31"/>
      <c r="G5" s="31"/>
      <c r="H5" s="31"/>
      <c r="I5" s="31"/>
      <c r="J5" s="31"/>
      <c r="K5" s="30" t="s">
        <v>12</v>
      </c>
      <c r="L5" s="30"/>
    </row>
    <row r="6" spans="1:12" s="11" customFormat="1" ht="15" customHeight="1">
      <c r="A6" s="36"/>
      <c r="B6" s="36"/>
      <c r="C6" s="33"/>
      <c r="D6" s="33"/>
      <c r="E6" s="17" t="s">
        <v>11</v>
      </c>
      <c r="F6" s="17" t="s">
        <v>10</v>
      </c>
      <c r="G6" s="17" t="s">
        <v>9</v>
      </c>
      <c r="H6" s="17" t="s">
        <v>8</v>
      </c>
      <c r="I6" s="17" t="s">
        <v>7</v>
      </c>
      <c r="J6" s="17" t="s">
        <v>6</v>
      </c>
      <c r="K6" s="18" t="s">
        <v>5</v>
      </c>
      <c r="L6" s="18" t="s">
        <v>4</v>
      </c>
    </row>
    <row r="7" spans="1:12" ht="15" customHeight="1">
      <c r="A7" s="34" t="s">
        <v>3</v>
      </c>
      <c r="B7" s="7">
        <v>1</v>
      </c>
      <c r="C7" s="6">
        <v>155351</v>
      </c>
      <c r="D7" s="10">
        <v>121550</v>
      </c>
      <c r="E7" s="16">
        <v>10</v>
      </c>
      <c r="F7" s="16">
        <v>15</v>
      </c>
      <c r="G7" s="16">
        <v>25</v>
      </c>
      <c r="H7" s="16">
        <v>33</v>
      </c>
      <c r="I7" s="16">
        <v>50</v>
      </c>
      <c r="J7" s="16">
        <v>191</v>
      </c>
      <c r="K7" s="19">
        <v>2.4964572578784101</v>
      </c>
      <c r="L7" s="20">
        <v>261.83333333333297</v>
      </c>
    </row>
    <row r="8" spans="1:12" ht="15" customHeight="1">
      <c r="A8" s="34"/>
      <c r="B8" s="7">
        <v>2</v>
      </c>
      <c r="C8" s="6">
        <v>172850</v>
      </c>
      <c r="D8" s="10">
        <v>144735</v>
      </c>
      <c r="E8" s="16">
        <v>9</v>
      </c>
      <c r="F8" s="16">
        <v>17</v>
      </c>
      <c r="G8" s="16">
        <v>33</v>
      </c>
      <c r="H8" s="16">
        <v>58</v>
      </c>
      <c r="I8" s="16">
        <v>96</v>
      </c>
      <c r="J8" s="16">
        <v>276</v>
      </c>
      <c r="K8" s="19">
        <v>2.7002657594510602</v>
      </c>
      <c r="L8" s="20">
        <v>296.66666666666703</v>
      </c>
    </row>
    <row r="9" spans="1:12" ht="15" customHeight="1">
      <c r="A9" s="34"/>
      <c r="B9" s="7">
        <v>3</v>
      </c>
      <c r="C9" s="6">
        <v>181209</v>
      </c>
      <c r="D9" s="10">
        <v>152437</v>
      </c>
      <c r="E9" s="16">
        <v>7</v>
      </c>
      <c r="F9" s="16">
        <v>14</v>
      </c>
      <c r="G9" s="16">
        <v>27</v>
      </c>
      <c r="H9" s="16">
        <v>42</v>
      </c>
      <c r="I9" s="16">
        <v>61</v>
      </c>
      <c r="J9" s="16">
        <v>219</v>
      </c>
      <c r="K9" s="19">
        <v>1.3865860911767001</v>
      </c>
      <c r="L9" s="20">
        <v>256.41666666666703</v>
      </c>
    </row>
    <row r="10" spans="1:12" ht="15" customHeight="1">
      <c r="A10" s="34"/>
      <c r="B10" s="7">
        <v>4</v>
      </c>
      <c r="C10" s="6">
        <v>157077</v>
      </c>
      <c r="D10" s="10">
        <v>134505</v>
      </c>
      <c r="E10" s="16">
        <v>8</v>
      </c>
      <c r="F10" s="16">
        <v>13</v>
      </c>
      <c r="G10" s="16">
        <v>22</v>
      </c>
      <c r="H10" s="16">
        <v>34</v>
      </c>
      <c r="I10" s="16">
        <v>45</v>
      </c>
      <c r="J10" s="16">
        <v>168</v>
      </c>
      <c r="K10" s="19">
        <v>1.4306762561217199</v>
      </c>
      <c r="L10" s="20">
        <v>201.3</v>
      </c>
    </row>
    <row r="11" spans="1:12" ht="15" customHeight="1">
      <c r="A11" s="34"/>
      <c r="B11" s="7">
        <v>5</v>
      </c>
      <c r="C11" s="6">
        <v>163637</v>
      </c>
      <c r="D11" s="10">
        <v>135890</v>
      </c>
      <c r="E11" s="16">
        <v>9</v>
      </c>
      <c r="F11" s="16">
        <v>21</v>
      </c>
      <c r="G11" s="16">
        <v>39</v>
      </c>
      <c r="H11" s="16">
        <v>67</v>
      </c>
      <c r="I11" s="16">
        <v>105</v>
      </c>
      <c r="J11" s="16">
        <v>330</v>
      </c>
      <c r="K11" s="19">
        <v>2.3521219089047301</v>
      </c>
      <c r="L11" s="20">
        <v>366.88571428571402</v>
      </c>
    </row>
    <row r="12" spans="1:12" ht="15" customHeight="1">
      <c r="A12" s="34"/>
      <c r="B12" s="7">
        <v>6</v>
      </c>
      <c r="C12" s="6">
        <v>160988</v>
      </c>
      <c r="D12" s="10">
        <v>135023</v>
      </c>
      <c r="E12" s="16">
        <v>8</v>
      </c>
      <c r="F12" s="16">
        <v>17</v>
      </c>
      <c r="G12" s="16">
        <v>34</v>
      </c>
      <c r="H12" s="16">
        <v>45</v>
      </c>
      <c r="I12" s="16">
        <v>68</v>
      </c>
      <c r="J12" s="16">
        <v>236</v>
      </c>
      <c r="K12" s="19">
        <v>1.6647066143326399</v>
      </c>
      <c r="L12" s="20">
        <v>304.07692307692298</v>
      </c>
    </row>
    <row r="13" spans="1:12" ht="15" customHeight="1">
      <c r="A13" s="34"/>
      <c r="B13" s="7">
        <v>7</v>
      </c>
      <c r="C13" s="6">
        <v>166079</v>
      </c>
      <c r="D13" s="10">
        <v>146647</v>
      </c>
      <c r="E13" s="16">
        <v>8</v>
      </c>
      <c r="F13" s="16">
        <v>17</v>
      </c>
      <c r="G13" s="16">
        <v>31</v>
      </c>
      <c r="H13" s="16">
        <v>48</v>
      </c>
      <c r="I13" s="16">
        <v>74</v>
      </c>
      <c r="J13" s="16">
        <v>246</v>
      </c>
      <c r="K13" s="19">
        <v>1.4636112497579501</v>
      </c>
      <c r="L13" s="20">
        <v>281.42857142857099</v>
      </c>
    </row>
    <row r="14" spans="1:12" ht="15" customHeight="1">
      <c r="A14" s="34"/>
      <c r="B14" s="7">
        <v>8</v>
      </c>
      <c r="C14" s="6">
        <v>160293</v>
      </c>
      <c r="D14" s="10">
        <v>139335</v>
      </c>
      <c r="E14" s="16">
        <v>10</v>
      </c>
      <c r="F14" s="16">
        <v>21</v>
      </c>
      <c r="G14" s="16">
        <v>47</v>
      </c>
      <c r="H14" s="16">
        <v>67</v>
      </c>
      <c r="I14" s="16">
        <v>100</v>
      </c>
      <c r="J14" s="16">
        <v>271</v>
      </c>
      <c r="K14" s="19">
        <v>0.73435936703396099</v>
      </c>
      <c r="L14" s="20">
        <v>307.67567567567602</v>
      </c>
    </row>
    <row r="15" spans="1:12" ht="15" customHeight="1">
      <c r="A15" s="34"/>
      <c r="B15" s="7">
        <v>9</v>
      </c>
      <c r="C15" s="6">
        <v>147271</v>
      </c>
      <c r="D15" s="10">
        <v>119370</v>
      </c>
      <c r="E15" s="16">
        <v>10</v>
      </c>
      <c r="F15" s="16">
        <v>18</v>
      </c>
      <c r="G15" s="16">
        <v>37</v>
      </c>
      <c r="H15" s="16">
        <v>48</v>
      </c>
      <c r="I15" s="16">
        <v>75</v>
      </c>
      <c r="J15" s="16">
        <v>278</v>
      </c>
      <c r="K15" s="19">
        <v>2.67164944102471</v>
      </c>
      <c r="L15" s="20">
        <v>354.95652173912998</v>
      </c>
    </row>
    <row r="16" spans="1:12" ht="15" customHeight="1">
      <c r="A16" s="34"/>
      <c r="B16" s="7">
        <v>10</v>
      </c>
      <c r="C16" s="6">
        <v>194022</v>
      </c>
      <c r="D16" s="10">
        <v>165593</v>
      </c>
      <c r="E16" s="16">
        <v>8</v>
      </c>
      <c r="F16" s="16">
        <v>12</v>
      </c>
      <c r="G16" s="16">
        <v>29</v>
      </c>
      <c r="H16" s="16">
        <v>46</v>
      </c>
      <c r="I16" s="16">
        <v>59</v>
      </c>
      <c r="J16" s="16">
        <v>203</v>
      </c>
      <c r="K16" s="19">
        <v>1.31501611394676</v>
      </c>
      <c r="L16" s="20">
        <v>234.25</v>
      </c>
    </row>
    <row r="17" spans="1:12" ht="15" customHeight="1">
      <c r="A17" s="34"/>
      <c r="B17" s="7">
        <v>11</v>
      </c>
      <c r="C17" s="6">
        <v>193038</v>
      </c>
      <c r="D17" s="10">
        <v>164795</v>
      </c>
      <c r="E17" s="16">
        <v>9</v>
      </c>
      <c r="F17" s="16">
        <v>16</v>
      </c>
      <c r="G17" s="16">
        <v>33</v>
      </c>
      <c r="H17" s="16">
        <v>54</v>
      </c>
      <c r="I17" s="16">
        <v>88</v>
      </c>
      <c r="J17" s="16">
        <v>264</v>
      </c>
      <c r="K17" s="19">
        <v>2.65800325317052</v>
      </c>
      <c r="L17" s="20">
        <v>305.04545454545502</v>
      </c>
    </row>
    <row r="18" spans="1:12" ht="15" customHeight="1">
      <c r="A18" s="34"/>
      <c r="B18" s="7">
        <v>12</v>
      </c>
      <c r="C18" s="6">
        <v>201756</v>
      </c>
      <c r="D18" s="10">
        <v>165238</v>
      </c>
      <c r="E18" s="16">
        <v>10</v>
      </c>
      <c r="F18" s="16">
        <v>21</v>
      </c>
      <c r="G18" s="16">
        <v>38</v>
      </c>
      <c r="H18" s="16">
        <v>56</v>
      </c>
      <c r="I18" s="16">
        <v>88</v>
      </c>
      <c r="J18" s="16">
        <v>313</v>
      </c>
      <c r="K18" s="19">
        <v>2.5665370187827001</v>
      </c>
      <c r="L18" s="20">
        <v>351.07894736842098</v>
      </c>
    </row>
    <row r="19" spans="1:12" ht="15" customHeight="1">
      <c r="A19" s="34"/>
      <c r="B19" s="7">
        <v>13</v>
      </c>
      <c r="C19" s="6">
        <v>185564</v>
      </c>
      <c r="D19" s="10">
        <v>151256</v>
      </c>
      <c r="E19" s="16">
        <v>9</v>
      </c>
      <c r="F19" s="16">
        <v>18</v>
      </c>
      <c r="G19" s="16">
        <v>33</v>
      </c>
      <c r="H19" s="16">
        <v>50</v>
      </c>
      <c r="I19" s="16">
        <v>69</v>
      </c>
      <c r="J19" s="16">
        <v>264</v>
      </c>
      <c r="K19" s="19">
        <v>2.0613323800627699</v>
      </c>
      <c r="L19" s="20">
        <v>317</v>
      </c>
    </row>
    <row r="20" spans="1:12" ht="15" customHeight="1">
      <c r="A20" s="34"/>
      <c r="B20" s="7">
        <v>14</v>
      </c>
      <c r="C20" s="6">
        <v>162843</v>
      </c>
      <c r="D20" s="10">
        <v>133777</v>
      </c>
      <c r="E20" s="16">
        <v>10</v>
      </c>
      <c r="F20" s="16">
        <v>19</v>
      </c>
      <c r="G20" s="16">
        <v>29</v>
      </c>
      <c r="H20" s="16">
        <v>39</v>
      </c>
      <c r="I20" s="16">
        <v>56</v>
      </c>
      <c r="J20" s="16">
        <v>222</v>
      </c>
      <c r="K20" s="19">
        <v>1.7856495069367799</v>
      </c>
      <c r="L20" s="20">
        <v>259</v>
      </c>
    </row>
    <row r="21" spans="1:12" ht="15" customHeight="1">
      <c r="A21" s="34"/>
      <c r="B21" s="7">
        <v>15</v>
      </c>
      <c r="C21" s="6">
        <v>183308</v>
      </c>
      <c r="D21" s="10">
        <v>142764</v>
      </c>
      <c r="E21" s="16">
        <v>9</v>
      </c>
      <c r="F21" s="16">
        <v>21</v>
      </c>
      <c r="G21" s="16">
        <v>39</v>
      </c>
      <c r="H21" s="16">
        <v>65</v>
      </c>
      <c r="I21" s="16">
        <v>98</v>
      </c>
      <c r="J21" s="16">
        <v>317</v>
      </c>
      <c r="K21" s="19">
        <v>2.4467122479113201</v>
      </c>
      <c r="L21" s="20">
        <v>375.03571428571399</v>
      </c>
    </row>
    <row r="22" spans="1:12" ht="15" customHeight="1">
      <c r="A22" s="9"/>
      <c r="B22" s="25" t="s">
        <v>1</v>
      </c>
      <c r="C22" s="14">
        <f t="shared" ref="C22:L22" si="0">AVERAGE(C7:C21)</f>
        <v>172352.4</v>
      </c>
      <c r="D22" s="14">
        <f t="shared" si="0"/>
        <v>143527.66666666666</v>
      </c>
      <c r="E22" s="21">
        <f t="shared" si="0"/>
        <v>8.9333333333333336</v>
      </c>
      <c r="F22" s="21">
        <f t="shared" si="0"/>
        <v>17.333333333333332</v>
      </c>
      <c r="G22" s="21">
        <f t="shared" si="0"/>
        <v>33.06666666666667</v>
      </c>
      <c r="H22" s="21">
        <f t="shared" si="0"/>
        <v>50.133333333333333</v>
      </c>
      <c r="I22" s="21">
        <f t="shared" si="0"/>
        <v>75.466666666666669</v>
      </c>
      <c r="J22" s="21">
        <f t="shared" si="0"/>
        <v>253.2</v>
      </c>
      <c r="K22" s="27">
        <f t="shared" si="0"/>
        <v>1.9822456310995156</v>
      </c>
      <c r="L22" s="21">
        <f t="shared" si="0"/>
        <v>298.17667927148466</v>
      </c>
    </row>
    <row r="23" spans="1:12" ht="15" customHeight="1">
      <c r="A23" s="8"/>
      <c r="B23" s="26" t="s">
        <v>0</v>
      </c>
      <c r="C23" s="15">
        <f t="shared" ref="C23:L23" si="1">_xlfn.STDEV.S(C7:C21)</f>
        <v>16403.568953127244</v>
      </c>
      <c r="D23" s="15">
        <f t="shared" si="1"/>
        <v>14522.710981015054</v>
      </c>
      <c r="E23" s="22">
        <f t="shared" si="1"/>
        <v>0.96115010472325713</v>
      </c>
      <c r="F23" s="22">
        <f t="shared" si="1"/>
        <v>2.9680841985233148</v>
      </c>
      <c r="G23" s="22">
        <f t="shared" si="1"/>
        <v>6.3635868891088592</v>
      </c>
      <c r="H23" s="22">
        <f t="shared" si="1"/>
        <v>11.012114541116363</v>
      </c>
      <c r="I23" s="22">
        <f t="shared" si="1"/>
        <v>19.371800811144713</v>
      </c>
      <c r="J23" s="22">
        <f t="shared" si="1"/>
        <v>47.334976497300616</v>
      </c>
      <c r="K23" s="28">
        <f t="shared" si="1"/>
        <v>0.62575659471380396</v>
      </c>
      <c r="L23" s="22">
        <f t="shared" si="1"/>
        <v>50.378159051764946</v>
      </c>
    </row>
    <row r="24" spans="1:12" ht="15" customHeight="1">
      <c r="A24" s="34" t="s">
        <v>2</v>
      </c>
      <c r="B24" s="7">
        <v>1</v>
      </c>
      <c r="C24" s="6">
        <v>167250</v>
      </c>
      <c r="D24" s="6">
        <v>145311</v>
      </c>
      <c r="E24" s="16">
        <v>9</v>
      </c>
      <c r="F24" s="16">
        <v>15</v>
      </c>
      <c r="G24" s="16">
        <v>31</v>
      </c>
      <c r="H24" s="16">
        <v>52</v>
      </c>
      <c r="I24" s="16">
        <v>89</v>
      </c>
      <c r="J24" s="16">
        <v>236</v>
      </c>
      <c r="K24" s="19">
        <v>2.5813193555857898</v>
      </c>
      <c r="L24" s="20">
        <v>271.43478260869603</v>
      </c>
    </row>
    <row r="25" spans="1:12" ht="15" customHeight="1">
      <c r="A25" s="34"/>
      <c r="B25" s="7">
        <v>2</v>
      </c>
      <c r="C25" s="6">
        <v>165659</v>
      </c>
      <c r="D25" s="6">
        <v>137312</v>
      </c>
      <c r="E25" s="16">
        <v>9</v>
      </c>
      <c r="F25" s="16">
        <v>13</v>
      </c>
      <c r="G25" s="16">
        <v>22</v>
      </c>
      <c r="H25" s="16">
        <v>30</v>
      </c>
      <c r="I25" s="16">
        <v>45</v>
      </c>
      <c r="J25" s="16">
        <v>199</v>
      </c>
      <c r="K25" s="19">
        <v>2.36565001530332</v>
      </c>
      <c r="L25" s="20">
        <v>244</v>
      </c>
    </row>
    <row r="26" spans="1:12" ht="15" customHeight="1">
      <c r="A26" s="34"/>
      <c r="B26" s="7">
        <v>3</v>
      </c>
      <c r="C26" s="6">
        <v>173132</v>
      </c>
      <c r="D26" s="6">
        <v>140063</v>
      </c>
      <c r="E26" s="16">
        <v>10</v>
      </c>
      <c r="F26" s="16">
        <v>16</v>
      </c>
      <c r="G26" s="16">
        <v>28</v>
      </c>
      <c r="H26" s="16">
        <v>48</v>
      </c>
      <c r="I26" s="16">
        <v>80</v>
      </c>
      <c r="J26" s="16">
        <v>267</v>
      </c>
      <c r="K26" s="19">
        <v>2.8567591635543699</v>
      </c>
      <c r="L26" s="20">
        <v>318.33333333333297</v>
      </c>
    </row>
    <row r="27" spans="1:12" ht="15" customHeight="1">
      <c r="A27" s="34"/>
      <c r="B27" s="7">
        <v>4</v>
      </c>
      <c r="C27" s="6">
        <v>157645</v>
      </c>
      <c r="D27" s="6">
        <v>133464</v>
      </c>
      <c r="E27" s="16">
        <v>9</v>
      </c>
      <c r="F27" s="16">
        <v>18</v>
      </c>
      <c r="G27" s="16">
        <v>36</v>
      </c>
      <c r="H27" s="16">
        <v>51</v>
      </c>
      <c r="I27" s="16">
        <v>76</v>
      </c>
      <c r="J27" s="16">
        <v>251</v>
      </c>
      <c r="K27" s="19">
        <v>1.34358590419473</v>
      </c>
      <c r="L27" s="20">
        <v>370.89473684210498</v>
      </c>
    </row>
    <row r="28" spans="1:12" ht="15" customHeight="1">
      <c r="A28" s="34"/>
      <c r="B28" s="7">
        <v>5</v>
      </c>
      <c r="C28" s="6">
        <v>166013</v>
      </c>
      <c r="D28" s="6">
        <v>135511</v>
      </c>
      <c r="E28" s="16">
        <v>10</v>
      </c>
      <c r="F28" s="16">
        <v>14</v>
      </c>
      <c r="G28" s="16">
        <v>26</v>
      </c>
      <c r="H28" s="16">
        <v>38</v>
      </c>
      <c r="I28" s="16">
        <v>65</v>
      </c>
      <c r="J28" s="16">
        <v>250</v>
      </c>
      <c r="K28" s="19">
        <v>2.9705227931486</v>
      </c>
      <c r="L28" s="20">
        <v>322.066666666667</v>
      </c>
    </row>
    <row r="29" spans="1:12" ht="15" customHeight="1">
      <c r="A29" s="34"/>
      <c r="B29" s="7">
        <v>6</v>
      </c>
      <c r="C29" s="6">
        <v>142132</v>
      </c>
      <c r="D29" s="6">
        <v>117952</v>
      </c>
      <c r="E29" s="16">
        <v>9</v>
      </c>
      <c r="F29" s="16">
        <v>18</v>
      </c>
      <c r="G29" s="16">
        <v>42</v>
      </c>
      <c r="H29" s="16">
        <v>69</v>
      </c>
      <c r="I29" s="16">
        <v>114</v>
      </c>
      <c r="J29" s="16">
        <v>314</v>
      </c>
      <c r="K29" s="19">
        <v>2.67404032369764</v>
      </c>
      <c r="L29" s="20">
        <v>384.33333333333297</v>
      </c>
    </row>
    <row r="30" spans="1:12" ht="15" customHeight="1">
      <c r="A30" s="34"/>
      <c r="B30" s="7">
        <v>7</v>
      </c>
      <c r="C30" s="6">
        <v>156446</v>
      </c>
      <c r="D30" s="6">
        <v>129974</v>
      </c>
      <c r="E30" s="16">
        <v>10</v>
      </c>
      <c r="F30" s="16">
        <v>21</v>
      </c>
      <c r="G30" s="16">
        <v>43</v>
      </c>
      <c r="H30" s="16">
        <v>69</v>
      </c>
      <c r="I30" s="16">
        <v>116</v>
      </c>
      <c r="J30" s="16">
        <v>354</v>
      </c>
      <c r="K30" s="19">
        <v>2.6415339165593501</v>
      </c>
      <c r="L30" s="20">
        <v>376.14634146341501</v>
      </c>
    </row>
    <row r="31" spans="1:12" ht="15" customHeight="1">
      <c r="A31" s="34"/>
      <c r="B31" s="7">
        <v>8</v>
      </c>
      <c r="C31" s="6">
        <v>159561</v>
      </c>
      <c r="D31" s="6">
        <v>135463</v>
      </c>
      <c r="E31" s="16">
        <v>8</v>
      </c>
      <c r="F31" s="16">
        <v>17</v>
      </c>
      <c r="G31" s="16">
        <v>33</v>
      </c>
      <c r="H31" s="16">
        <v>49</v>
      </c>
      <c r="I31" s="16">
        <v>86</v>
      </c>
      <c r="J31" s="16">
        <v>260</v>
      </c>
      <c r="K31" s="19">
        <v>1.5748582689936901</v>
      </c>
      <c r="L31" s="20">
        <v>285.38461538461502</v>
      </c>
    </row>
    <row r="32" spans="1:12" ht="15" customHeight="1">
      <c r="A32" s="34"/>
      <c r="B32" s="7">
        <v>9</v>
      </c>
      <c r="C32" s="6">
        <v>160406</v>
      </c>
      <c r="D32" s="6">
        <v>134885</v>
      </c>
      <c r="E32" s="16">
        <v>8</v>
      </c>
      <c r="F32" s="16">
        <v>19</v>
      </c>
      <c r="G32" s="16">
        <v>37</v>
      </c>
      <c r="H32" s="16">
        <v>58</v>
      </c>
      <c r="I32" s="16">
        <v>94</v>
      </c>
      <c r="J32" s="16">
        <v>283</v>
      </c>
      <c r="K32" s="19">
        <v>2.4064810037213702</v>
      </c>
      <c r="L32" s="20">
        <v>324.25</v>
      </c>
    </row>
    <row r="33" spans="1:12" ht="15" customHeight="1">
      <c r="A33" s="34"/>
      <c r="B33" s="7">
        <v>10</v>
      </c>
      <c r="C33" s="6">
        <v>157427</v>
      </c>
      <c r="D33" s="6">
        <v>137822</v>
      </c>
      <c r="E33" s="16">
        <v>6</v>
      </c>
      <c r="F33" s="16">
        <v>11</v>
      </c>
      <c r="G33" s="16">
        <v>20</v>
      </c>
      <c r="H33" s="16">
        <v>29</v>
      </c>
      <c r="I33" s="16">
        <v>40</v>
      </c>
      <c r="J33" s="16">
        <v>160</v>
      </c>
      <c r="K33" s="19">
        <v>1.29774367845926</v>
      </c>
      <c r="L33" s="20">
        <v>205.555555555556</v>
      </c>
    </row>
    <row r="34" spans="1:12" ht="15" customHeight="1">
      <c r="A34" s="34"/>
      <c r="B34" s="7">
        <v>11</v>
      </c>
      <c r="C34" s="6">
        <v>118749</v>
      </c>
      <c r="D34" s="6">
        <v>98465</v>
      </c>
      <c r="E34" s="16">
        <v>8</v>
      </c>
      <c r="F34" s="16">
        <v>20</v>
      </c>
      <c r="G34" s="16">
        <v>38</v>
      </c>
      <c r="H34" s="16">
        <v>67</v>
      </c>
      <c r="I34" s="16">
        <v>113</v>
      </c>
      <c r="J34" s="16">
        <v>309</v>
      </c>
      <c r="K34" s="19">
        <v>1.9830673057403201</v>
      </c>
      <c r="L34" s="20">
        <v>353.40625</v>
      </c>
    </row>
    <row r="35" spans="1:12" ht="15" customHeight="1">
      <c r="A35" s="34"/>
      <c r="B35" s="7">
        <v>12</v>
      </c>
      <c r="C35" s="6">
        <v>162174</v>
      </c>
      <c r="D35" s="6">
        <v>132752</v>
      </c>
      <c r="E35" s="16">
        <v>9</v>
      </c>
      <c r="F35" s="16">
        <v>16</v>
      </c>
      <c r="G35" s="16">
        <v>32</v>
      </c>
      <c r="H35" s="16">
        <v>46</v>
      </c>
      <c r="I35" s="16">
        <v>86</v>
      </c>
      <c r="J35" s="16">
        <v>292</v>
      </c>
      <c r="K35" s="19">
        <v>2.1576019842565701</v>
      </c>
      <c r="L35" s="20">
        <v>368.241379310345</v>
      </c>
    </row>
    <row r="36" spans="1:12" ht="15" customHeight="1">
      <c r="A36" s="34"/>
      <c r="B36" s="7">
        <v>13</v>
      </c>
      <c r="C36" s="6">
        <v>152443</v>
      </c>
      <c r="D36" s="6">
        <v>126426</v>
      </c>
      <c r="E36" s="16">
        <v>10</v>
      </c>
      <c r="F36" s="16">
        <v>20</v>
      </c>
      <c r="G36" s="16">
        <v>37</v>
      </c>
      <c r="H36" s="16">
        <v>59</v>
      </c>
      <c r="I36" s="16">
        <v>103</v>
      </c>
      <c r="J36" s="16">
        <v>296</v>
      </c>
      <c r="K36" s="19">
        <v>2.6498725634397799</v>
      </c>
      <c r="L36" s="20">
        <v>337.36363636363598</v>
      </c>
    </row>
    <row r="37" spans="1:12" ht="15" customHeight="1">
      <c r="A37" s="34"/>
      <c r="B37" s="7">
        <v>14</v>
      </c>
      <c r="C37" s="6">
        <v>168310</v>
      </c>
      <c r="D37" s="6">
        <v>123503</v>
      </c>
      <c r="E37" s="16">
        <v>10</v>
      </c>
      <c r="F37" s="16">
        <v>21</v>
      </c>
      <c r="G37" s="16">
        <v>49</v>
      </c>
      <c r="H37" s="16">
        <v>79</v>
      </c>
      <c r="I37" s="16">
        <v>140</v>
      </c>
      <c r="J37" s="16">
        <v>344</v>
      </c>
      <c r="K37" s="19">
        <v>3.0902855131552598</v>
      </c>
      <c r="L37" s="20">
        <v>351.15625</v>
      </c>
    </row>
    <row r="38" spans="1:12" ht="15" customHeight="1">
      <c r="A38" s="34"/>
      <c r="B38" s="7">
        <v>15</v>
      </c>
      <c r="C38" s="6">
        <v>163457</v>
      </c>
      <c r="D38" s="6">
        <v>143824</v>
      </c>
      <c r="E38" s="16">
        <v>10</v>
      </c>
      <c r="F38" s="16">
        <v>21</v>
      </c>
      <c r="G38" s="16">
        <v>36</v>
      </c>
      <c r="H38" s="16">
        <v>49</v>
      </c>
      <c r="I38" s="16">
        <v>79</v>
      </c>
      <c r="J38" s="16">
        <v>254</v>
      </c>
      <c r="K38" s="19">
        <v>2.4372999915926901</v>
      </c>
      <c r="L38" s="20">
        <v>272.57142857142901</v>
      </c>
    </row>
    <row r="39" spans="1:12" ht="15" customHeight="1">
      <c r="A39" s="12"/>
      <c r="B39" s="23" t="s">
        <v>1</v>
      </c>
      <c r="C39" s="14">
        <f t="shared" ref="C39:L39" si="2">AVERAGE(C24:C38)</f>
        <v>158053.6</v>
      </c>
      <c r="D39" s="14">
        <f t="shared" si="2"/>
        <v>131515.13333333333</v>
      </c>
      <c r="E39" s="21">
        <f t="shared" si="2"/>
        <v>9</v>
      </c>
      <c r="F39" s="21">
        <f t="shared" si="2"/>
        <v>17.333333333333332</v>
      </c>
      <c r="G39" s="21">
        <f t="shared" si="2"/>
        <v>34</v>
      </c>
      <c r="H39" s="21">
        <f t="shared" si="2"/>
        <v>52.866666666666667</v>
      </c>
      <c r="I39" s="21">
        <f t="shared" si="2"/>
        <v>88.4</v>
      </c>
      <c r="J39" s="21">
        <f t="shared" si="2"/>
        <v>271.26666666666665</v>
      </c>
      <c r="K39" s="27">
        <f t="shared" si="2"/>
        <v>2.3353747854268492</v>
      </c>
      <c r="L39" s="21">
        <f t="shared" si="2"/>
        <v>319.00922062887537</v>
      </c>
    </row>
    <row r="40" spans="1:12" ht="15" customHeight="1">
      <c r="A40" s="13"/>
      <c r="B40" s="24" t="s">
        <v>0</v>
      </c>
      <c r="C40" s="15">
        <f t="shared" ref="C40:L40" si="3">_xlfn.STDEV.S(C24:C38)</f>
        <v>13161.827938615301</v>
      </c>
      <c r="D40" s="15">
        <f t="shared" si="3"/>
        <v>11665.74798206066</v>
      </c>
      <c r="E40" s="22">
        <f t="shared" si="3"/>
        <v>1.1338934190276817</v>
      </c>
      <c r="F40" s="22">
        <f t="shared" si="3"/>
        <v>3.1320159337914912</v>
      </c>
      <c r="G40" s="22">
        <f t="shared" si="3"/>
        <v>7.8649312048576023</v>
      </c>
      <c r="H40" s="22">
        <f t="shared" si="3"/>
        <v>14.35701255567499</v>
      </c>
      <c r="I40" s="22">
        <f t="shared" si="3"/>
        <v>26.762980829069534</v>
      </c>
      <c r="J40" s="22">
        <f t="shared" si="3"/>
        <v>51.21169881226453</v>
      </c>
      <c r="K40" s="28">
        <f t="shared" si="3"/>
        <v>0.56212379445322092</v>
      </c>
      <c r="L40" s="22">
        <f>_xlfn.STDEV.S(L24:L38)</f>
        <v>52.973761598909022</v>
      </c>
    </row>
    <row r="41" spans="1:12" ht="15" customHeight="1">
      <c r="A41" s="4"/>
      <c r="B41" s="4"/>
      <c r="C41" s="5"/>
      <c r="D41" s="5"/>
    </row>
    <row r="42" spans="1:12" ht="15" customHeight="1">
      <c r="A42" s="4"/>
      <c r="B42" s="4"/>
      <c r="C42" s="3"/>
      <c r="D42" s="5"/>
    </row>
    <row r="43" spans="1:12" ht="15" customHeight="1">
      <c r="A43" s="4"/>
      <c r="B43" s="4"/>
      <c r="C43" s="3"/>
      <c r="D43" s="5"/>
    </row>
    <row r="44" spans="1:12" ht="15" customHeight="1">
      <c r="A44" s="4"/>
      <c r="B44" s="4"/>
      <c r="C44" s="3"/>
      <c r="D44" s="3"/>
    </row>
  </sheetData>
  <mergeCells count="7">
    <mergeCell ref="K5:L5"/>
    <mergeCell ref="E5:J5"/>
    <mergeCell ref="C5:C6"/>
    <mergeCell ref="D5:D6"/>
    <mergeCell ref="A24:A38"/>
    <mergeCell ref="A7:A21"/>
    <mergeCell ref="A5:B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>nstda.or.th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master</cp:lastModifiedBy>
  <dcterms:created xsi:type="dcterms:W3CDTF">2019-10-28T16:33:21Z</dcterms:created>
  <dcterms:modified xsi:type="dcterms:W3CDTF">2020-03-15T15:26:15Z</dcterms:modified>
</cp:coreProperties>
</file>