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208"/>
  <workbookPr autoCompressPictures="0"/>
  <mc:AlternateContent xmlns:mc="http://schemas.openxmlformats.org/markup-compatibility/2006">
    <mc:Choice Requires="x15">
      <x15ac:absPath xmlns:x15ac="http://schemas.microsoft.com/office/spreadsheetml/2010/11/ac" url="/Users/andreiacruz/MEOCloud/Projects (1)/1. R&amp;D Projects/Papers ISI/Perkinsus_Cruz et al./"/>
    </mc:Choice>
  </mc:AlternateContent>
  <xr:revisionPtr revIDLastSave="0" documentId="13_ncr:1_{F98247CA-2E55-2241-9F8C-034727F10C4C}" xr6:coauthVersionLast="45" xr6:coauthVersionMax="45" xr10:uidLastSave="{00000000-0000-0000-0000-000000000000}"/>
  <bookViews>
    <workbookView xWindow="0" yWindow="460" windowWidth="28800" windowHeight="15680" xr2:uid="{00000000-000D-0000-FFFF-FFFF00000000}"/>
  </bookViews>
  <sheets>
    <sheet name="Comparative analysis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60" i="4" l="1"/>
  <c r="F60" i="4"/>
  <c r="D60" i="4"/>
  <c r="H46" i="4"/>
  <c r="F46" i="4"/>
  <c r="D46" i="4"/>
  <c r="H33" i="4"/>
  <c r="D33" i="4"/>
  <c r="H14" i="4"/>
  <c r="F14" i="4"/>
  <c r="D14" i="4"/>
</calcChain>
</file>

<file path=xl/sharedStrings.xml><?xml version="1.0" encoding="utf-8"?>
<sst xmlns="http://schemas.openxmlformats.org/spreadsheetml/2006/main" count="19" uniqueCount="12">
  <si>
    <t>Total</t>
  </si>
  <si>
    <t>RdATC-263</t>
  </si>
  <si>
    <t>RdATC-238</t>
  </si>
  <si>
    <t>RdATC-215</t>
  </si>
  <si>
    <t>RdATC-125</t>
  </si>
  <si>
    <t>%</t>
  </si>
  <si>
    <t>Number of appearances</t>
  </si>
  <si>
    <t>Alelle</t>
  </si>
  <si>
    <t>Frequency in non-infected samples</t>
  </si>
  <si>
    <t>Frequency in infected samples</t>
  </si>
  <si>
    <t>Frequency in infected samples including Venice population</t>
  </si>
  <si>
    <t>Microsatellite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</si>
</sst>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0" fontId="1" fillId="0" borderId="0" xfId="1"/>
    <xf numFmtId="0" fontId="1" fillId="0" borderId="2" xfId="1" applyBorder="1"/>
    <xf numFmtId="0" fontId="1" fillId="0" borderId="3" xfId="1" applyBorder="1"/>
    <xf numFmtId="164" fontId="1" fillId="0" borderId="4" xfId="1" applyNumberFormat="1" applyBorder="1"/>
    <xf numFmtId="0" fontId="1" fillId="0" borderId="0" xfId="1" applyBorder="1"/>
    <xf numFmtId="164" fontId="1" fillId="0" borderId="0" xfId="1" applyNumberFormat="1" applyBorder="1"/>
    <xf numFmtId="0" fontId="1" fillId="0" borderId="5" xfId="1" applyBorder="1"/>
    <xf numFmtId="164" fontId="1" fillId="0" borderId="6" xfId="1" applyNumberFormat="1" applyBorder="1"/>
    <xf numFmtId="0" fontId="1" fillId="0" borderId="7" xfId="1" applyBorder="1"/>
    <xf numFmtId="164" fontId="1" fillId="0" borderId="7" xfId="1" applyNumberFormat="1" applyBorder="1"/>
    <xf numFmtId="0" fontId="1" fillId="0" borderId="8" xfId="1" applyBorder="1"/>
    <xf numFmtId="164" fontId="1" fillId="0" borderId="2" xfId="1" applyNumberFormat="1" applyBorder="1"/>
    <xf numFmtId="0" fontId="1" fillId="0" borderId="0" xfId="1" applyAlignment="1">
      <alignment horizontal="center" vertical="center" wrapText="1"/>
    </xf>
    <xf numFmtId="0" fontId="1" fillId="0" borderId="9" xfId="1" applyBorder="1" applyAlignment="1">
      <alignment horizontal="center" vertical="center" wrapText="1"/>
    </xf>
    <xf numFmtId="0" fontId="1" fillId="0" borderId="0" xfId="1" applyAlignment="1">
      <alignment vertical="center" wrapText="1"/>
    </xf>
    <xf numFmtId="0" fontId="1" fillId="0" borderId="9" xfId="1" applyBorder="1" applyAlignment="1">
      <alignment horizontal="center" vertical="center" wrapText="1"/>
    </xf>
    <xf numFmtId="0" fontId="1" fillId="0" borderId="0" xfId="1" applyAlignment="1">
      <alignment horizontal="center"/>
    </xf>
    <xf numFmtId="0" fontId="1" fillId="0" borderId="7" xfId="1" applyBorder="1" applyAlignment="1">
      <alignment horizontal="center"/>
    </xf>
    <xf numFmtId="0" fontId="1" fillId="0" borderId="0" xfId="1" applyBorder="1" applyAlignment="1">
      <alignment horizontal="center"/>
    </xf>
    <xf numFmtId="0" fontId="1" fillId="0" borderId="2" xfId="1" applyBorder="1" applyAlignment="1">
      <alignment horizontal="center"/>
    </xf>
    <xf numFmtId="164" fontId="1" fillId="0" borderId="1" xfId="1" applyNumberFormat="1" applyBorder="1"/>
    <xf numFmtId="0" fontId="1" fillId="0" borderId="9" xfId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60"/>
  <sheetViews>
    <sheetView tabSelected="1" zoomScale="150" zoomScaleNormal="150" zoomScalePageLayoutView="150" workbookViewId="0">
      <selection activeCell="K1" sqref="K1:Z1048576"/>
    </sheetView>
  </sheetViews>
  <sheetFormatPr baseColWidth="10" defaultRowHeight="13" x14ac:dyDescent="0.15"/>
  <cols>
    <col min="1" max="1" width="10.83203125" style="1"/>
    <col min="2" max="2" width="10.83203125" style="17"/>
    <col min="3" max="3" width="12.33203125" style="1" customWidth="1"/>
    <col min="4" max="4" width="10.83203125" style="1"/>
    <col min="5" max="5" width="11.6640625" style="1" customWidth="1"/>
    <col min="6" max="6" width="10.83203125" style="1"/>
    <col min="7" max="7" width="11.5" style="1" customWidth="1"/>
    <col min="8" max="16384" width="10.83203125" style="1"/>
  </cols>
  <sheetData>
    <row r="2" spans="1:8" s="15" customFormat="1" ht="41.5" customHeight="1" x14ac:dyDescent="0.2">
      <c r="B2" s="13"/>
      <c r="C2" s="22" t="s">
        <v>8</v>
      </c>
      <c r="D2" s="22"/>
      <c r="E2" s="22" t="s">
        <v>9</v>
      </c>
      <c r="F2" s="22"/>
      <c r="G2" s="22" t="s">
        <v>10</v>
      </c>
      <c r="H2" s="22"/>
    </row>
    <row r="3" spans="1:8" s="13" customFormat="1" ht="33.5" customHeight="1" thickBot="1" x14ac:dyDescent="0.25">
      <c r="A3" s="14" t="s">
        <v>11</v>
      </c>
      <c r="B3" s="16" t="s">
        <v>7</v>
      </c>
      <c r="C3" s="14" t="s">
        <v>6</v>
      </c>
      <c r="D3" s="14" t="s">
        <v>5</v>
      </c>
      <c r="E3" s="14" t="s">
        <v>6</v>
      </c>
      <c r="F3" s="14" t="s">
        <v>5</v>
      </c>
      <c r="G3" s="14" t="s">
        <v>6</v>
      </c>
      <c r="H3" s="14" t="s">
        <v>5</v>
      </c>
    </row>
    <row r="4" spans="1:8" x14ac:dyDescent="0.15">
      <c r="A4" s="11" t="s">
        <v>4</v>
      </c>
      <c r="B4" s="18">
        <v>146</v>
      </c>
      <c r="C4" s="9">
        <v>48</v>
      </c>
      <c r="D4" s="10">
        <v>15.384615384615385</v>
      </c>
      <c r="E4" s="9">
        <v>47</v>
      </c>
      <c r="F4" s="10">
        <v>12.702702702702704</v>
      </c>
      <c r="G4" s="9">
        <v>52</v>
      </c>
      <c r="H4" s="8">
        <v>11.158798283261802</v>
      </c>
    </row>
    <row r="5" spans="1:8" x14ac:dyDescent="0.15">
      <c r="A5" s="7"/>
      <c r="B5" s="19">
        <v>149</v>
      </c>
      <c r="C5" s="5">
        <v>2</v>
      </c>
      <c r="D5" s="6">
        <v>0.64102564102564108</v>
      </c>
      <c r="E5" s="5">
        <v>2</v>
      </c>
      <c r="F5" s="6">
        <v>0.54054054054054057</v>
      </c>
      <c r="G5" s="5">
        <v>43</v>
      </c>
      <c r="H5" s="4">
        <v>9.2274678111587978</v>
      </c>
    </row>
    <row r="6" spans="1:8" x14ac:dyDescent="0.15">
      <c r="A6" s="7"/>
      <c r="B6" s="19">
        <v>152</v>
      </c>
      <c r="C6" s="5">
        <v>149</v>
      </c>
      <c r="D6" s="6">
        <v>47.756410256410255</v>
      </c>
      <c r="E6" s="5">
        <v>205</v>
      </c>
      <c r="F6" s="6">
        <v>55.405405405405403</v>
      </c>
      <c r="G6" s="5">
        <v>224</v>
      </c>
      <c r="H6" s="4">
        <v>48.068669527896994</v>
      </c>
    </row>
    <row r="7" spans="1:8" x14ac:dyDescent="0.15">
      <c r="A7" s="7"/>
      <c r="B7" s="19">
        <v>155</v>
      </c>
      <c r="C7" s="5">
        <v>42</v>
      </c>
      <c r="D7" s="6">
        <v>13.461538461538462</v>
      </c>
      <c r="E7" s="5">
        <v>55</v>
      </c>
      <c r="F7" s="6">
        <v>14.864864864864865</v>
      </c>
      <c r="G7" s="5">
        <v>62</v>
      </c>
      <c r="H7" s="4">
        <v>13.304721030042918</v>
      </c>
    </row>
    <row r="8" spans="1:8" x14ac:dyDescent="0.15">
      <c r="A8" s="7"/>
      <c r="B8" s="19">
        <v>158</v>
      </c>
      <c r="C8" s="5">
        <v>4</v>
      </c>
      <c r="D8" s="6">
        <v>1.2820512820512822</v>
      </c>
      <c r="E8" s="5">
        <v>7</v>
      </c>
      <c r="F8" s="6">
        <v>1.8918918918918919</v>
      </c>
      <c r="G8" s="5">
        <v>19</v>
      </c>
      <c r="H8" s="4">
        <v>4.0772532188841204</v>
      </c>
    </row>
    <row r="9" spans="1:8" x14ac:dyDescent="0.15">
      <c r="A9" s="7"/>
      <c r="B9" s="19">
        <v>161</v>
      </c>
      <c r="C9" s="5">
        <v>11</v>
      </c>
      <c r="D9" s="6">
        <v>3.5256410256410255</v>
      </c>
      <c r="E9" s="5">
        <v>10</v>
      </c>
      <c r="F9" s="6">
        <v>2.7027027027027026</v>
      </c>
      <c r="G9" s="5">
        <v>12</v>
      </c>
      <c r="H9" s="4">
        <v>2.5751072961373391</v>
      </c>
    </row>
    <row r="10" spans="1:8" x14ac:dyDescent="0.15">
      <c r="A10" s="7"/>
      <c r="B10" s="19">
        <v>164</v>
      </c>
      <c r="C10" s="5">
        <v>5</v>
      </c>
      <c r="D10" s="6">
        <v>1.6025641025641026</v>
      </c>
      <c r="E10" s="5">
        <v>3</v>
      </c>
      <c r="F10" s="6">
        <v>0.81081081081081086</v>
      </c>
      <c r="G10" s="5">
        <v>7</v>
      </c>
      <c r="H10" s="4">
        <v>1.502145922746781</v>
      </c>
    </row>
    <row r="11" spans="1:8" x14ac:dyDescent="0.15">
      <c r="A11" s="7"/>
      <c r="B11" s="19">
        <v>167</v>
      </c>
      <c r="C11" s="5">
        <v>41</v>
      </c>
      <c r="D11" s="6">
        <v>13.141025641025641</v>
      </c>
      <c r="E11" s="5">
        <v>33</v>
      </c>
      <c r="F11" s="6">
        <v>8.9189189189189193</v>
      </c>
      <c r="G11" s="5">
        <v>35</v>
      </c>
      <c r="H11" s="4">
        <v>7.5107296137339059</v>
      </c>
    </row>
    <row r="12" spans="1:8" x14ac:dyDescent="0.15">
      <c r="A12" s="7"/>
      <c r="B12" s="19">
        <v>170</v>
      </c>
      <c r="C12" s="5">
        <v>9</v>
      </c>
      <c r="D12" s="6">
        <v>2.8846153846153846</v>
      </c>
      <c r="E12" s="5">
        <v>6</v>
      </c>
      <c r="F12" s="6">
        <v>1.6216216216216217</v>
      </c>
      <c r="G12" s="5">
        <v>8</v>
      </c>
      <c r="H12" s="4">
        <v>1.7167381974248928</v>
      </c>
    </row>
    <row r="13" spans="1:8" x14ac:dyDescent="0.15">
      <c r="A13" s="7"/>
      <c r="B13" s="19">
        <v>173</v>
      </c>
      <c r="C13" s="5">
        <v>1</v>
      </c>
      <c r="D13" s="6">
        <v>0.32051282051282054</v>
      </c>
      <c r="E13" s="5">
        <v>2</v>
      </c>
      <c r="F13" s="6">
        <v>0.54054054054054057</v>
      </c>
      <c r="G13" s="5">
        <v>4</v>
      </c>
      <c r="H13" s="4">
        <v>0.85836909871244638</v>
      </c>
    </row>
    <row r="14" spans="1:8" ht="14" thickBot="1" x14ac:dyDescent="0.2">
      <c r="A14" s="3"/>
      <c r="B14" s="20" t="s">
        <v>0</v>
      </c>
      <c r="C14" s="2">
        <v>312</v>
      </c>
      <c r="D14" s="12">
        <f>SUM(D4:D13)</f>
        <v>100</v>
      </c>
      <c r="E14" s="2">
        <v>370</v>
      </c>
      <c r="F14" s="12">
        <f>SUM(F4:F13)</f>
        <v>100.00000000000001</v>
      </c>
      <c r="G14" s="2">
        <v>466</v>
      </c>
      <c r="H14" s="21">
        <f>SUM(H4:H13)</f>
        <v>99.999999999999972</v>
      </c>
    </row>
    <row r="15" spans="1:8" x14ac:dyDescent="0.15">
      <c r="A15" s="11" t="s">
        <v>3</v>
      </c>
      <c r="B15" s="18">
        <v>128</v>
      </c>
      <c r="C15" s="9">
        <v>0</v>
      </c>
      <c r="D15" s="10">
        <v>0</v>
      </c>
      <c r="E15" s="9">
        <v>0</v>
      </c>
      <c r="F15" s="10">
        <v>0</v>
      </c>
      <c r="G15" s="9">
        <v>3</v>
      </c>
      <c r="H15" s="8">
        <v>0.64935064935064934</v>
      </c>
    </row>
    <row r="16" spans="1:8" x14ac:dyDescent="0.15">
      <c r="A16" s="7"/>
      <c r="B16" s="19">
        <v>131</v>
      </c>
      <c r="C16" s="5">
        <v>1</v>
      </c>
      <c r="D16" s="6">
        <v>0.32051282051282054</v>
      </c>
      <c r="E16" s="5">
        <v>0</v>
      </c>
      <c r="F16" s="6">
        <v>0</v>
      </c>
      <c r="G16" s="5">
        <v>3</v>
      </c>
      <c r="H16" s="4">
        <v>0.64935064935064934</v>
      </c>
    </row>
    <row r="17" spans="1:8" x14ac:dyDescent="0.15">
      <c r="A17" s="7"/>
      <c r="B17" s="19">
        <v>134</v>
      </c>
      <c r="C17" s="5">
        <v>6</v>
      </c>
      <c r="D17" s="6">
        <v>1.9230769230769231</v>
      </c>
      <c r="E17" s="5">
        <v>9</v>
      </c>
      <c r="F17" s="6">
        <v>2.459016393442623</v>
      </c>
      <c r="G17" s="5">
        <v>47</v>
      </c>
      <c r="H17" s="4">
        <v>10.173160173160174</v>
      </c>
    </row>
    <row r="18" spans="1:8" x14ac:dyDescent="0.15">
      <c r="A18" s="7"/>
      <c r="B18" s="19">
        <v>137</v>
      </c>
      <c r="C18" s="5">
        <v>33</v>
      </c>
      <c r="D18" s="6">
        <v>10.576923076923077</v>
      </c>
      <c r="E18" s="5">
        <v>42</v>
      </c>
      <c r="F18" s="6">
        <v>11.475409836065573</v>
      </c>
      <c r="G18" s="5">
        <v>52</v>
      </c>
      <c r="H18" s="4">
        <v>11.255411255411255</v>
      </c>
    </row>
    <row r="19" spans="1:8" x14ac:dyDescent="0.15">
      <c r="A19" s="7"/>
      <c r="B19" s="19">
        <v>143</v>
      </c>
      <c r="C19" s="5">
        <v>2</v>
      </c>
      <c r="D19" s="6">
        <v>0.64102564102564108</v>
      </c>
      <c r="E19" s="5">
        <v>9</v>
      </c>
      <c r="F19" s="6">
        <v>2.459016393442623</v>
      </c>
      <c r="G19" s="5">
        <v>10</v>
      </c>
      <c r="H19" s="4">
        <v>2.1645021645021645</v>
      </c>
    </row>
    <row r="20" spans="1:8" x14ac:dyDescent="0.15">
      <c r="A20" s="7"/>
      <c r="B20" s="19">
        <v>146</v>
      </c>
      <c r="C20" s="5">
        <v>11</v>
      </c>
      <c r="D20" s="6">
        <v>3.5256410256410255</v>
      </c>
      <c r="E20" s="5">
        <v>12</v>
      </c>
      <c r="F20" s="6">
        <v>3.278688524590164</v>
      </c>
      <c r="G20" s="5">
        <v>12</v>
      </c>
      <c r="H20" s="4">
        <v>2.5974025974025974</v>
      </c>
    </row>
    <row r="21" spans="1:8" x14ac:dyDescent="0.15">
      <c r="A21" s="7"/>
      <c r="B21" s="19">
        <v>149</v>
      </c>
      <c r="C21" s="5">
        <v>22</v>
      </c>
      <c r="D21" s="6">
        <v>7.0512820512820511</v>
      </c>
      <c r="E21" s="5">
        <v>42</v>
      </c>
      <c r="F21" s="6">
        <v>11.475409836065573</v>
      </c>
      <c r="G21" s="5">
        <v>43</v>
      </c>
      <c r="H21" s="4">
        <v>9.3073593073593077</v>
      </c>
    </row>
    <row r="22" spans="1:8" x14ac:dyDescent="0.15">
      <c r="A22" s="7"/>
      <c r="B22" s="19">
        <v>152</v>
      </c>
      <c r="C22" s="5">
        <v>34</v>
      </c>
      <c r="D22" s="6">
        <v>10.897435897435898</v>
      </c>
      <c r="E22" s="5">
        <v>19</v>
      </c>
      <c r="F22" s="6">
        <v>5.1912568306010929</v>
      </c>
      <c r="G22" s="5">
        <v>20</v>
      </c>
      <c r="H22" s="4">
        <v>4.329004329004329</v>
      </c>
    </row>
    <row r="23" spans="1:8" x14ac:dyDescent="0.15">
      <c r="A23" s="7"/>
      <c r="B23" s="19">
        <v>155</v>
      </c>
      <c r="C23" s="5">
        <v>63</v>
      </c>
      <c r="D23" s="6">
        <v>20.192307692307693</v>
      </c>
      <c r="E23" s="5">
        <v>61</v>
      </c>
      <c r="F23" s="6">
        <v>16.666666666666668</v>
      </c>
      <c r="G23" s="5">
        <v>72</v>
      </c>
      <c r="H23" s="4">
        <v>15.584415584415584</v>
      </c>
    </row>
    <row r="24" spans="1:8" x14ac:dyDescent="0.15">
      <c r="A24" s="7"/>
      <c r="B24" s="19">
        <v>158</v>
      </c>
      <c r="C24" s="5">
        <v>45</v>
      </c>
      <c r="D24" s="6">
        <v>14.423076923076923</v>
      </c>
      <c r="E24" s="5">
        <v>52</v>
      </c>
      <c r="F24" s="6">
        <v>14.207650273224044</v>
      </c>
      <c r="G24" s="5">
        <v>54</v>
      </c>
      <c r="H24" s="4">
        <v>11.688311688311689</v>
      </c>
    </row>
    <row r="25" spans="1:8" x14ac:dyDescent="0.15">
      <c r="A25" s="7"/>
      <c r="B25" s="19">
        <v>161</v>
      </c>
      <c r="C25" s="5">
        <v>5</v>
      </c>
      <c r="D25" s="6">
        <v>1.6025641025641026</v>
      </c>
      <c r="E25" s="5">
        <v>9</v>
      </c>
      <c r="F25" s="6">
        <v>2.459016393442623</v>
      </c>
      <c r="G25" s="5">
        <v>12</v>
      </c>
      <c r="H25" s="4">
        <v>2.5974025974025974</v>
      </c>
    </row>
    <row r="26" spans="1:8" x14ac:dyDescent="0.15">
      <c r="A26" s="7"/>
      <c r="B26" s="19">
        <v>164</v>
      </c>
      <c r="C26" s="5">
        <v>12</v>
      </c>
      <c r="D26" s="6">
        <v>3.8461538461538463</v>
      </c>
      <c r="E26" s="5">
        <v>17</v>
      </c>
      <c r="F26" s="6">
        <v>4.6448087431693992</v>
      </c>
      <c r="G26" s="5">
        <v>27</v>
      </c>
      <c r="H26" s="4">
        <v>5.8441558441558445</v>
      </c>
    </row>
    <row r="27" spans="1:8" x14ac:dyDescent="0.15">
      <c r="A27" s="7"/>
      <c r="B27" s="19">
        <v>167</v>
      </c>
      <c r="C27" s="5">
        <v>26</v>
      </c>
      <c r="D27" s="6">
        <v>8.3333333333333339</v>
      </c>
      <c r="E27" s="5">
        <v>21</v>
      </c>
      <c r="F27" s="6">
        <v>5.7377049180327866</v>
      </c>
      <c r="G27" s="5">
        <v>26</v>
      </c>
      <c r="H27" s="4">
        <v>5.6277056277056277</v>
      </c>
    </row>
    <row r="28" spans="1:8" x14ac:dyDescent="0.15">
      <c r="A28" s="7"/>
      <c r="B28" s="19">
        <v>170</v>
      </c>
      <c r="C28" s="5">
        <v>32</v>
      </c>
      <c r="D28" s="6">
        <v>10.256410256410257</v>
      </c>
      <c r="E28" s="5">
        <v>45</v>
      </c>
      <c r="F28" s="6">
        <v>12.295081967213115</v>
      </c>
      <c r="G28" s="5">
        <v>51</v>
      </c>
      <c r="H28" s="4">
        <v>11.038961038961039</v>
      </c>
    </row>
    <row r="29" spans="1:8" x14ac:dyDescent="0.15">
      <c r="A29" s="7"/>
      <c r="B29" s="19">
        <v>173</v>
      </c>
      <c r="C29" s="5">
        <v>13</v>
      </c>
      <c r="D29" s="6">
        <v>4.166666666666667</v>
      </c>
      <c r="E29" s="5">
        <v>15</v>
      </c>
      <c r="F29" s="6">
        <v>4.0983606557377046</v>
      </c>
      <c r="G29" s="5">
        <v>17</v>
      </c>
      <c r="H29" s="4">
        <v>3.6796536796536796</v>
      </c>
    </row>
    <row r="30" spans="1:8" x14ac:dyDescent="0.15">
      <c r="A30" s="7"/>
      <c r="B30" s="19">
        <v>176</v>
      </c>
      <c r="C30" s="5">
        <v>6</v>
      </c>
      <c r="D30" s="6">
        <v>1.9230769230769231</v>
      </c>
      <c r="E30" s="5">
        <v>11</v>
      </c>
      <c r="F30" s="6">
        <v>3.0054644808743167</v>
      </c>
      <c r="G30" s="5">
        <v>11</v>
      </c>
      <c r="H30" s="4">
        <v>2.3809523809523809</v>
      </c>
    </row>
    <row r="31" spans="1:8" x14ac:dyDescent="0.15">
      <c r="A31" s="7"/>
      <c r="B31" s="19">
        <v>179</v>
      </c>
      <c r="C31" s="5">
        <v>1</v>
      </c>
      <c r="D31" s="6">
        <v>0.32051282051282054</v>
      </c>
      <c r="E31" s="5">
        <v>0</v>
      </c>
      <c r="F31" s="6">
        <v>0</v>
      </c>
      <c r="G31" s="5">
        <v>0</v>
      </c>
      <c r="H31" s="4">
        <v>0</v>
      </c>
    </row>
    <row r="32" spans="1:8" x14ac:dyDescent="0.15">
      <c r="A32" s="7"/>
      <c r="B32" s="19">
        <v>182</v>
      </c>
      <c r="C32" s="5">
        <v>0</v>
      </c>
      <c r="D32" s="6">
        <v>0</v>
      </c>
      <c r="E32" s="5">
        <v>2</v>
      </c>
      <c r="F32" s="6">
        <v>0.54644808743169404</v>
      </c>
      <c r="G32" s="5">
        <v>2</v>
      </c>
      <c r="H32" s="4">
        <v>0.4329004329004329</v>
      </c>
    </row>
    <row r="33" spans="1:8" ht="14" thickBot="1" x14ac:dyDescent="0.2">
      <c r="A33" s="3"/>
      <c r="B33" s="20" t="s">
        <v>0</v>
      </c>
      <c r="C33" s="2">
        <v>312</v>
      </c>
      <c r="D33" s="12">
        <f>SUM(D15:D32)</f>
        <v>100</v>
      </c>
      <c r="E33" s="2">
        <v>366</v>
      </c>
      <c r="F33" s="12">
        <v>100.00000000000003</v>
      </c>
      <c r="G33" s="2">
        <v>462</v>
      </c>
      <c r="H33" s="21">
        <f>SUM(H15:H32)</f>
        <v>99.999999999999986</v>
      </c>
    </row>
    <row r="34" spans="1:8" x14ac:dyDescent="0.15">
      <c r="A34" s="11" t="s">
        <v>2</v>
      </c>
      <c r="B34" s="18">
        <v>113</v>
      </c>
      <c r="C34" s="9">
        <v>0</v>
      </c>
      <c r="D34" s="10">
        <v>0</v>
      </c>
      <c r="E34" s="9">
        <v>0</v>
      </c>
      <c r="F34" s="10">
        <v>0</v>
      </c>
      <c r="G34" s="9">
        <v>4</v>
      </c>
      <c r="H34" s="8">
        <v>0.8771929824561403</v>
      </c>
    </row>
    <row r="35" spans="1:8" x14ac:dyDescent="0.15">
      <c r="A35" s="7"/>
      <c r="B35" s="19">
        <v>122</v>
      </c>
      <c r="C35" s="5">
        <v>0</v>
      </c>
      <c r="D35" s="6">
        <v>0</v>
      </c>
      <c r="E35" s="5">
        <v>0</v>
      </c>
      <c r="F35" s="6">
        <v>0</v>
      </c>
      <c r="G35" s="5">
        <v>21</v>
      </c>
      <c r="H35" s="4">
        <v>4.6052631578947372</v>
      </c>
    </row>
    <row r="36" spans="1:8" x14ac:dyDescent="0.15">
      <c r="A36" s="7"/>
      <c r="B36" s="19">
        <v>137</v>
      </c>
      <c r="C36" s="5">
        <v>0</v>
      </c>
      <c r="D36" s="6">
        <v>0</v>
      </c>
      <c r="E36" s="5">
        <v>0</v>
      </c>
      <c r="F36" s="6">
        <v>0</v>
      </c>
      <c r="G36" s="5">
        <v>1</v>
      </c>
      <c r="H36" s="4">
        <v>0.21929824561403508</v>
      </c>
    </row>
    <row r="37" spans="1:8" x14ac:dyDescent="0.15">
      <c r="A37" s="7"/>
      <c r="B37" s="19">
        <v>140</v>
      </c>
      <c r="C37" s="5">
        <v>12</v>
      </c>
      <c r="D37" s="6">
        <v>3.6585365853658538</v>
      </c>
      <c r="E37" s="5">
        <v>7</v>
      </c>
      <c r="F37" s="6">
        <v>1.9662921348314606</v>
      </c>
      <c r="G37" s="5">
        <v>7</v>
      </c>
      <c r="H37" s="4">
        <v>1.5350877192982457</v>
      </c>
    </row>
    <row r="38" spans="1:8" x14ac:dyDescent="0.15">
      <c r="A38" s="7"/>
      <c r="B38" s="19">
        <v>143</v>
      </c>
      <c r="C38" s="5">
        <v>43</v>
      </c>
      <c r="D38" s="6">
        <v>13.109756097560975</v>
      </c>
      <c r="E38" s="5">
        <v>28</v>
      </c>
      <c r="F38" s="6">
        <v>7.8651685393258424</v>
      </c>
      <c r="G38" s="5">
        <v>34</v>
      </c>
      <c r="H38" s="4">
        <v>7.4561403508771926</v>
      </c>
    </row>
    <row r="39" spans="1:8" x14ac:dyDescent="0.15">
      <c r="A39" s="7"/>
      <c r="B39" s="19">
        <v>146</v>
      </c>
      <c r="C39" s="5">
        <v>72</v>
      </c>
      <c r="D39" s="6">
        <v>21.951219512195124</v>
      </c>
      <c r="E39" s="5">
        <v>71</v>
      </c>
      <c r="F39" s="6">
        <v>19.943820224719101</v>
      </c>
      <c r="G39" s="5">
        <v>78</v>
      </c>
      <c r="H39" s="4">
        <v>17.105263157894736</v>
      </c>
    </row>
    <row r="40" spans="1:8" x14ac:dyDescent="0.15">
      <c r="A40" s="7"/>
      <c r="B40" s="19">
        <v>149</v>
      </c>
      <c r="C40" s="5">
        <v>51</v>
      </c>
      <c r="D40" s="6">
        <v>15.548780487804878</v>
      </c>
      <c r="E40" s="5">
        <v>50</v>
      </c>
      <c r="F40" s="6">
        <v>14.044943820224718</v>
      </c>
      <c r="G40" s="5">
        <v>63</v>
      </c>
      <c r="H40" s="4">
        <v>13.815789473684211</v>
      </c>
    </row>
    <row r="41" spans="1:8" x14ac:dyDescent="0.15">
      <c r="A41" s="7"/>
      <c r="B41" s="19">
        <v>152</v>
      </c>
      <c r="C41" s="5">
        <v>56</v>
      </c>
      <c r="D41" s="6">
        <v>17.073170731707318</v>
      </c>
      <c r="E41" s="5">
        <v>71</v>
      </c>
      <c r="F41" s="6">
        <v>19.943820224719101</v>
      </c>
      <c r="G41" s="5">
        <v>90</v>
      </c>
      <c r="H41" s="4">
        <v>19.736842105263158</v>
      </c>
    </row>
    <row r="42" spans="1:8" x14ac:dyDescent="0.15">
      <c r="A42" s="7"/>
      <c r="B42" s="19">
        <v>155</v>
      </c>
      <c r="C42" s="5">
        <v>63</v>
      </c>
      <c r="D42" s="6">
        <v>19.207317073170731</v>
      </c>
      <c r="E42" s="5">
        <v>82</v>
      </c>
      <c r="F42" s="6">
        <v>23.033707865168541</v>
      </c>
      <c r="G42" s="5">
        <v>101</v>
      </c>
      <c r="H42" s="4">
        <v>22.149122807017545</v>
      </c>
    </row>
    <row r="43" spans="1:8" x14ac:dyDescent="0.15">
      <c r="A43" s="7"/>
      <c r="B43" s="19">
        <v>158</v>
      </c>
      <c r="C43" s="5">
        <v>24</v>
      </c>
      <c r="D43" s="6">
        <v>7.3170731707317076</v>
      </c>
      <c r="E43" s="5">
        <v>29</v>
      </c>
      <c r="F43" s="6">
        <v>8.1460674157303377</v>
      </c>
      <c r="G43" s="5">
        <v>38</v>
      </c>
      <c r="H43" s="4">
        <v>8.3333333333333339</v>
      </c>
    </row>
    <row r="44" spans="1:8" x14ac:dyDescent="0.15">
      <c r="A44" s="7"/>
      <c r="B44" s="19">
        <v>160</v>
      </c>
      <c r="C44" s="5">
        <v>6</v>
      </c>
      <c r="D44" s="6">
        <v>1.8292682926829269</v>
      </c>
      <c r="E44" s="5">
        <v>11</v>
      </c>
      <c r="F44" s="6">
        <v>3.0898876404494384</v>
      </c>
      <c r="G44" s="5">
        <v>12</v>
      </c>
      <c r="H44" s="4">
        <v>2.6315789473684212</v>
      </c>
    </row>
    <row r="45" spans="1:8" x14ac:dyDescent="0.15">
      <c r="A45" s="7"/>
      <c r="B45" s="19">
        <v>164</v>
      </c>
      <c r="C45" s="5">
        <v>1</v>
      </c>
      <c r="D45" s="6">
        <v>0.3048780487804878</v>
      </c>
      <c r="E45" s="5">
        <v>7</v>
      </c>
      <c r="F45" s="6">
        <v>1.9662921348314606</v>
      </c>
      <c r="G45" s="5">
        <v>7</v>
      </c>
      <c r="H45" s="4">
        <v>1.5350877192982457</v>
      </c>
    </row>
    <row r="46" spans="1:8" ht="14" thickBot="1" x14ac:dyDescent="0.2">
      <c r="A46" s="3"/>
      <c r="B46" s="20" t="s">
        <v>0</v>
      </c>
      <c r="C46" s="2">
        <v>328</v>
      </c>
      <c r="D46" s="12">
        <f>SUM(D34:D45)</f>
        <v>100</v>
      </c>
      <c r="E46" s="2">
        <v>356</v>
      </c>
      <c r="F46" s="12">
        <f>SUM(F34:F45)</f>
        <v>100</v>
      </c>
      <c r="G46" s="2">
        <v>456</v>
      </c>
      <c r="H46" s="21">
        <f>SUM(H34:H45)</f>
        <v>100.00000000000001</v>
      </c>
    </row>
    <row r="47" spans="1:8" x14ac:dyDescent="0.15">
      <c r="A47" s="11" t="s">
        <v>1</v>
      </c>
      <c r="B47" s="18">
        <v>177</v>
      </c>
      <c r="C47" s="9">
        <v>0</v>
      </c>
      <c r="D47" s="10">
        <v>0</v>
      </c>
      <c r="E47" s="9">
        <v>2</v>
      </c>
      <c r="F47" s="10">
        <v>0.5376344086021505</v>
      </c>
      <c r="G47" s="9">
        <v>3</v>
      </c>
      <c r="H47" s="8">
        <v>0.63829787234042556</v>
      </c>
    </row>
    <row r="48" spans="1:8" x14ac:dyDescent="0.15">
      <c r="A48" s="7"/>
      <c r="B48" s="19">
        <v>180</v>
      </c>
      <c r="C48" s="5">
        <v>0</v>
      </c>
      <c r="D48" s="6">
        <v>0</v>
      </c>
      <c r="E48" s="5">
        <v>0</v>
      </c>
      <c r="F48" s="6">
        <v>0</v>
      </c>
      <c r="G48" s="5">
        <v>1</v>
      </c>
      <c r="H48" s="4">
        <v>0.21276595744680851</v>
      </c>
    </row>
    <row r="49" spans="1:8" x14ac:dyDescent="0.15">
      <c r="A49" s="7"/>
      <c r="B49" s="19">
        <v>183</v>
      </c>
      <c r="C49" s="5">
        <v>2</v>
      </c>
      <c r="D49" s="6">
        <v>0.62893081761006286</v>
      </c>
      <c r="E49" s="5">
        <v>4</v>
      </c>
      <c r="F49" s="6">
        <v>1.075268817204301</v>
      </c>
      <c r="G49" s="5">
        <v>11</v>
      </c>
      <c r="H49" s="4">
        <v>2.3404255319148937</v>
      </c>
    </row>
    <row r="50" spans="1:8" x14ac:dyDescent="0.15">
      <c r="A50" s="7"/>
      <c r="B50" s="19">
        <v>186</v>
      </c>
      <c r="C50" s="5">
        <v>0</v>
      </c>
      <c r="D50" s="6">
        <v>0</v>
      </c>
      <c r="E50" s="5">
        <v>0</v>
      </c>
      <c r="F50" s="6">
        <v>0</v>
      </c>
      <c r="G50" s="5">
        <v>22</v>
      </c>
      <c r="H50" s="4">
        <v>4.6808510638297873</v>
      </c>
    </row>
    <row r="51" spans="1:8" x14ac:dyDescent="0.15">
      <c r="A51" s="7"/>
      <c r="B51" s="19">
        <v>189</v>
      </c>
      <c r="C51" s="5">
        <v>0</v>
      </c>
      <c r="D51" s="6">
        <v>0</v>
      </c>
      <c r="E51" s="5">
        <v>1</v>
      </c>
      <c r="F51" s="6">
        <v>0.26881720430107525</v>
      </c>
      <c r="G51" s="5">
        <v>4</v>
      </c>
      <c r="H51" s="4">
        <v>0.85106382978723405</v>
      </c>
    </row>
    <row r="52" spans="1:8" x14ac:dyDescent="0.15">
      <c r="A52" s="7"/>
      <c r="B52" s="19">
        <v>192</v>
      </c>
      <c r="C52" s="5">
        <v>90</v>
      </c>
      <c r="D52" s="6">
        <v>28.30188679245283</v>
      </c>
      <c r="E52" s="5">
        <v>93</v>
      </c>
      <c r="F52" s="6">
        <v>25</v>
      </c>
      <c r="G52" s="5">
        <v>119</v>
      </c>
      <c r="H52" s="4">
        <v>25.319148936170212</v>
      </c>
    </row>
    <row r="53" spans="1:8" x14ac:dyDescent="0.15">
      <c r="A53" s="7"/>
      <c r="B53" s="19">
        <v>195</v>
      </c>
      <c r="C53" s="5">
        <v>2</v>
      </c>
      <c r="D53" s="6">
        <v>0.62893081761006286</v>
      </c>
      <c r="E53" s="5">
        <v>1</v>
      </c>
      <c r="F53" s="6">
        <v>0.26881720430107525</v>
      </c>
      <c r="G53" s="5">
        <v>3</v>
      </c>
      <c r="H53" s="4">
        <v>0.63829787234042556</v>
      </c>
    </row>
    <row r="54" spans="1:8" x14ac:dyDescent="0.15">
      <c r="A54" s="7"/>
      <c r="B54" s="19">
        <v>198</v>
      </c>
      <c r="C54" s="5">
        <v>156</v>
      </c>
      <c r="D54" s="6">
        <v>49.056603773584904</v>
      </c>
      <c r="E54" s="5">
        <v>205</v>
      </c>
      <c r="F54" s="6">
        <v>55.107526881720432</v>
      </c>
      <c r="G54" s="5">
        <v>206</v>
      </c>
      <c r="H54" s="4">
        <v>43.829787234042556</v>
      </c>
    </row>
    <row r="55" spans="1:8" x14ac:dyDescent="0.15">
      <c r="A55" s="7"/>
      <c r="B55" s="19">
        <v>201</v>
      </c>
      <c r="C55" s="5">
        <v>59</v>
      </c>
      <c r="D55" s="6">
        <v>18.553459119496857</v>
      </c>
      <c r="E55" s="5">
        <v>54</v>
      </c>
      <c r="F55" s="6">
        <v>14.516129032258064</v>
      </c>
      <c r="G55" s="5">
        <v>78</v>
      </c>
      <c r="H55" s="4">
        <v>16.595744680851062</v>
      </c>
    </row>
    <row r="56" spans="1:8" x14ac:dyDescent="0.15">
      <c r="A56" s="7"/>
      <c r="B56" s="19">
        <v>204</v>
      </c>
      <c r="C56" s="5">
        <v>9</v>
      </c>
      <c r="D56" s="6">
        <v>2.8301886792452828</v>
      </c>
      <c r="E56" s="5">
        <v>11</v>
      </c>
      <c r="F56" s="6">
        <v>2.956989247311828</v>
      </c>
      <c r="G56" s="5">
        <v>14</v>
      </c>
      <c r="H56" s="4">
        <v>2.978723404255319</v>
      </c>
    </row>
    <row r="57" spans="1:8" x14ac:dyDescent="0.15">
      <c r="A57" s="7"/>
      <c r="B57" s="19">
        <v>213</v>
      </c>
      <c r="C57" s="5">
        <v>0</v>
      </c>
      <c r="D57" s="6">
        <v>0</v>
      </c>
      <c r="E57" s="5">
        <v>1</v>
      </c>
      <c r="F57" s="6">
        <v>0.26881720430107525</v>
      </c>
      <c r="G57" s="5">
        <v>6</v>
      </c>
      <c r="H57" s="4">
        <v>1.2765957446808511</v>
      </c>
    </row>
    <row r="58" spans="1:8" x14ac:dyDescent="0.15">
      <c r="A58" s="7"/>
      <c r="B58" s="19">
        <v>216</v>
      </c>
      <c r="C58" s="5">
        <v>0</v>
      </c>
      <c r="D58" s="6">
        <v>0</v>
      </c>
      <c r="E58" s="5">
        <v>0</v>
      </c>
      <c r="F58" s="6">
        <v>0</v>
      </c>
      <c r="G58" s="5">
        <v>1</v>
      </c>
      <c r="H58" s="4">
        <v>0.21276595744680851</v>
      </c>
    </row>
    <row r="59" spans="1:8" x14ac:dyDescent="0.15">
      <c r="A59" s="7"/>
      <c r="B59" s="19">
        <v>219</v>
      </c>
      <c r="C59" s="5">
        <v>0</v>
      </c>
      <c r="D59" s="6">
        <v>0</v>
      </c>
      <c r="E59" s="5">
        <v>0</v>
      </c>
      <c r="F59" s="6">
        <v>0</v>
      </c>
      <c r="G59" s="5">
        <v>2</v>
      </c>
      <c r="H59" s="4">
        <v>0.42553191489361702</v>
      </c>
    </row>
    <row r="60" spans="1:8" ht="14" thickBot="1" x14ac:dyDescent="0.2">
      <c r="A60" s="3"/>
      <c r="B60" s="20" t="s">
        <v>0</v>
      </c>
      <c r="C60" s="2">
        <v>318</v>
      </c>
      <c r="D60" s="12">
        <f>SUM(D47:D59)</f>
        <v>100</v>
      </c>
      <c r="E60" s="2">
        <v>372</v>
      </c>
      <c r="F60" s="12">
        <f>SUM(F47:F59)</f>
        <v>100</v>
      </c>
      <c r="G60" s="2">
        <v>470</v>
      </c>
      <c r="H60" s="21">
        <f>SUM(H47:H59)</f>
        <v>99.999999999999972</v>
      </c>
    </row>
  </sheetData>
  <mergeCells count="3">
    <mergeCell ref="C2:D2"/>
    <mergeCell ref="E2:F2"/>
    <mergeCell ref="G2:H2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Comparative analysis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Microsoft Office User</cp:lastModifiedBy>
  <dcterms:created xsi:type="dcterms:W3CDTF">2019-08-24T18:00:24Z</dcterms:created>
  <dcterms:modified xsi:type="dcterms:W3CDTF">2020-05-21T19:30:44Z</dcterms:modified>
</cp:coreProperties>
</file>