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tra\Desktop\February 2018 onwards\Summer 2020 research articles\PeerJ\Supplementary files\"/>
    </mc:Choice>
  </mc:AlternateContent>
  <xr:revisionPtr revIDLastSave="0" documentId="13_ncr:1_{4096DC1D-3819-4A8B-955C-2CBB16508FC9}" xr6:coauthVersionLast="36" xr6:coauthVersionMax="36" xr10:uidLastSave="{00000000-0000-0000-0000-000000000000}"/>
  <bookViews>
    <workbookView xWindow="0" yWindow="0" windowWidth="28800" windowHeight="11925" activeTab="6" xr2:uid="{00000000-000D-0000-FFFF-FFFF00000000}"/>
  </bookViews>
  <sheets>
    <sheet name="Fig. 1" sheetId="1" r:id="rId1"/>
    <sheet name="Fig.2" sheetId="2" r:id="rId2"/>
    <sheet name="Fig. 3" sheetId="3" r:id="rId3"/>
    <sheet name="Fig.6" sheetId="4" r:id="rId4"/>
    <sheet name="Fig.7" sheetId="5" r:id="rId5"/>
    <sheet name="Fig. 8" sheetId="6" r:id="rId6"/>
    <sheet name="Fig. 9" sheetId="7" r:id="rId7"/>
  </sheets>
  <definedNames>
    <definedName name="_xlnm.Print_Area" localSheetId="0">'Fig. 1'!$E$1:$G$9</definedName>
    <definedName name="_xlnm.Print_Area" localSheetId="2">'Fig. 3'!$E$1:$G$4</definedName>
    <definedName name="_xlnm.Print_Area" localSheetId="5">'Fig. 8'!$E$1:$G$16</definedName>
    <definedName name="_xlnm.Print_Area" localSheetId="6">'Fig. 9'!$E$1:$G$19</definedName>
    <definedName name="_xlnm.Print_Area" localSheetId="1">Fig.2!$E$1:$G$9</definedName>
    <definedName name="_xlnm.Print_Area" localSheetId="3">Fig.6!$E$1:$G$5</definedName>
    <definedName name="_xlnm.Print_Area" localSheetId="4">Fig.7!$E$1:$G$19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F19" i="7" l="1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18" i="5"/>
  <c r="E19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F3" i="4"/>
  <c r="E5" i="4"/>
  <c r="F5" i="4" s="1"/>
  <c r="E4" i="4"/>
  <c r="F4" i="4" s="1"/>
  <c r="E3" i="4"/>
  <c r="E2" i="4"/>
  <c r="F2" i="4" s="1"/>
  <c r="E4" i="3"/>
  <c r="F4" i="3" s="1"/>
  <c r="E3" i="3"/>
  <c r="F3" i="3" s="1"/>
  <c r="E2" i="3"/>
  <c r="F2" i="3" s="1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F9" i="1"/>
  <c r="F8" i="1"/>
  <c r="F7" i="1"/>
  <c r="F6" i="1"/>
  <c r="E9" i="1"/>
  <c r="E8" i="1"/>
  <c r="E7" i="1"/>
  <c r="E6" i="1"/>
  <c r="F5" i="1"/>
  <c r="F4" i="1"/>
  <c r="F3" i="1"/>
  <c r="F2" i="1"/>
  <c r="E5" i="1"/>
  <c r="E4" i="1"/>
  <c r="E3" i="1"/>
  <c r="E2" i="1"/>
</calcChain>
</file>

<file path=xl/sharedStrings.xml><?xml version="1.0" encoding="utf-8"?>
<sst xmlns="http://schemas.openxmlformats.org/spreadsheetml/2006/main" count="144" uniqueCount="69">
  <si>
    <t xml:space="preserve">Samples </t>
  </si>
  <si>
    <t>STDEV</t>
  </si>
  <si>
    <t>DI= de-ionized water</t>
  </si>
  <si>
    <t>pH indicator used: phenol red</t>
  </si>
  <si>
    <t>pH indicator used: bicarbonate indicator</t>
  </si>
  <si>
    <t>Rep 2 pH</t>
  </si>
  <si>
    <t>Rep 3 pH</t>
  </si>
  <si>
    <t>Rep 1 pH</t>
  </si>
  <si>
    <t>Control bracelet</t>
  </si>
  <si>
    <t>Dark-exposed 4A+ algal bracelet</t>
  </si>
  <si>
    <t>9 hour-dark-exposed 4A+ algal bracelet</t>
  </si>
  <si>
    <t>15 hour-dark-exposed 4A+ algal bracelet</t>
  </si>
  <si>
    <t>9 hour-dark-exposed 4A+ algal bracelet exposed to light for 12 hours</t>
  </si>
  <si>
    <t>4A+ after 30 minutes of light exposure</t>
  </si>
  <si>
    <t>10E35 after 1 hour of light exposure</t>
  </si>
  <si>
    <t>4A+ after 1 hour of light exposure</t>
  </si>
  <si>
    <t>4A+ after 30 minutes of dark exposure</t>
  </si>
  <si>
    <t>10E35 after 1 hour of dark exposure</t>
  </si>
  <si>
    <t>4A+ after 1 hour of dark exposure</t>
  </si>
  <si>
    <t>4A+ after 15 minutes of dark exposure</t>
  </si>
  <si>
    <t>4A+ after 45 minutes of dark exposure</t>
  </si>
  <si>
    <t>4A+ after 2 hours of light exposure</t>
  </si>
  <si>
    <t>4A+ after 3 hours of light exposure</t>
  </si>
  <si>
    <t>4A+ after 48 hours of light exposure</t>
  </si>
  <si>
    <t>Average</t>
  </si>
  <si>
    <r>
      <t>4A+ 4 x 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cells/bead; dark </t>
    </r>
  </si>
  <si>
    <r>
      <t>4A+ 4 x 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cells/bead, light</t>
    </r>
  </si>
  <si>
    <t>10E35 after 30 minutes of dark exposure</t>
  </si>
  <si>
    <t>4A+ before dark shift</t>
  </si>
  <si>
    <t>10E35 before dark shift</t>
  </si>
  <si>
    <t>10E35 after 45 minutes of dark exposure</t>
  </si>
  <si>
    <t>Control after 1 hour of dark exposure</t>
  </si>
  <si>
    <t>Control after 45 minutes of dark exposure</t>
  </si>
  <si>
    <t>Control after 30 minutes of dark exposure</t>
  </si>
  <si>
    <t>Control before dark shift</t>
  </si>
  <si>
    <t>Control after 15 minutes of dark exposure</t>
  </si>
  <si>
    <t>10E35 after 15 minutes of dark exposure</t>
  </si>
  <si>
    <t>10E35 before light shift</t>
  </si>
  <si>
    <t>4A+ before light shift</t>
  </si>
  <si>
    <t>10E35 after 30 minutes of light exposure</t>
  </si>
  <si>
    <t>Control after 2 hours of light exposure</t>
  </si>
  <si>
    <t>Control before light shift</t>
  </si>
  <si>
    <t>Control after 1 hour of light exposure</t>
  </si>
  <si>
    <t>Control after 3 hours of light exposure</t>
  </si>
  <si>
    <t>10E35 after 3 hours of light exposure</t>
  </si>
  <si>
    <t>Control after 48 hours of light exposure</t>
  </si>
  <si>
    <t>10E35 after 2 hours of light exposure</t>
  </si>
  <si>
    <t>10E35 after 48 hours of light exposure</t>
  </si>
  <si>
    <t>Control after 30 minutes of light exposure</t>
  </si>
  <si>
    <t>Control, light, DI water</t>
  </si>
  <si>
    <t>4A+ beads, light, DI water</t>
  </si>
  <si>
    <t>Control, dark, DI water</t>
  </si>
  <si>
    <t>4A+ beads, dark, DI water</t>
  </si>
  <si>
    <t>Control, light, tap water</t>
  </si>
  <si>
    <t>4A+ beads, light, tap water</t>
  </si>
  <si>
    <t>Control, dark, tap water</t>
  </si>
  <si>
    <r>
      <t>4A+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2 x 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cells/bead, dark</t>
    </r>
  </si>
  <si>
    <t>pH measured using a pH meter</t>
  </si>
  <si>
    <t>pH measured using pH testing strips</t>
  </si>
  <si>
    <t>4A+ beads, dark, tap water</t>
  </si>
  <si>
    <t>Tap water used</t>
  </si>
  <si>
    <r>
      <t>Control for 4A+ 4 x 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cells/bead set, light</t>
    </r>
  </si>
  <si>
    <r>
      <t>Control for 4A+ 2 x 10</t>
    </r>
    <r>
      <rPr>
        <vertAlign val="superscript"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cells/bead set, light</t>
    </r>
  </si>
  <si>
    <r>
      <t>Control for 4A+ 4 x 10</t>
    </r>
    <r>
      <rPr>
        <vertAlign val="super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cells/bead set, dark</t>
    </r>
  </si>
  <si>
    <r>
      <t>Control for 4A+ 2 x 10</t>
    </r>
    <r>
      <rPr>
        <vertAlign val="super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cells/bead, dark</t>
    </r>
  </si>
  <si>
    <r>
      <t>4A+ 2 x 10</t>
    </r>
    <r>
      <rPr>
        <vertAlign val="superscript"/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cells/bead, light</t>
    </r>
  </si>
  <si>
    <t>Light-exposed 4A+ algal bracelet</t>
  </si>
  <si>
    <t>9 hour-dark-exposed 4A+ algal bracelet exposed to light for four hours</t>
  </si>
  <si>
    <t>Three biological replicates were used in the experiment; each had three internal replicates. The average of three internal replicates is shown in the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</si>
</sst>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0" fontId="2" fillId="0" borderId="0" xfId="0" applyNumberFormat="1" applyFont="1"/>
    <xf numFmtId="0" fontId="2" fillId="0" borderId="0" xfId="0" applyNumberFormat="1" applyFont="1" applyAlignment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A22" sqref="A22"/>
    </sheetView>
  </sheetViews>
  <sheetFormatPr defaultRowHeight="15" x14ac:dyDescent="0.25"/>
  <cols>
    <col min="1" max="1" width="130.7109375" customWidth="1"/>
    <col min="2" max="2" width="14" customWidth="1"/>
    <col min="3" max="3" width="11.85546875" customWidth="1"/>
    <col min="4" max="4" width="12.140625" customWidth="1"/>
    <col min="5" max="5" width="11.140625" customWidth="1"/>
    <col min="6" max="6" width="8.5703125" customWidth="1"/>
    <col min="7" max="7" width="24.710937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5.75" x14ac:dyDescent="0.25">
      <c r="A2" s="2" t="s">
        <v>49</v>
      </c>
      <c r="B2" s="2">
        <v>7.1</v>
      </c>
      <c r="C2" s="2">
        <v>7.2</v>
      </c>
      <c r="D2" s="2">
        <v>7.2</v>
      </c>
      <c r="E2" s="3">
        <f>AVERAGE(B2:D2)</f>
        <v>7.166666666666667</v>
      </c>
      <c r="F2" s="3">
        <f>STDEV(B2:D2)</f>
        <v>5.7735026918962887E-2</v>
      </c>
      <c r="G2" s="2"/>
    </row>
    <row r="3" spans="1:7" ht="15.75" x14ac:dyDescent="0.25">
      <c r="A3" s="2" t="s">
        <v>50</v>
      </c>
      <c r="B3" s="2">
        <v>7.1</v>
      </c>
      <c r="C3" s="2">
        <v>7.1</v>
      </c>
      <c r="D3" s="2">
        <v>7.2</v>
      </c>
      <c r="E3" s="3">
        <f t="shared" ref="E3:E5" si="0">AVERAGE(B3:D3)</f>
        <v>7.1333333333333329</v>
      </c>
      <c r="F3" s="3">
        <f t="shared" ref="F3:F5" si="1">STDEV(B3:D3)</f>
        <v>5.773502691896288E-2</v>
      </c>
      <c r="G3" s="2"/>
    </row>
    <row r="4" spans="1:7" ht="15.75" x14ac:dyDescent="0.25">
      <c r="A4" s="2" t="s">
        <v>51</v>
      </c>
      <c r="B4" s="2">
        <v>7.2</v>
      </c>
      <c r="C4" s="2">
        <v>7.2</v>
      </c>
      <c r="D4" s="2">
        <v>7.2</v>
      </c>
      <c r="E4" s="3">
        <f t="shared" si="0"/>
        <v>7.2</v>
      </c>
      <c r="F4" s="3">
        <f t="shared" si="1"/>
        <v>0</v>
      </c>
      <c r="G4" s="2"/>
    </row>
    <row r="5" spans="1:7" ht="15.75" x14ac:dyDescent="0.25">
      <c r="A5" s="2" t="s">
        <v>52</v>
      </c>
      <c r="B5" s="2">
        <v>7.1</v>
      </c>
      <c r="C5" s="2">
        <v>7.1</v>
      </c>
      <c r="D5" s="2">
        <v>7.2</v>
      </c>
      <c r="E5" s="3">
        <f t="shared" si="0"/>
        <v>7.1333333333333329</v>
      </c>
      <c r="F5" s="3">
        <f t="shared" si="1"/>
        <v>5.773502691896288E-2</v>
      </c>
      <c r="G5" s="2"/>
    </row>
    <row r="6" spans="1:7" ht="15.75" x14ac:dyDescent="0.25">
      <c r="A6" s="2" t="s">
        <v>53</v>
      </c>
      <c r="B6" s="2">
        <v>7.3</v>
      </c>
      <c r="C6" s="2">
        <v>7.2</v>
      </c>
      <c r="D6" s="2">
        <v>7.3</v>
      </c>
      <c r="E6" s="3">
        <f t="shared" ref="E6:E9" si="2">AVERAGE(B6:D6)</f>
        <v>7.2666666666666666</v>
      </c>
      <c r="F6" s="3">
        <f t="shared" ref="F6:F9" si="3">STDEV(B6:D6)</f>
        <v>5.7735026918962373E-2</v>
      </c>
      <c r="G6" s="2"/>
    </row>
    <row r="7" spans="1:7" ht="15.75" x14ac:dyDescent="0.25">
      <c r="A7" s="2" t="s">
        <v>54</v>
      </c>
      <c r="B7" s="2">
        <v>8.5</v>
      </c>
      <c r="C7" s="2">
        <v>8.3000000000000007</v>
      </c>
      <c r="D7" s="2">
        <v>8.4</v>
      </c>
      <c r="E7" s="3">
        <f t="shared" si="2"/>
        <v>8.4</v>
      </c>
      <c r="F7" s="3">
        <f t="shared" si="3"/>
        <v>9.9999999999999645E-2</v>
      </c>
      <c r="G7" s="2"/>
    </row>
    <row r="8" spans="1:7" ht="15.75" x14ac:dyDescent="0.25">
      <c r="A8" s="2" t="s">
        <v>55</v>
      </c>
      <c r="B8" s="2">
        <v>7.3</v>
      </c>
      <c r="C8" s="2">
        <v>7.3</v>
      </c>
      <c r="D8" s="2">
        <v>7.2</v>
      </c>
      <c r="E8" s="3">
        <f t="shared" si="2"/>
        <v>7.2666666666666666</v>
      </c>
      <c r="F8" s="3">
        <f t="shared" si="3"/>
        <v>5.7735026918962373E-2</v>
      </c>
      <c r="G8" s="2"/>
    </row>
    <row r="9" spans="1:7" ht="15.75" x14ac:dyDescent="0.25">
      <c r="A9" s="2" t="s">
        <v>59</v>
      </c>
      <c r="B9" s="2">
        <v>6.5</v>
      </c>
      <c r="C9" s="2">
        <v>6.4</v>
      </c>
      <c r="D9" s="2">
        <v>6.4</v>
      </c>
      <c r="E9" s="3">
        <f t="shared" si="2"/>
        <v>6.4333333333333336</v>
      </c>
      <c r="F9" s="3">
        <f t="shared" si="3"/>
        <v>5.7735026918962373E-2</v>
      </c>
      <c r="G9" s="2"/>
    </row>
    <row r="10" spans="1:7" ht="15.75" x14ac:dyDescent="0.25">
      <c r="A10" s="2"/>
      <c r="B10" s="2"/>
      <c r="C10" s="2"/>
      <c r="D10" s="2"/>
      <c r="E10" s="2"/>
      <c r="F10" s="2"/>
    </row>
    <row r="11" spans="1:7" ht="15.75" x14ac:dyDescent="0.25">
      <c r="A11" s="2" t="s">
        <v>2</v>
      </c>
      <c r="B11" s="2"/>
      <c r="C11" s="2"/>
      <c r="D11" s="2"/>
      <c r="E11" s="2"/>
      <c r="F11" s="2"/>
    </row>
    <row r="12" spans="1:7" ht="15.75" x14ac:dyDescent="0.25">
      <c r="A12" s="2" t="s">
        <v>3</v>
      </c>
      <c r="B12" s="2"/>
      <c r="C12" s="2"/>
      <c r="D12" s="2"/>
      <c r="E12" s="2"/>
      <c r="F12" s="2"/>
    </row>
    <row r="13" spans="1:7" ht="15.75" x14ac:dyDescent="0.25">
      <c r="A13" s="2" t="s">
        <v>57</v>
      </c>
      <c r="B13" s="2"/>
      <c r="C13" s="2"/>
      <c r="D13" s="2"/>
      <c r="E13" s="2"/>
      <c r="F13" s="2"/>
    </row>
    <row r="14" spans="1:7" ht="15.75" x14ac:dyDescent="0.25">
      <c r="A14" s="2" t="s">
        <v>68</v>
      </c>
      <c r="B14" s="2"/>
      <c r="C14" s="2"/>
      <c r="D14" s="2"/>
      <c r="E14" s="2"/>
      <c r="F14" s="2"/>
    </row>
    <row r="15" spans="1:7" ht="15.75" x14ac:dyDescent="0.25">
      <c r="A15" s="2"/>
      <c r="B15" s="2"/>
      <c r="C15" s="2"/>
      <c r="D15" s="2"/>
      <c r="E15" s="2"/>
      <c r="F1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A21" sqref="A21"/>
    </sheetView>
  </sheetViews>
  <sheetFormatPr defaultRowHeight="15" x14ac:dyDescent="0.25"/>
  <cols>
    <col min="1" max="1" width="135.5703125" customWidth="1"/>
    <col min="2" max="2" width="12.140625" customWidth="1"/>
    <col min="3" max="3" width="12" customWidth="1"/>
    <col min="4" max="4" width="13.85546875" customWidth="1"/>
    <col min="7" max="7" width="26.4257812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8.75" x14ac:dyDescent="0.25">
      <c r="A2" s="2" t="s">
        <v>61</v>
      </c>
      <c r="B2" s="2">
        <v>7</v>
      </c>
      <c r="C2" s="2">
        <v>7</v>
      </c>
      <c r="D2" s="2">
        <v>7</v>
      </c>
      <c r="E2" s="3">
        <f>AVERAGE(B2:D2)</f>
        <v>7</v>
      </c>
      <c r="F2" s="3">
        <f>STDEV(B2:D2)</f>
        <v>0</v>
      </c>
      <c r="G2" s="2"/>
    </row>
    <row r="3" spans="1:7" ht="18.75" x14ac:dyDescent="0.25">
      <c r="A3" s="2" t="s">
        <v>26</v>
      </c>
      <c r="B3" s="2">
        <v>6.2</v>
      </c>
      <c r="C3" s="2">
        <v>6.2</v>
      </c>
      <c r="D3" s="2">
        <v>6.1</v>
      </c>
      <c r="E3" s="3">
        <f t="shared" ref="E3:E9" si="0">AVERAGE(B3:D3)</f>
        <v>6.166666666666667</v>
      </c>
      <c r="F3" s="3">
        <f t="shared" ref="F3:F9" si="1">STDEV(B3:D3)</f>
        <v>5.773502691896288E-2</v>
      </c>
      <c r="G3" s="2"/>
    </row>
    <row r="4" spans="1:7" ht="18.75" x14ac:dyDescent="0.25">
      <c r="A4" s="7" t="s">
        <v>63</v>
      </c>
      <c r="B4" s="2">
        <v>7.2</v>
      </c>
      <c r="C4" s="2">
        <v>7.1</v>
      </c>
      <c r="D4" s="2">
        <v>7</v>
      </c>
      <c r="E4" s="3">
        <f t="shared" si="0"/>
        <v>7.1000000000000005</v>
      </c>
      <c r="F4" s="3">
        <f t="shared" si="1"/>
        <v>0.10000000000000009</v>
      </c>
      <c r="G4" s="2"/>
    </row>
    <row r="5" spans="1:7" ht="18.75" x14ac:dyDescent="0.25">
      <c r="A5" s="2" t="s">
        <v>25</v>
      </c>
      <c r="B5" s="2">
        <v>6.1</v>
      </c>
      <c r="C5" s="2">
        <v>6</v>
      </c>
      <c r="D5" s="2">
        <v>6.1</v>
      </c>
      <c r="E5" s="3">
        <f t="shared" si="0"/>
        <v>6.0666666666666664</v>
      </c>
      <c r="F5" s="3">
        <f t="shared" si="1"/>
        <v>5.7735026918962373E-2</v>
      </c>
      <c r="G5" s="2"/>
    </row>
    <row r="6" spans="1:7" ht="18.75" x14ac:dyDescent="0.25">
      <c r="A6" s="2" t="s">
        <v>62</v>
      </c>
      <c r="B6" s="2">
        <v>7.2</v>
      </c>
      <c r="C6" s="2">
        <v>7.3</v>
      </c>
      <c r="D6" s="2">
        <v>7</v>
      </c>
      <c r="E6" s="3">
        <f t="shared" si="0"/>
        <v>7.166666666666667</v>
      </c>
      <c r="F6" s="3">
        <f t="shared" si="1"/>
        <v>0.15275252316519461</v>
      </c>
      <c r="G6" s="2"/>
    </row>
    <row r="7" spans="1:7" ht="18.75" x14ac:dyDescent="0.25">
      <c r="A7" s="7" t="s">
        <v>65</v>
      </c>
      <c r="B7" s="2">
        <v>8.4</v>
      </c>
      <c r="C7" s="2">
        <v>8.5</v>
      </c>
      <c r="D7" s="2">
        <v>8.4</v>
      </c>
      <c r="E7" s="3">
        <f t="shared" si="0"/>
        <v>8.4333333333333318</v>
      </c>
      <c r="F7" s="3">
        <f t="shared" si="1"/>
        <v>5.7735026918962373E-2</v>
      </c>
      <c r="G7" s="2"/>
    </row>
    <row r="8" spans="1:7" ht="18.75" x14ac:dyDescent="0.25">
      <c r="A8" s="7" t="s">
        <v>64</v>
      </c>
      <c r="B8" s="2">
        <v>7.1</v>
      </c>
      <c r="C8" s="2">
        <v>7.2</v>
      </c>
      <c r="D8" s="2">
        <v>7.1</v>
      </c>
      <c r="E8" s="3">
        <f t="shared" si="0"/>
        <v>7.1333333333333329</v>
      </c>
      <c r="F8" s="3">
        <f t="shared" si="1"/>
        <v>5.7735026918962887E-2</v>
      </c>
      <c r="G8" s="2"/>
    </row>
    <row r="9" spans="1:7" ht="18.75" x14ac:dyDescent="0.25">
      <c r="A9" s="2" t="s">
        <v>56</v>
      </c>
      <c r="B9" s="2">
        <v>6.5</v>
      </c>
      <c r="C9" s="2">
        <v>6.5</v>
      </c>
      <c r="D9" s="2">
        <v>6.4</v>
      </c>
      <c r="E9" s="3">
        <f t="shared" si="0"/>
        <v>6.4666666666666659</v>
      </c>
      <c r="F9" s="3">
        <f t="shared" si="1"/>
        <v>5.7735026918962373E-2</v>
      </c>
      <c r="G9" s="2"/>
    </row>
    <row r="10" spans="1:7" ht="15.75" x14ac:dyDescent="0.25">
      <c r="A10" s="2"/>
      <c r="B10" s="2"/>
      <c r="C10" s="2"/>
      <c r="D10" s="2"/>
      <c r="E10" s="2"/>
      <c r="F10" s="2"/>
      <c r="G10" s="2"/>
    </row>
    <row r="11" spans="1:7" ht="15.75" x14ac:dyDescent="0.25">
      <c r="A11" s="2" t="s">
        <v>3</v>
      </c>
      <c r="B11" s="2"/>
      <c r="C11" s="2"/>
      <c r="D11" s="2"/>
      <c r="E11" s="2"/>
      <c r="F11" s="2"/>
      <c r="G11" s="2"/>
    </row>
    <row r="12" spans="1:7" ht="15.75" x14ac:dyDescent="0.25">
      <c r="A12" s="2" t="s">
        <v>57</v>
      </c>
      <c r="B12" s="2"/>
      <c r="C12" s="2"/>
      <c r="D12" s="2"/>
      <c r="E12" s="2"/>
      <c r="F12" s="2"/>
      <c r="G12" s="2"/>
    </row>
    <row r="13" spans="1:7" ht="15.75" x14ac:dyDescent="0.25">
      <c r="A13" s="2" t="s">
        <v>68</v>
      </c>
      <c r="B13" s="2"/>
      <c r="C13" s="2"/>
      <c r="D13" s="2"/>
      <c r="E13" s="2"/>
      <c r="F13" s="2"/>
      <c r="G13" s="2"/>
    </row>
    <row r="14" spans="1:7" ht="15.75" x14ac:dyDescent="0.25">
      <c r="A14" s="2" t="s">
        <v>60</v>
      </c>
      <c r="B14" s="2"/>
      <c r="C14" s="2"/>
      <c r="D14" s="2"/>
      <c r="E14" s="2"/>
      <c r="F14" s="2"/>
      <c r="G14" s="2"/>
    </row>
    <row r="15" spans="1:7" ht="15.75" x14ac:dyDescent="0.25">
      <c r="A15" s="2"/>
      <c r="B15" s="2"/>
      <c r="C15" s="2"/>
      <c r="D15" s="2"/>
      <c r="E15" s="2"/>
      <c r="F15" s="2"/>
      <c r="G15" s="2"/>
    </row>
    <row r="16" spans="1:7" ht="15.75" x14ac:dyDescent="0.25">
      <c r="A16" s="2"/>
      <c r="B16" s="2"/>
      <c r="C16" s="2"/>
      <c r="D16" s="2"/>
      <c r="E16" s="2"/>
      <c r="F16" s="2"/>
      <c r="G16" s="2"/>
    </row>
    <row r="17" spans="1:7" ht="15.75" x14ac:dyDescent="0.25">
      <c r="A17" s="2"/>
      <c r="B17" s="2"/>
      <c r="C17" s="2"/>
      <c r="D17" s="2"/>
      <c r="E17" s="2"/>
      <c r="F17" s="2"/>
      <c r="G1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A15" sqref="A15"/>
    </sheetView>
  </sheetViews>
  <sheetFormatPr defaultRowHeight="15" x14ac:dyDescent="0.25"/>
  <cols>
    <col min="1" max="1" width="147.140625" customWidth="1"/>
    <col min="2" max="2" width="16.7109375" customWidth="1"/>
    <col min="3" max="3" width="12.7109375" customWidth="1"/>
    <col min="4" max="4" width="13.5703125" customWidth="1"/>
    <col min="7" max="7" width="29.14062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5.75" x14ac:dyDescent="0.25">
      <c r="A2" s="2" t="s">
        <v>8</v>
      </c>
      <c r="B2" s="2">
        <v>7</v>
      </c>
      <c r="C2" s="2">
        <v>7</v>
      </c>
      <c r="D2" s="2">
        <v>7</v>
      </c>
      <c r="E2" s="3">
        <f>AVERAGE(B2:D2)</f>
        <v>7</v>
      </c>
      <c r="F2" s="3">
        <f>STDEV(B2:E2)</f>
        <v>0</v>
      </c>
      <c r="G2" s="2"/>
    </row>
    <row r="3" spans="1:7" ht="15.75" x14ac:dyDescent="0.25">
      <c r="A3" s="2" t="s">
        <v>9</v>
      </c>
      <c r="B3" s="2">
        <v>6</v>
      </c>
      <c r="C3" s="2">
        <v>6.5</v>
      </c>
      <c r="D3" s="2">
        <v>6</v>
      </c>
      <c r="E3" s="3">
        <f t="shared" ref="E3:E4" si="0">AVERAGE(B3:D3)</f>
        <v>6.166666666666667</v>
      </c>
      <c r="F3" s="3">
        <f t="shared" ref="F3:F4" si="1">STDEV(B3:E3)</f>
        <v>0.23570226039551584</v>
      </c>
      <c r="G3" s="2"/>
    </row>
    <row r="4" spans="1:7" ht="15.75" x14ac:dyDescent="0.25">
      <c r="A4" s="2" t="s">
        <v>66</v>
      </c>
      <c r="B4" s="2">
        <v>8.5</v>
      </c>
      <c r="C4" s="2">
        <v>9</v>
      </c>
      <c r="D4" s="2">
        <v>9</v>
      </c>
      <c r="E4" s="3">
        <f t="shared" si="0"/>
        <v>8.8333333333333339</v>
      </c>
      <c r="F4" s="3">
        <f t="shared" si="1"/>
        <v>0.23570226039551584</v>
      </c>
      <c r="G4" s="2"/>
    </row>
    <row r="5" spans="1:7" ht="15.75" x14ac:dyDescent="0.25">
      <c r="A5" s="2"/>
      <c r="B5" s="2"/>
      <c r="C5" s="2"/>
      <c r="D5" s="2"/>
      <c r="E5" s="2"/>
      <c r="F5" s="2"/>
    </row>
    <row r="6" spans="1:7" ht="15.75" x14ac:dyDescent="0.25">
      <c r="A6" s="2" t="s">
        <v>4</v>
      </c>
      <c r="B6" s="2"/>
      <c r="C6" s="2"/>
      <c r="D6" s="2"/>
      <c r="E6" s="2"/>
      <c r="F6" s="2"/>
    </row>
    <row r="7" spans="1:7" ht="15.75" x14ac:dyDescent="0.25">
      <c r="A7" s="2" t="s">
        <v>58</v>
      </c>
      <c r="B7" s="2"/>
      <c r="C7" s="2"/>
      <c r="D7" s="2"/>
      <c r="E7" s="2"/>
      <c r="F7" s="2"/>
    </row>
    <row r="8" spans="1:7" ht="15.75" x14ac:dyDescent="0.25">
      <c r="A8" s="2" t="s">
        <v>68</v>
      </c>
      <c r="B8" s="2"/>
      <c r="C8" s="2"/>
      <c r="D8" s="2"/>
      <c r="E8" s="2"/>
      <c r="F8" s="2"/>
    </row>
    <row r="9" spans="1:7" ht="15.75" x14ac:dyDescent="0.25">
      <c r="A9" s="2" t="s">
        <v>60</v>
      </c>
      <c r="B9" s="2"/>
      <c r="C9" s="2"/>
      <c r="D9" s="2"/>
      <c r="E9" s="2"/>
      <c r="F9" s="2"/>
    </row>
    <row r="10" spans="1:7" ht="15.75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activeCell="A8" sqref="A8"/>
    </sheetView>
  </sheetViews>
  <sheetFormatPr defaultRowHeight="15" x14ac:dyDescent="0.25"/>
  <cols>
    <col min="1" max="1" width="137.5703125" customWidth="1"/>
    <col min="2" max="2" width="11.140625" customWidth="1"/>
    <col min="3" max="3" width="12" customWidth="1"/>
    <col min="4" max="4" width="13.28515625" customWidth="1"/>
    <col min="7" max="7" width="62.2851562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5.75" x14ac:dyDescent="0.25">
      <c r="A2" s="2" t="s">
        <v>10</v>
      </c>
      <c r="B2" s="2">
        <v>6</v>
      </c>
      <c r="C2" s="2">
        <v>6</v>
      </c>
      <c r="D2" s="2">
        <v>6</v>
      </c>
      <c r="E2" s="3">
        <f>AVERAGE(B2:D2)</f>
        <v>6</v>
      </c>
      <c r="F2" s="3">
        <f>STDEV(B2:E2)</f>
        <v>0</v>
      </c>
      <c r="G2" s="2"/>
    </row>
    <row r="3" spans="1:7" ht="15.75" x14ac:dyDescent="0.25">
      <c r="A3" s="2" t="s">
        <v>67</v>
      </c>
      <c r="B3" s="2">
        <v>8.5</v>
      </c>
      <c r="C3" s="2">
        <v>8.5</v>
      </c>
      <c r="D3" s="2">
        <v>9</v>
      </c>
      <c r="E3" s="3">
        <f t="shared" ref="E3:E5" si="0">AVERAGE(B3:D3)</f>
        <v>8.6666666666666661</v>
      </c>
      <c r="F3" s="3">
        <f t="shared" ref="F3:F5" si="1">STDEV(B3:E3)</f>
        <v>0.23570226039551584</v>
      </c>
      <c r="G3" s="2"/>
    </row>
    <row r="4" spans="1:7" ht="15.75" x14ac:dyDescent="0.25">
      <c r="A4" s="2" t="s">
        <v>11</v>
      </c>
      <c r="B4" s="2">
        <v>6</v>
      </c>
      <c r="C4" s="2">
        <v>5.5</v>
      </c>
      <c r="D4" s="2">
        <v>5</v>
      </c>
      <c r="E4" s="3">
        <f t="shared" si="0"/>
        <v>5.5</v>
      </c>
      <c r="F4" s="3">
        <f t="shared" si="1"/>
        <v>0.40824829046386302</v>
      </c>
      <c r="G4" s="2"/>
    </row>
    <row r="5" spans="1:7" ht="15.75" x14ac:dyDescent="0.25">
      <c r="A5" s="2" t="s">
        <v>12</v>
      </c>
      <c r="B5" s="2">
        <v>6</v>
      </c>
      <c r="C5" s="2">
        <v>6.5</v>
      </c>
      <c r="D5" s="2">
        <v>6.5</v>
      </c>
      <c r="E5" s="3">
        <f t="shared" si="0"/>
        <v>6.333333333333333</v>
      </c>
      <c r="F5" s="3">
        <f t="shared" si="1"/>
        <v>0.23570226039551584</v>
      </c>
      <c r="G5" s="2"/>
    </row>
    <row r="6" spans="1:7" ht="15.75" x14ac:dyDescent="0.25">
      <c r="A6" s="2"/>
      <c r="B6" s="2"/>
      <c r="C6" s="2"/>
      <c r="D6" s="2"/>
      <c r="E6" s="2"/>
      <c r="F6" s="2"/>
      <c r="G6" s="2"/>
    </row>
    <row r="7" spans="1:7" ht="15.75" x14ac:dyDescent="0.25">
      <c r="A7" s="2" t="s">
        <v>4</v>
      </c>
      <c r="B7" s="2"/>
      <c r="C7" s="2"/>
      <c r="D7" s="2"/>
      <c r="E7" s="2"/>
      <c r="F7" s="2"/>
      <c r="G7" s="2"/>
    </row>
    <row r="8" spans="1:7" ht="15.75" x14ac:dyDescent="0.25">
      <c r="A8" s="2" t="s">
        <v>68</v>
      </c>
      <c r="B8" s="2"/>
      <c r="C8" s="2"/>
      <c r="D8" s="2"/>
      <c r="E8" s="2"/>
      <c r="F8" s="2"/>
      <c r="G8" s="2"/>
    </row>
    <row r="9" spans="1:7" ht="15.75" x14ac:dyDescent="0.25">
      <c r="A9" s="2" t="s">
        <v>58</v>
      </c>
      <c r="B9" s="2"/>
      <c r="C9" s="2"/>
      <c r="D9" s="2"/>
      <c r="E9" s="2"/>
      <c r="F9" s="2"/>
      <c r="G9" s="2"/>
    </row>
    <row r="10" spans="1:7" ht="15.75" x14ac:dyDescent="0.25">
      <c r="A10" s="2" t="s">
        <v>60</v>
      </c>
      <c r="B10" s="2"/>
      <c r="C10" s="2"/>
      <c r="D10" s="2"/>
      <c r="E10" s="2"/>
      <c r="F10" s="2"/>
      <c r="G10" s="2"/>
    </row>
    <row r="11" spans="1:7" ht="15.75" x14ac:dyDescent="0.25">
      <c r="A11" s="2"/>
      <c r="B11" s="2"/>
      <c r="C11" s="2"/>
      <c r="D11" s="2"/>
      <c r="E11" s="2"/>
      <c r="F11" s="2"/>
      <c r="G11" s="2"/>
    </row>
    <row r="12" spans="1:7" ht="15.75" x14ac:dyDescent="0.25">
      <c r="A12" s="2"/>
      <c r="B12" s="2"/>
      <c r="C12" s="2"/>
      <c r="D12" s="2"/>
      <c r="E12" s="2"/>
      <c r="F12" s="2"/>
      <c r="G12" s="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activeCell="A33" sqref="A33"/>
    </sheetView>
  </sheetViews>
  <sheetFormatPr defaultRowHeight="15" x14ac:dyDescent="0.25"/>
  <cols>
    <col min="1" max="1" width="136.28515625" customWidth="1"/>
    <col min="2" max="2" width="12.85546875" customWidth="1"/>
    <col min="3" max="3" width="11.85546875" customWidth="1"/>
    <col min="4" max="5" width="11.7109375" customWidth="1"/>
    <col min="6" max="6" width="10.5703125" customWidth="1"/>
    <col min="7" max="7" width="36.8554687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5.75" x14ac:dyDescent="0.25">
      <c r="A2" s="2" t="s">
        <v>41</v>
      </c>
      <c r="B2" s="2">
        <v>7.3</v>
      </c>
      <c r="C2" s="2">
        <v>7.3</v>
      </c>
      <c r="D2" s="2">
        <v>7.2</v>
      </c>
      <c r="E2" s="3">
        <f>AVERAGE(B2:D2)</f>
        <v>7.2666666666666666</v>
      </c>
      <c r="F2" s="3">
        <f>STDEV(B2:D2)</f>
        <v>5.7735026918962373E-2</v>
      </c>
      <c r="G2" s="2"/>
    </row>
    <row r="3" spans="1:7" ht="15.75" x14ac:dyDescent="0.25">
      <c r="A3" s="2" t="s">
        <v>37</v>
      </c>
      <c r="B3" s="2">
        <v>6.7</v>
      </c>
      <c r="C3" s="2">
        <v>6.7</v>
      </c>
      <c r="D3" s="2">
        <v>6.8</v>
      </c>
      <c r="E3" s="3">
        <f t="shared" ref="E3:E19" si="0">AVERAGE(B3:D3)</f>
        <v>6.7333333333333334</v>
      </c>
      <c r="F3" s="3">
        <f t="shared" ref="F3:F19" si="1">STDEV(B3:D3)</f>
        <v>5.7735026918962373E-2</v>
      </c>
      <c r="G3" s="2"/>
    </row>
    <row r="4" spans="1:7" ht="15.75" x14ac:dyDescent="0.25">
      <c r="A4" s="2" t="s">
        <v>38</v>
      </c>
      <c r="B4" s="2">
        <v>7</v>
      </c>
      <c r="C4" s="2">
        <v>7.2</v>
      </c>
      <c r="D4" s="2">
        <v>7.1</v>
      </c>
      <c r="E4" s="3">
        <f t="shared" si="0"/>
        <v>7.0999999999999988</v>
      </c>
      <c r="F4" s="3">
        <f t="shared" si="1"/>
        <v>0.1000000000000001</v>
      </c>
      <c r="G4" s="2"/>
    </row>
    <row r="5" spans="1:7" ht="15.75" x14ac:dyDescent="0.25">
      <c r="A5" s="2" t="s">
        <v>48</v>
      </c>
      <c r="B5" s="2">
        <v>7.3</v>
      </c>
      <c r="C5" s="2">
        <v>7.2</v>
      </c>
      <c r="D5" s="2">
        <v>7.2</v>
      </c>
      <c r="E5" s="3">
        <f t="shared" si="0"/>
        <v>7.2333333333333334</v>
      </c>
      <c r="F5" s="3">
        <f t="shared" si="1"/>
        <v>5.7735026918962373E-2</v>
      </c>
      <c r="G5" s="2"/>
    </row>
    <row r="6" spans="1:7" ht="15.75" x14ac:dyDescent="0.25">
      <c r="A6" s="2" t="s">
        <v>39</v>
      </c>
      <c r="B6" s="2">
        <v>6.9</v>
      </c>
      <c r="C6" s="2">
        <v>6.9</v>
      </c>
      <c r="D6" s="2">
        <v>6.8</v>
      </c>
      <c r="E6" s="3">
        <f t="shared" si="0"/>
        <v>6.8666666666666671</v>
      </c>
      <c r="F6" s="3">
        <f t="shared" si="1"/>
        <v>5.773502691896288E-2</v>
      </c>
      <c r="G6" s="2"/>
    </row>
    <row r="7" spans="1:7" ht="15.75" x14ac:dyDescent="0.25">
      <c r="A7" s="2" t="s">
        <v>13</v>
      </c>
      <c r="B7" s="2">
        <v>7.6</v>
      </c>
      <c r="C7" s="2">
        <v>7.6</v>
      </c>
      <c r="D7" s="2">
        <v>7.7</v>
      </c>
      <c r="E7" s="3">
        <f t="shared" si="0"/>
        <v>7.6333333333333329</v>
      </c>
      <c r="F7" s="3">
        <f t="shared" si="1"/>
        <v>5.773502691896288E-2</v>
      </c>
      <c r="G7" s="2"/>
    </row>
    <row r="8" spans="1:7" ht="15.75" x14ac:dyDescent="0.25">
      <c r="A8" s="2" t="s">
        <v>42</v>
      </c>
      <c r="B8" s="2">
        <v>7.3</v>
      </c>
      <c r="C8" s="2">
        <v>7.4</v>
      </c>
      <c r="D8" s="2">
        <v>7.3</v>
      </c>
      <c r="E8" s="3">
        <f t="shared" si="0"/>
        <v>7.333333333333333</v>
      </c>
      <c r="F8" s="3">
        <f t="shared" si="1"/>
        <v>5.7735026918962887E-2</v>
      </c>
      <c r="G8" s="2"/>
    </row>
    <row r="9" spans="1:7" ht="15.75" x14ac:dyDescent="0.25">
      <c r="A9" s="2" t="s">
        <v>14</v>
      </c>
      <c r="B9" s="2">
        <v>7.5</v>
      </c>
      <c r="C9" s="2">
        <v>7.6</v>
      </c>
      <c r="D9" s="2">
        <v>7.6</v>
      </c>
      <c r="E9" s="3">
        <f t="shared" si="0"/>
        <v>7.5666666666666664</v>
      </c>
      <c r="F9" s="3">
        <f t="shared" si="1"/>
        <v>5.7735026918962373E-2</v>
      </c>
      <c r="G9" s="2"/>
    </row>
    <row r="10" spans="1:7" ht="15.75" x14ac:dyDescent="0.25">
      <c r="A10" s="2" t="s">
        <v>15</v>
      </c>
      <c r="B10" s="2">
        <v>8.6999999999999993</v>
      </c>
      <c r="C10" s="2">
        <v>8.8000000000000007</v>
      </c>
      <c r="D10" s="2">
        <v>8.8000000000000007</v>
      </c>
      <c r="E10" s="3">
        <f t="shared" si="0"/>
        <v>8.7666666666666675</v>
      </c>
      <c r="F10" s="3">
        <f t="shared" si="1"/>
        <v>5.77350269189634E-2</v>
      </c>
      <c r="G10" s="2"/>
    </row>
    <row r="11" spans="1:7" ht="15.75" x14ac:dyDescent="0.25">
      <c r="A11" s="2" t="s">
        <v>34</v>
      </c>
      <c r="B11" s="2">
        <v>7.2</v>
      </c>
      <c r="C11" s="2">
        <v>7.3</v>
      </c>
      <c r="D11" s="2">
        <v>7.1</v>
      </c>
      <c r="E11" s="3">
        <f t="shared" si="0"/>
        <v>7.2</v>
      </c>
      <c r="F11" s="3">
        <f t="shared" si="1"/>
        <v>0.10000000000000009</v>
      </c>
      <c r="G11" s="2"/>
    </row>
    <row r="12" spans="1:7" ht="15.75" x14ac:dyDescent="0.25">
      <c r="A12" s="2" t="s">
        <v>29</v>
      </c>
      <c r="B12" s="2">
        <v>6.7</v>
      </c>
      <c r="C12" s="2">
        <v>6.8</v>
      </c>
      <c r="D12" s="2">
        <v>6.9</v>
      </c>
      <c r="E12" s="3">
        <f t="shared" si="0"/>
        <v>6.8</v>
      </c>
      <c r="F12" s="3">
        <f t="shared" si="1"/>
        <v>0.10000000000000009</v>
      </c>
      <c r="G12" s="2"/>
    </row>
    <row r="13" spans="1:7" ht="15.75" x14ac:dyDescent="0.25">
      <c r="A13" s="2" t="s">
        <v>28</v>
      </c>
      <c r="B13" s="2">
        <v>7</v>
      </c>
      <c r="C13" s="2">
        <v>7.1</v>
      </c>
      <c r="D13" s="2">
        <v>7.1</v>
      </c>
      <c r="E13" s="3">
        <f t="shared" si="0"/>
        <v>7.0666666666666664</v>
      </c>
      <c r="F13" s="3">
        <f t="shared" si="1"/>
        <v>5.7735026918962373E-2</v>
      </c>
      <c r="G13" s="2"/>
    </row>
    <row r="14" spans="1:7" ht="15.75" x14ac:dyDescent="0.25">
      <c r="A14" s="2" t="s">
        <v>33</v>
      </c>
      <c r="B14" s="2">
        <v>7</v>
      </c>
      <c r="C14" s="2">
        <v>7.2</v>
      </c>
      <c r="D14" s="2">
        <v>7.1</v>
      </c>
      <c r="E14" s="3">
        <f t="shared" si="0"/>
        <v>7.0999999999999988</v>
      </c>
      <c r="F14" s="3">
        <f t="shared" si="1"/>
        <v>0.1000000000000001</v>
      </c>
      <c r="G14" s="2"/>
    </row>
    <row r="15" spans="1:7" ht="15.75" x14ac:dyDescent="0.25">
      <c r="A15" s="2" t="s">
        <v>27</v>
      </c>
      <c r="B15" s="2">
        <v>6.5</v>
      </c>
      <c r="C15" s="2">
        <v>6.5</v>
      </c>
      <c r="D15" s="2">
        <v>6.6</v>
      </c>
      <c r="E15" s="3">
        <f t="shared" si="0"/>
        <v>6.5333333333333341</v>
      </c>
      <c r="F15" s="3">
        <f t="shared" si="1"/>
        <v>5.7735026918962373E-2</v>
      </c>
      <c r="G15" s="2"/>
    </row>
    <row r="16" spans="1:7" ht="15.75" x14ac:dyDescent="0.25">
      <c r="A16" s="2" t="s">
        <v>16</v>
      </c>
      <c r="B16" s="2">
        <v>7</v>
      </c>
      <c r="C16" s="2">
        <v>7</v>
      </c>
      <c r="D16" s="2">
        <v>6.9</v>
      </c>
      <c r="E16" s="3">
        <f t="shared" si="0"/>
        <v>6.9666666666666659</v>
      </c>
      <c r="F16" s="3">
        <f t="shared" si="1"/>
        <v>5.7735026918962373E-2</v>
      </c>
      <c r="G16" s="2"/>
    </row>
    <row r="17" spans="1:7" ht="15.75" x14ac:dyDescent="0.25">
      <c r="A17" s="2" t="s">
        <v>31</v>
      </c>
      <c r="B17" s="2">
        <v>7.1</v>
      </c>
      <c r="C17" s="2">
        <v>7.1</v>
      </c>
      <c r="D17" s="2">
        <v>7.2</v>
      </c>
      <c r="E17" s="3">
        <f t="shared" si="0"/>
        <v>7.1333333333333329</v>
      </c>
      <c r="F17" s="3">
        <f t="shared" si="1"/>
        <v>5.773502691896288E-2</v>
      </c>
      <c r="G17" s="2"/>
    </row>
    <row r="18" spans="1:7" ht="15.75" x14ac:dyDescent="0.25">
      <c r="A18" s="2" t="s">
        <v>17</v>
      </c>
      <c r="B18" s="2">
        <v>6.4</v>
      </c>
      <c r="C18" s="2">
        <v>6.3</v>
      </c>
      <c r="D18" s="2">
        <v>6.3</v>
      </c>
      <c r="E18" s="3">
        <f t="shared" si="0"/>
        <v>6.333333333333333</v>
      </c>
      <c r="F18" s="3">
        <f t="shared" si="1"/>
        <v>5.7735026918962887E-2</v>
      </c>
      <c r="G18" s="2"/>
    </row>
    <row r="19" spans="1:7" ht="15.75" x14ac:dyDescent="0.25">
      <c r="A19" s="2" t="s">
        <v>18</v>
      </c>
      <c r="B19" s="2">
        <v>6.8</v>
      </c>
      <c r="C19" s="2">
        <v>6.7</v>
      </c>
      <c r="D19" s="2">
        <v>6.8</v>
      </c>
      <c r="E19" s="3">
        <f t="shared" si="0"/>
        <v>6.7666666666666666</v>
      </c>
      <c r="F19" s="3">
        <f t="shared" si="1"/>
        <v>5.7735026918962373E-2</v>
      </c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 t="s">
        <v>3</v>
      </c>
      <c r="B21" s="2"/>
      <c r="C21" s="2"/>
      <c r="D21" s="2"/>
      <c r="E21" s="2"/>
      <c r="F21" s="2"/>
      <c r="G21" s="2"/>
    </row>
    <row r="22" spans="1:7" ht="15.75" x14ac:dyDescent="0.25">
      <c r="A22" s="2" t="s">
        <v>57</v>
      </c>
      <c r="B22" s="2"/>
      <c r="C22" s="2"/>
      <c r="D22" s="2"/>
      <c r="E22" s="2"/>
      <c r="F22" s="2"/>
      <c r="G22" s="2"/>
    </row>
    <row r="23" spans="1:7" ht="15.75" x14ac:dyDescent="0.25">
      <c r="A23" s="2" t="s">
        <v>68</v>
      </c>
      <c r="B23" s="2"/>
      <c r="C23" s="2"/>
      <c r="D23" s="2"/>
      <c r="E23" s="2"/>
      <c r="F23" s="2"/>
      <c r="G23" s="2"/>
    </row>
    <row r="24" spans="1:7" ht="15.75" x14ac:dyDescent="0.25">
      <c r="A24" s="2" t="s">
        <v>60</v>
      </c>
      <c r="B24" s="2"/>
      <c r="C24" s="2"/>
      <c r="D24" s="2"/>
      <c r="E24" s="2"/>
      <c r="F24" s="2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  <row r="26" spans="1:7" ht="15.75" x14ac:dyDescent="0.25">
      <c r="A26" s="2"/>
      <c r="B26" s="2"/>
      <c r="C26" s="2"/>
      <c r="D26" s="2"/>
      <c r="E26" s="2"/>
      <c r="F26" s="2"/>
      <c r="G26" s="2"/>
    </row>
    <row r="27" spans="1:7" ht="15.75" x14ac:dyDescent="0.25">
      <c r="A27" s="2"/>
      <c r="B27" s="2"/>
      <c r="C27" s="2"/>
      <c r="D27" s="2"/>
      <c r="E27" s="2"/>
      <c r="F27" s="2"/>
      <c r="G27" s="2"/>
    </row>
    <row r="28" spans="1:7" ht="15.75" x14ac:dyDescent="0.25">
      <c r="A28" s="2"/>
      <c r="B28" s="2"/>
      <c r="C28" s="2"/>
      <c r="D28" s="2"/>
      <c r="E28" s="2"/>
      <c r="F28" s="2"/>
      <c r="G28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workbookViewId="0">
      <selection activeCell="A24" sqref="A24"/>
    </sheetView>
  </sheetViews>
  <sheetFormatPr defaultRowHeight="15" x14ac:dyDescent="0.25"/>
  <cols>
    <col min="1" max="1" width="133" customWidth="1"/>
    <col min="2" max="2" width="12" customWidth="1"/>
    <col min="3" max="3" width="11" customWidth="1"/>
    <col min="4" max="4" width="11.5703125" customWidth="1"/>
    <col min="5" max="5" width="12" customWidth="1"/>
    <col min="7" max="7" width="36.570312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5.75" x14ac:dyDescent="0.25">
      <c r="A2" s="2" t="s">
        <v>34</v>
      </c>
      <c r="B2" s="2">
        <v>7.3</v>
      </c>
      <c r="C2" s="2">
        <v>7.4</v>
      </c>
      <c r="D2" s="2">
        <v>7.4</v>
      </c>
      <c r="E2" s="3">
        <f>AVERAGE(B2:D2)</f>
        <v>7.3666666666666671</v>
      </c>
      <c r="F2" s="3">
        <f>STDEV(B2:D2)</f>
        <v>5.7735026918962887E-2</v>
      </c>
      <c r="G2" s="2"/>
    </row>
    <row r="3" spans="1:7" ht="15.75" x14ac:dyDescent="0.25">
      <c r="A3" s="2" t="s">
        <v>29</v>
      </c>
      <c r="B3" s="2">
        <v>8.3000000000000007</v>
      </c>
      <c r="C3" s="2">
        <v>8.4</v>
      </c>
      <c r="D3" s="2">
        <v>8.3000000000000007</v>
      </c>
      <c r="E3" s="3">
        <f t="shared" ref="E3:E16" si="0">AVERAGE(B3:D3)</f>
        <v>8.3333333333333339</v>
      </c>
      <c r="F3" s="3">
        <f t="shared" ref="F3:F16" si="1">STDEV(B3:D3)</f>
        <v>5.7735026918962373E-2</v>
      </c>
      <c r="G3" s="2"/>
    </row>
    <row r="4" spans="1:7" ht="15.75" x14ac:dyDescent="0.25">
      <c r="A4" s="2" t="s">
        <v>28</v>
      </c>
      <c r="B4" s="2">
        <v>8.9</v>
      </c>
      <c r="C4" s="2">
        <v>8.9</v>
      </c>
      <c r="D4" s="2">
        <v>8.8000000000000007</v>
      </c>
      <c r="E4" s="3">
        <f t="shared" si="0"/>
        <v>8.8666666666666671</v>
      </c>
      <c r="F4" s="3">
        <f t="shared" si="1"/>
        <v>5.7735026918962373E-2</v>
      </c>
      <c r="G4" s="2"/>
    </row>
    <row r="5" spans="1:7" ht="15.75" x14ac:dyDescent="0.25">
      <c r="A5" s="2" t="s">
        <v>35</v>
      </c>
      <c r="B5" s="5">
        <v>7.4</v>
      </c>
      <c r="C5" s="2">
        <v>7.3</v>
      </c>
      <c r="D5" s="2">
        <v>7.3</v>
      </c>
      <c r="E5" s="3">
        <f t="shared" si="0"/>
        <v>7.333333333333333</v>
      </c>
      <c r="F5" s="3">
        <f t="shared" si="1"/>
        <v>5.7735026918962887E-2</v>
      </c>
      <c r="G5" s="2"/>
    </row>
    <row r="6" spans="1:7" ht="15.75" x14ac:dyDescent="0.25">
      <c r="A6" s="2" t="s">
        <v>36</v>
      </c>
      <c r="B6" s="5">
        <v>7.4</v>
      </c>
      <c r="C6" s="2">
        <v>7.3</v>
      </c>
      <c r="D6" s="2">
        <v>7.4</v>
      </c>
      <c r="E6" s="3">
        <f t="shared" si="0"/>
        <v>7.3666666666666671</v>
      </c>
      <c r="F6" s="3">
        <f t="shared" si="1"/>
        <v>5.7735026918962887E-2</v>
      </c>
      <c r="G6" s="2"/>
    </row>
    <row r="7" spans="1:7" ht="15.75" x14ac:dyDescent="0.25">
      <c r="A7" s="2" t="s">
        <v>19</v>
      </c>
      <c r="B7" s="5">
        <v>8.6999999999999993</v>
      </c>
      <c r="C7" s="2">
        <v>8.8000000000000007</v>
      </c>
      <c r="D7" s="2">
        <v>8.6999999999999993</v>
      </c>
      <c r="E7" s="3">
        <f t="shared" si="0"/>
        <v>8.7333333333333325</v>
      </c>
      <c r="F7" s="3">
        <f t="shared" si="1"/>
        <v>5.77350269189634E-2</v>
      </c>
      <c r="G7" s="2"/>
    </row>
    <row r="8" spans="1:7" ht="15.75" x14ac:dyDescent="0.25">
      <c r="A8" s="2" t="s">
        <v>33</v>
      </c>
      <c r="B8" s="5">
        <v>7.4</v>
      </c>
      <c r="C8" s="2">
        <v>7.4</v>
      </c>
      <c r="D8" s="2">
        <v>7.3</v>
      </c>
      <c r="E8" s="3">
        <f t="shared" si="0"/>
        <v>7.3666666666666671</v>
      </c>
      <c r="F8" s="3">
        <f t="shared" si="1"/>
        <v>5.773502691896288E-2</v>
      </c>
      <c r="G8" s="2"/>
    </row>
    <row r="9" spans="1:7" ht="15.75" x14ac:dyDescent="0.25">
      <c r="A9" s="2" t="s">
        <v>27</v>
      </c>
      <c r="B9" s="5">
        <v>6.9</v>
      </c>
      <c r="C9" s="2">
        <v>7</v>
      </c>
      <c r="D9" s="2">
        <v>6.9</v>
      </c>
      <c r="E9" s="3">
        <f t="shared" si="0"/>
        <v>6.9333333333333336</v>
      </c>
      <c r="F9" s="3">
        <f t="shared" si="1"/>
        <v>5.7735026918962373E-2</v>
      </c>
      <c r="G9" s="2"/>
    </row>
    <row r="10" spans="1:7" ht="15.75" x14ac:dyDescent="0.25">
      <c r="A10" s="2" t="s">
        <v>16</v>
      </c>
      <c r="B10" s="6">
        <v>8.6</v>
      </c>
      <c r="C10" s="2">
        <v>8.5</v>
      </c>
      <c r="D10" s="2">
        <v>8.5</v>
      </c>
      <c r="E10" s="3">
        <f t="shared" si="0"/>
        <v>8.5333333333333332</v>
      </c>
      <c r="F10" s="3">
        <f t="shared" si="1"/>
        <v>5.7735026918962373E-2</v>
      </c>
      <c r="G10" s="2"/>
    </row>
    <row r="11" spans="1:7" ht="15.75" x14ac:dyDescent="0.25">
      <c r="A11" s="2" t="s">
        <v>32</v>
      </c>
      <c r="B11" s="5">
        <v>7.4</v>
      </c>
      <c r="C11" s="2">
        <v>7.3</v>
      </c>
      <c r="D11" s="2">
        <v>7.3</v>
      </c>
      <c r="E11" s="3">
        <f t="shared" si="0"/>
        <v>7.333333333333333</v>
      </c>
      <c r="F11" s="3">
        <f t="shared" si="1"/>
        <v>5.7735026918962887E-2</v>
      </c>
      <c r="G11" s="2"/>
    </row>
    <row r="12" spans="1:7" ht="15.75" x14ac:dyDescent="0.25">
      <c r="A12" s="2" t="s">
        <v>30</v>
      </c>
      <c r="B12" s="5">
        <v>6.8</v>
      </c>
      <c r="C12" s="2">
        <v>6.7</v>
      </c>
      <c r="D12" s="2">
        <v>6.7</v>
      </c>
      <c r="E12" s="3">
        <f t="shared" si="0"/>
        <v>6.7333333333333334</v>
      </c>
      <c r="F12" s="3">
        <f t="shared" si="1"/>
        <v>5.7735026918962373E-2</v>
      </c>
      <c r="G12" s="2"/>
    </row>
    <row r="13" spans="1:7" ht="15.75" x14ac:dyDescent="0.25">
      <c r="A13" s="2" t="s">
        <v>20</v>
      </c>
      <c r="B13" s="5">
        <v>8.5</v>
      </c>
      <c r="C13" s="2">
        <v>8.6</v>
      </c>
      <c r="D13" s="2">
        <v>8.5</v>
      </c>
      <c r="E13" s="3">
        <f t="shared" si="0"/>
        <v>8.5333333333333332</v>
      </c>
      <c r="F13" s="3">
        <f t="shared" si="1"/>
        <v>5.7735026918962373E-2</v>
      </c>
      <c r="G13" s="2"/>
    </row>
    <row r="14" spans="1:7" ht="15.75" x14ac:dyDescent="0.25">
      <c r="A14" s="2" t="s">
        <v>31</v>
      </c>
      <c r="B14" s="5">
        <v>7.4</v>
      </c>
      <c r="C14" s="2">
        <v>7.3</v>
      </c>
      <c r="D14" s="2">
        <v>7.3</v>
      </c>
      <c r="E14" s="3">
        <f t="shared" si="0"/>
        <v>7.333333333333333</v>
      </c>
      <c r="F14" s="3">
        <f t="shared" si="1"/>
        <v>5.7735026918962887E-2</v>
      </c>
      <c r="G14" s="2"/>
    </row>
    <row r="15" spans="1:7" ht="15.75" x14ac:dyDescent="0.25">
      <c r="A15" s="2" t="s">
        <v>17</v>
      </c>
      <c r="B15" s="5">
        <v>6.5</v>
      </c>
      <c r="C15" s="2">
        <v>6.5</v>
      </c>
      <c r="D15" s="2">
        <v>6.4</v>
      </c>
      <c r="E15" s="3">
        <f t="shared" si="0"/>
        <v>6.4666666666666659</v>
      </c>
      <c r="F15" s="3">
        <f t="shared" si="1"/>
        <v>5.7735026918962373E-2</v>
      </c>
      <c r="G15" s="2"/>
    </row>
    <row r="16" spans="1:7" ht="15.75" x14ac:dyDescent="0.25">
      <c r="A16" s="2" t="s">
        <v>18</v>
      </c>
      <c r="B16" s="5">
        <v>8.5</v>
      </c>
      <c r="C16" s="2">
        <v>8.3000000000000007</v>
      </c>
      <c r="D16" s="2">
        <v>8.4</v>
      </c>
      <c r="E16" s="3">
        <f t="shared" si="0"/>
        <v>8.4</v>
      </c>
      <c r="F16" s="3">
        <f t="shared" si="1"/>
        <v>9.9999999999999645E-2</v>
      </c>
      <c r="G16" s="2"/>
    </row>
    <row r="17" spans="1:7" ht="15.75" x14ac:dyDescent="0.25">
      <c r="A17" s="4"/>
      <c r="B17" s="2"/>
      <c r="C17" s="2"/>
      <c r="D17" s="2"/>
      <c r="E17" s="2"/>
      <c r="F17" s="2"/>
      <c r="G17" s="4"/>
    </row>
    <row r="18" spans="1:7" ht="15.75" x14ac:dyDescent="0.25">
      <c r="A18" s="2" t="s">
        <v>3</v>
      </c>
      <c r="B18" s="2"/>
      <c r="C18" s="2"/>
      <c r="D18" s="2"/>
      <c r="E18" s="2"/>
      <c r="F18" s="2"/>
      <c r="G18" s="4"/>
    </row>
    <row r="19" spans="1:7" ht="15.75" x14ac:dyDescent="0.25">
      <c r="A19" s="2" t="s">
        <v>57</v>
      </c>
      <c r="B19" s="2"/>
      <c r="C19" s="2"/>
      <c r="D19" s="2"/>
      <c r="E19" s="2"/>
      <c r="F19" s="2"/>
      <c r="G19" s="4"/>
    </row>
    <row r="20" spans="1:7" ht="15.75" x14ac:dyDescent="0.25">
      <c r="A20" s="2" t="s">
        <v>68</v>
      </c>
      <c r="B20" s="2"/>
      <c r="C20" s="2"/>
      <c r="D20" s="2"/>
      <c r="E20" s="2"/>
      <c r="F20" s="2"/>
      <c r="G20" s="4"/>
    </row>
    <row r="21" spans="1:7" ht="15.75" x14ac:dyDescent="0.25">
      <c r="A21" s="2" t="s">
        <v>60</v>
      </c>
      <c r="B21" s="4"/>
      <c r="C21" s="4"/>
      <c r="D21" s="4"/>
      <c r="E21" s="4"/>
      <c r="F21" s="4"/>
      <c r="G21" s="4"/>
    </row>
    <row r="22" spans="1:7" ht="15.75" x14ac:dyDescent="0.25">
      <c r="A22" s="4"/>
      <c r="B22" s="4"/>
      <c r="C22" s="4"/>
      <c r="D22" s="4"/>
      <c r="E22" s="4"/>
      <c r="F22" s="4"/>
      <c r="G22" s="4"/>
    </row>
    <row r="23" spans="1:7" ht="15.75" x14ac:dyDescent="0.25">
      <c r="A23" s="4"/>
      <c r="B23" s="4"/>
      <c r="C23" s="4"/>
      <c r="D23" s="4"/>
      <c r="E23" s="4"/>
      <c r="F23" s="4"/>
      <c r="G23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tabSelected="1" workbookViewId="0">
      <selection activeCell="A30" sqref="A30"/>
    </sheetView>
  </sheetViews>
  <sheetFormatPr defaultRowHeight="15" x14ac:dyDescent="0.25"/>
  <cols>
    <col min="1" max="1" width="132.85546875" customWidth="1"/>
    <col min="2" max="2" width="12.42578125" customWidth="1"/>
    <col min="3" max="3" width="13.7109375" customWidth="1"/>
    <col min="4" max="4" width="14" customWidth="1"/>
    <col min="5" max="5" width="12.5703125" customWidth="1"/>
    <col min="6" max="6" width="10.85546875" customWidth="1"/>
    <col min="7" max="7" width="36.7109375" customWidth="1"/>
  </cols>
  <sheetData>
    <row r="1" spans="1:7" ht="15.75" x14ac:dyDescent="0.25">
      <c r="A1" s="1" t="s">
        <v>0</v>
      </c>
      <c r="B1" s="1" t="s">
        <v>7</v>
      </c>
      <c r="C1" s="1" t="s">
        <v>5</v>
      </c>
      <c r="D1" s="1" t="s">
        <v>6</v>
      </c>
      <c r="E1" s="1" t="s">
        <v>24</v>
      </c>
      <c r="F1" s="1" t="s">
        <v>1</v>
      </c>
      <c r="G1" s="1"/>
    </row>
    <row r="2" spans="1:7" ht="15.75" x14ac:dyDescent="0.25">
      <c r="A2" s="2" t="s">
        <v>41</v>
      </c>
      <c r="B2" s="2">
        <v>7.3</v>
      </c>
      <c r="C2" s="2">
        <v>7.4</v>
      </c>
      <c r="D2" s="2">
        <v>7.3</v>
      </c>
      <c r="E2" s="3">
        <f>AVERAGE(B2:D2)</f>
        <v>7.333333333333333</v>
      </c>
      <c r="F2" s="3">
        <f>STDEV(B2:D2)</f>
        <v>5.7735026918962887E-2</v>
      </c>
      <c r="G2" s="2"/>
    </row>
    <row r="3" spans="1:7" ht="15.75" x14ac:dyDescent="0.25">
      <c r="A3" s="2" t="s">
        <v>37</v>
      </c>
      <c r="B3" s="2">
        <v>6</v>
      </c>
      <c r="C3" s="2">
        <v>6</v>
      </c>
      <c r="D3" s="2">
        <v>5.9</v>
      </c>
      <c r="E3" s="3">
        <f t="shared" ref="E3:E19" si="0">AVERAGE(B3:D3)</f>
        <v>5.9666666666666659</v>
      </c>
      <c r="F3" s="3">
        <f t="shared" ref="F3:F19" si="1">STDEV(B3:D3)</f>
        <v>5.7735026918962373E-2</v>
      </c>
      <c r="G3" s="2"/>
    </row>
    <row r="4" spans="1:7" ht="15.75" x14ac:dyDescent="0.25">
      <c r="A4" s="2" t="s">
        <v>38</v>
      </c>
      <c r="B4" s="2">
        <v>6.2</v>
      </c>
      <c r="C4" s="2">
        <v>6.3</v>
      </c>
      <c r="D4" s="2">
        <v>6.3</v>
      </c>
      <c r="E4" s="3">
        <f t="shared" si="0"/>
        <v>6.2666666666666666</v>
      </c>
      <c r="F4" s="3">
        <f t="shared" si="1"/>
        <v>5.7735026918962373E-2</v>
      </c>
      <c r="G4" s="2"/>
    </row>
    <row r="5" spans="1:7" ht="15.75" x14ac:dyDescent="0.25">
      <c r="A5" s="2" t="s">
        <v>48</v>
      </c>
      <c r="B5" s="2">
        <v>7.3</v>
      </c>
      <c r="C5" s="2">
        <v>7.3</v>
      </c>
      <c r="D5" s="2">
        <v>7.3</v>
      </c>
      <c r="E5" s="3">
        <f t="shared" si="0"/>
        <v>7.3</v>
      </c>
      <c r="F5" s="3">
        <f t="shared" si="1"/>
        <v>0</v>
      </c>
      <c r="G5" s="2"/>
    </row>
    <row r="6" spans="1:7" ht="15.75" x14ac:dyDescent="0.25">
      <c r="A6" s="2" t="s">
        <v>39</v>
      </c>
      <c r="B6" s="2">
        <v>6</v>
      </c>
      <c r="C6" s="2">
        <v>6</v>
      </c>
      <c r="D6" s="2">
        <v>6</v>
      </c>
      <c r="E6" s="3">
        <f t="shared" si="0"/>
        <v>6</v>
      </c>
      <c r="F6" s="3">
        <f t="shared" si="1"/>
        <v>0</v>
      </c>
      <c r="G6" s="2"/>
    </row>
    <row r="7" spans="1:7" ht="15.75" x14ac:dyDescent="0.25">
      <c r="A7" s="2" t="s">
        <v>13</v>
      </c>
      <c r="B7" s="2">
        <v>6.4</v>
      </c>
      <c r="C7" s="2">
        <v>6.5</v>
      </c>
      <c r="D7" s="2">
        <v>6.5</v>
      </c>
      <c r="E7" s="3">
        <f t="shared" si="0"/>
        <v>6.4666666666666659</v>
      </c>
      <c r="F7" s="3">
        <f t="shared" si="1"/>
        <v>5.7735026918962373E-2</v>
      </c>
      <c r="G7" s="2"/>
    </row>
    <row r="8" spans="1:7" ht="15.75" x14ac:dyDescent="0.25">
      <c r="A8" s="2" t="s">
        <v>42</v>
      </c>
      <c r="B8" s="2">
        <v>7.4</v>
      </c>
      <c r="C8" s="2">
        <v>7.4</v>
      </c>
      <c r="D8" s="2">
        <v>7.3</v>
      </c>
      <c r="E8" s="3">
        <f t="shared" si="0"/>
        <v>7.3666666666666671</v>
      </c>
      <c r="F8" s="3">
        <f t="shared" si="1"/>
        <v>5.773502691896288E-2</v>
      </c>
      <c r="G8" s="2"/>
    </row>
    <row r="9" spans="1:7" ht="15.75" x14ac:dyDescent="0.25">
      <c r="A9" s="2" t="s">
        <v>14</v>
      </c>
      <c r="B9" s="2">
        <v>6.1</v>
      </c>
      <c r="C9" s="2">
        <v>6.2</v>
      </c>
      <c r="D9" s="2">
        <v>6.2</v>
      </c>
      <c r="E9" s="3">
        <f t="shared" si="0"/>
        <v>6.166666666666667</v>
      </c>
      <c r="F9" s="3">
        <f t="shared" si="1"/>
        <v>5.7735026918962887E-2</v>
      </c>
      <c r="G9" s="2"/>
    </row>
    <row r="10" spans="1:7" ht="15.75" x14ac:dyDescent="0.25">
      <c r="A10" s="2" t="s">
        <v>15</v>
      </c>
      <c r="B10" s="2">
        <v>6.8</v>
      </c>
      <c r="C10" s="2">
        <v>6.9</v>
      </c>
      <c r="D10" s="2">
        <v>6.8</v>
      </c>
      <c r="E10" s="3">
        <f t="shared" si="0"/>
        <v>6.833333333333333</v>
      </c>
      <c r="F10" s="3">
        <f t="shared" si="1"/>
        <v>5.7735026918962887E-2</v>
      </c>
      <c r="G10" s="2"/>
    </row>
    <row r="11" spans="1:7" ht="15.75" x14ac:dyDescent="0.25">
      <c r="A11" s="2" t="s">
        <v>40</v>
      </c>
      <c r="B11" s="2">
        <v>7.2</v>
      </c>
      <c r="C11" s="2">
        <v>7.3</v>
      </c>
      <c r="D11" s="2">
        <v>7.3</v>
      </c>
      <c r="E11" s="3">
        <f t="shared" si="0"/>
        <v>7.2666666666666666</v>
      </c>
      <c r="F11" s="3">
        <f t="shared" si="1"/>
        <v>5.7735026918962373E-2</v>
      </c>
      <c r="G11" s="2"/>
    </row>
    <row r="12" spans="1:7" ht="15.75" x14ac:dyDescent="0.25">
      <c r="A12" s="2" t="s">
        <v>46</v>
      </c>
      <c r="B12" s="2">
        <v>6.2</v>
      </c>
      <c r="C12" s="2">
        <v>6.2</v>
      </c>
      <c r="D12" s="2">
        <v>6.2</v>
      </c>
      <c r="E12" s="3">
        <f t="shared" si="0"/>
        <v>6.2</v>
      </c>
      <c r="F12" s="3">
        <f t="shared" si="1"/>
        <v>0</v>
      </c>
      <c r="G12" s="2"/>
    </row>
    <row r="13" spans="1:7" ht="15.75" x14ac:dyDescent="0.25">
      <c r="A13" s="2" t="s">
        <v>21</v>
      </c>
      <c r="B13" s="2">
        <v>7.4</v>
      </c>
      <c r="C13" s="2">
        <v>7.3</v>
      </c>
      <c r="D13" s="2">
        <v>7.4</v>
      </c>
      <c r="E13" s="3">
        <f t="shared" si="0"/>
        <v>7.3666666666666671</v>
      </c>
      <c r="F13" s="3">
        <f t="shared" si="1"/>
        <v>5.7735026918962887E-2</v>
      </c>
      <c r="G13" s="2"/>
    </row>
    <row r="14" spans="1:7" ht="15.75" x14ac:dyDescent="0.25">
      <c r="A14" s="2" t="s">
        <v>43</v>
      </c>
      <c r="B14" s="2">
        <v>7.3</v>
      </c>
      <c r="C14" s="2">
        <v>7.2</v>
      </c>
      <c r="D14" s="2">
        <v>7.1</v>
      </c>
      <c r="E14" s="3">
        <f t="shared" si="0"/>
        <v>7.2</v>
      </c>
      <c r="F14" s="3">
        <f t="shared" si="1"/>
        <v>0.10000000000000009</v>
      </c>
      <c r="G14" s="2"/>
    </row>
    <row r="15" spans="1:7" ht="15.75" x14ac:dyDescent="0.25">
      <c r="A15" s="2" t="s">
        <v>44</v>
      </c>
      <c r="B15" s="2">
        <v>6.2</v>
      </c>
      <c r="C15" s="2">
        <v>6.2</v>
      </c>
      <c r="D15" s="2">
        <v>6.3</v>
      </c>
      <c r="E15" s="3">
        <f t="shared" si="0"/>
        <v>6.2333333333333334</v>
      </c>
      <c r="F15" s="3">
        <f t="shared" si="1"/>
        <v>5.7735026918962373E-2</v>
      </c>
      <c r="G15" s="2"/>
    </row>
    <row r="16" spans="1:7" ht="15.75" x14ac:dyDescent="0.25">
      <c r="A16" s="2" t="s">
        <v>22</v>
      </c>
      <c r="B16" s="2">
        <v>8.4</v>
      </c>
      <c r="C16" s="2">
        <v>8.4</v>
      </c>
      <c r="D16" s="2">
        <v>8.3000000000000007</v>
      </c>
      <c r="E16" s="3">
        <f t="shared" si="0"/>
        <v>8.3666666666666671</v>
      </c>
      <c r="F16" s="3">
        <f t="shared" si="1"/>
        <v>5.7735026918962373E-2</v>
      </c>
      <c r="G16" s="2"/>
    </row>
    <row r="17" spans="1:7" ht="15.75" x14ac:dyDescent="0.25">
      <c r="A17" s="2" t="s">
        <v>45</v>
      </c>
      <c r="B17" s="2">
        <v>7.3</v>
      </c>
      <c r="C17" s="2">
        <v>7.3</v>
      </c>
      <c r="D17" s="2">
        <v>7.3</v>
      </c>
      <c r="E17" s="3">
        <f t="shared" si="0"/>
        <v>7.3</v>
      </c>
      <c r="F17" s="3">
        <f t="shared" si="1"/>
        <v>0</v>
      </c>
      <c r="G17" s="2"/>
    </row>
    <row r="18" spans="1:7" ht="15.75" x14ac:dyDescent="0.25">
      <c r="A18" s="2" t="s">
        <v>47</v>
      </c>
      <c r="B18" s="2">
        <v>6.4</v>
      </c>
      <c r="C18" s="2">
        <v>6.5</v>
      </c>
      <c r="D18" s="2">
        <v>6.4</v>
      </c>
      <c r="E18" s="3">
        <f t="shared" si="0"/>
        <v>6.4333333333333336</v>
      </c>
      <c r="F18" s="3">
        <f t="shared" si="1"/>
        <v>5.7735026918962373E-2</v>
      </c>
      <c r="G18" s="2"/>
    </row>
    <row r="19" spans="1:7" ht="15.75" x14ac:dyDescent="0.25">
      <c r="A19" s="2" t="s">
        <v>23</v>
      </c>
      <c r="B19" s="2">
        <v>8.4</v>
      </c>
      <c r="C19" s="2">
        <v>8.5</v>
      </c>
      <c r="D19" s="2">
        <v>8.5</v>
      </c>
      <c r="E19" s="3">
        <f t="shared" si="0"/>
        <v>8.4666666666666668</v>
      </c>
      <c r="F19" s="3">
        <f t="shared" si="1"/>
        <v>5.7735026918962373E-2</v>
      </c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 t="s">
        <v>3</v>
      </c>
      <c r="B21" s="2"/>
      <c r="C21" s="2"/>
      <c r="D21" s="2"/>
      <c r="E21" s="2"/>
      <c r="F21" s="2"/>
      <c r="G21" s="2"/>
    </row>
    <row r="22" spans="1:7" ht="15.75" x14ac:dyDescent="0.25">
      <c r="A22" s="2" t="s">
        <v>57</v>
      </c>
      <c r="B22" s="2"/>
      <c r="C22" s="2"/>
      <c r="D22" s="2"/>
      <c r="E22" s="2"/>
      <c r="F22" s="2"/>
      <c r="G22" s="2"/>
    </row>
    <row r="23" spans="1:7" ht="15.75" x14ac:dyDescent="0.25">
      <c r="A23" s="2" t="s">
        <v>68</v>
      </c>
      <c r="B23" s="2"/>
      <c r="C23" s="2"/>
      <c r="D23" s="2"/>
      <c r="E23" s="2"/>
      <c r="F23" s="2"/>
      <c r="G23" s="2"/>
    </row>
    <row r="24" spans="1:7" ht="15.75" x14ac:dyDescent="0.25">
      <c r="A24" s="2" t="s">
        <v>60</v>
      </c>
      <c r="B24" s="2"/>
      <c r="C24" s="2"/>
      <c r="D24" s="2"/>
      <c r="E24" s="2"/>
      <c r="F24" s="2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  <row r="26" spans="1:7" ht="15.75" x14ac:dyDescent="0.25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Fig. 1</vt:lpstr>
      <vt:lpstr>Fig.2</vt:lpstr>
      <vt:lpstr>Fig. 3</vt:lpstr>
      <vt:lpstr>Fig.6</vt:lpstr>
      <vt:lpstr>Fig.7</vt:lpstr>
      <vt:lpstr>Fig. 8</vt:lpstr>
      <vt:lpstr>Fig. 9</vt:lpstr>
      <vt:lpstr>'Fig. 1'!Print_Area</vt:lpstr>
      <vt:lpstr>'Fig. 3'!Print_Area</vt:lpstr>
      <vt:lpstr>'Fig. 8'!Print_Area</vt:lpstr>
      <vt:lpstr>'Fig. 9'!Print_Area</vt:lpstr>
      <vt:lpstr>Fig.2!Print_Area</vt:lpstr>
      <vt:lpstr>Fig.6!Print_Area</vt:lpstr>
      <vt:lpstr>Fig.7!Print_Area</vt:lpstr>
    </vt:vector>
  </TitlesOfParts>
  <Company>University of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2020-05-27T13:40:13Z</cp:lastPrinted>
  <dcterms:created xsi:type="dcterms:W3CDTF">2020-05-18T13:20:34Z</dcterms:created>
  <dcterms:modified xsi:type="dcterms:W3CDTF">2020-07-01T19:06:02Z</dcterms:modified>
</cp:coreProperties>
</file>