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215" windowHeight="5340" tabRatio="736" activeTab="0"/>
  </bookViews>
  <sheets>
    <sheet name="dataset" sheetId="1" r:id="rId1"/>
  </sheets>
  <definedNames>
    <definedName name="_xlnm._FilterDatabase" localSheetId="0" hidden="1">'dataset'!$A$1:$X$501</definedName>
  </definedNames>
  <calcPr fullCalcOnLoad="1"/>
</workbook>
</file>

<file path=xl/sharedStrings.xml><?xml version="1.0" encoding="utf-8"?>
<sst xmlns="http://schemas.openxmlformats.org/spreadsheetml/2006/main" count="24" uniqueCount="24">
  <si>
    <t>Magnitude of change D</t>
  </si>
  <si>
    <t>Relative risk RR</t>
  </si>
  <si>
    <r>
      <t>N</t>
    </r>
    <r>
      <rPr>
        <b/>
        <vertAlign val="subscript"/>
        <sz val="10"/>
        <rFont val="Arial"/>
        <family val="2"/>
      </rPr>
      <t>t</t>
    </r>
  </si>
  <si>
    <r>
      <t>N</t>
    </r>
    <r>
      <rPr>
        <b/>
        <vertAlign val="subscript"/>
        <sz val="10"/>
        <rFont val="Arial"/>
        <family val="2"/>
      </rPr>
      <t>c</t>
    </r>
  </si>
  <si>
    <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c</t>
    </r>
  </si>
  <si>
    <t>RR%</t>
  </si>
  <si>
    <t>D%</t>
  </si>
  <si>
    <t>OR%</t>
  </si>
  <si>
    <r>
      <t>N</t>
    </r>
    <r>
      <rPr>
        <b/>
        <vertAlign val="subscript"/>
        <sz val="10"/>
        <rFont val="Arial"/>
        <family val="2"/>
      </rPr>
      <t>t1</t>
    </r>
  </si>
  <si>
    <r>
      <t>N</t>
    </r>
    <r>
      <rPr>
        <b/>
        <vertAlign val="subscript"/>
        <sz val="10"/>
        <rFont val="Arial"/>
        <family val="2"/>
      </rPr>
      <t>t2</t>
    </r>
  </si>
  <si>
    <r>
      <t>N</t>
    </r>
    <r>
      <rPr>
        <b/>
        <vertAlign val="subscript"/>
        <sz val="10"/>
        <rFont val="Arial"/>
        <family val="2"/>
      </rPr>
      <t>c1</t>
    </r>
  </si>
  <si>
    <r>
      <t>N</t>
    </r>
    <r>
      <rPr>
        <b/>
        <vertAlign val="subscript"/>
        <sz val="10"/>
        <rFont val="Arial"/>
        <family val="2"/>
      </rPr>
      <t>c2</t>
    </r>
  </si>
  <si>
    <r>
      <t>N</t>
    </r>
    <r>
      <rPr>
        <b/>
        <vertAlign val="subscript"/>
        <sz val="10"/>
        <rFont val="Arial"/>
        <family val="2"/>
      </rPr>
      <t>t1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t2</t>
    </r>
  </si>
  <si>
    <r>
      <t>N</t>
    </r>
    <r>
      <rPr>
        <b/>
        <vertAlign val="subscript"/>
        <sz val="10"/>
        <rFont val="Arial"/>
        <family val="2"/>
      </rPr>
      <t>c1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c2</t>
    </r>
  </si>
  <si>
    <r>
      <t>N</t>
    </r>
    <r>
      <rPr>
        <b/>
        <vertAlign val="subscript"/>
        <sz val="10"/>
        <rFont val="Arial"/>
        <family val="2"/>
      </rPr>
      <t>t1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c1</t>
    </r>
  </si>
  <si>
    <r>
      <t>N</t>
    </r>
    <r>
      <rPr>
        <b/>
        <vertAlign val="subscript"/>
        <sz val="10"/>
        <rFont val="Arial"/>
        <family val="2"/>
      </rPr>
      <t>t2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c2</t>
    </r>
  </si>
  <si>
    <r>
      <t>N</t>
    </r>
    <r>
      <rPr>
        <b/>
        <vertAlign val="subscript"/>
        <sz val="10"/>
        <rFont val="Arial"/>
        <family val="2"/>
      </rPr>
      <t>t1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t</t>
    </r>
  </si>
  <si>
    <r>
      <t>N</t>
    </r>
    <r>
      <rPr>
        <b/>
        <vertAlign val="subscript"/>
        <sz val="10"/>
        <rFont val="Arial"/>
        <family val="2"/>
      </rPr>
      <t>t2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t</t>
    </r>
  </si>
  <si>
    <r>
      <t>N</t>
    </r>
    <r>
      <rPr>
        <b/>
        <vertAlign val="subscript"/>
        <sz val="10"/>
        <rFont val="Arial"/>
        <family val="2"/>
      </rPr>
      <t>c1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c</t>
    </r>
  </si>
  <si>
    <r>
      <t>N</t>
    </r>
    <r>
      <rPr>
        <b/>
        <vertAlign val="subscript"/>
        <sz val="10"/>
        <rFont val="Arial"/>
        <family val="2"/>
      </rPr>
      <t>c2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c</t>
    </r>
  </si>
  <si>
    <t>Disparity distance OR-D, %</t>
  </si>
  <si>
    <t>Disparity distance RR-D, %</t>
  </si>
  <si>
    <t>Odds ratio OR</t>
  </si>
  <si>
    <t>Disparity RR-OR, 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</si>
</sst>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0000"/>
    <numFmt numFmtId="171" formatCode="###0.000"/>
    <numFmt numFmtId="172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0"/>
  <sheetViews>
    <sheetView tabSelected="1" zoomScale="115" zoomScaleNormal="115" workbookViewId="0" topLeftCell="K1">
      <pane ySplit="1" topLeftCell="BM485" activePane="bottomLeft" state="frozen"/>
      <selection pane="topLeft" activeCell="A1" sqref="A1"/>
      <selection pane="bottomLeft" activeCell="Z487" sqref="Z487"/>
    </sheetView>
  </sheetViews>
  <sheetFormatPr defaultColWidth="9.140625" defaultRowHeight="12.75"/>
  <cols>
    <col min="15" max="15" width="9.140625" style="7" customWidth="1"/>
    <col min="16" max="17" width="9.140625" style="5" customWidth="1"/>
    <col min="18" max="18" width="11.00390625" style="0" customWidth="1"/>
    <col min="20" max="20" width="9.140625" style="5" customWidth="1"/>
    <col min="21" max="21" width="9.57421875" style="0" bestFit="1" customWidth="1"/>
    <col min="22" max="22" width="9.57421875" style="0" customWidth="1"/>
    <col min="23" max="23" width="9.57421875" style="0" bestFit="1" customWidth="1"/>
    <col min="24" max="24" width="9.57421875" style="5" bestFit="1" customWidth="1"/>
  </cols>
  <sheetData>
    <row r="1" spans="1:24" s="1" customFormat="1" ht="43.5" customHeight="1">
      <c r="A1" s="13" t="s">
        <v>8</v>
      </c>
      <c r="B1" s="13" t="s">
        <v>9</v>
      </c>
      <c r="C1" s="13" t="s">
        <v>2</v>
      </c>
      <c r="D1" s="13" t="s">
        <v>10</v>
      </c>
      <c r="E1" s="13" t="s">
        <v>11</v>
      </c>
      <c r="F1" s="13" t="s">
        <v>3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14" t="s">
        <v>4</v>
      </c>
      <c r="P1" s="16" t="s">
        <v>1</v>
      </c>
      <c r="Q1" s="16" t="s">
        <v>5</v>
      </c>
      <c r="R1" s="17" t="s">
        <v>0</v>
      </c>
      <c r="S1" s="17" t="s">
        <v>6</v>
      </c>
      <c r="T1" s="16" t="s">
        <v>22</v>
      </c>
      <c r="U1" s="17" t="s">
        <v>7</v>
      </c>
      <c r="V1" s="3" t="s">
        <v>21</v>
      </c>
      <c r="W1" s="3" t="s">
        <v>20</v>
      </c>
      <c r="X1" s="4" t="s">
        <v>23</v>
      </c>
    </row>
    <row r="2" spans="1:24" ht="12.75">
      <c r="A2">
        <v>426</v>
      </c>
      <c r="B2">
        <v>751</v>
      </c>
      <c r="C2">
        <f>A2+B2</f>
        <v>1177</v>
      </c>
      <c r="D2">
        <v>452</v>
      </c>
      <c r="E2">
        <v>385</v>
      </c>
      <c r="F2">
        <f>D2+E2</f>
        <v>837</v>
      </c>
      <c r="G2" s="5">
        <f>A2/B2</f>
        <v>0.5672436750998668</v>
      </c>
      <c r="H2" s="5">
        <f>D2/E2</f>
        <v>1.174025974025974</v>
      </c>
      <c r="I2" s="5">
        <f>A2/D2</f>
        <v>0.9424778761061947</v>
      </c>
      <c r="J2" s="5">
        <f>B2/E2</f>
        <v>1.9506493506493507</v>
      </c>
      <c r="K2" s="5">
        <f>A2/C2</f>
        <v>0.3619371282922685</v>
      </c>
      <c r="L2" s="5">
        <f>B2/C2</f>
        <v>0.6380628717077316</v>
      </c>
      <c r="M2" s="5">
        <f>D2/F2</f>
        <v>0.5400238948626045</v>
      </c>
      <c r="N2" s="5">
        <f>E2/F2</f>
        <v>0.45997610513739545</v>
      </c>
      <c r="O2" s="8">
        <f>C2/F2</f>
        <v>1.4062126642771804</v>
      </c>
      <c r="P2" s="5">
        <f aca="true" t="shared" si="0" ref="P2:P65">(A2/C2)/(D2/F2)</f>
        <v>0.6702242840279397</v>
      </c>
      <c r="Q2" s="5">
        <f>(P2-1)*100</f>
        <v>-32.97757159720604</v>
      </c>
      <c r="R2" s="5">
        <f aca="true" t="shared" si="1" ref="R2:R65">(A2-D2)/D2</f>
        <v>-0.05752212389380531</v>
      </c>
      <c r="S2" s="5">
        <f>R2*100</f>
        <v>-5.752212389380531</v>
      </c>
      <c r="T2" s="5">
        <f>(A2/B2)/(D2/E2)</f>
        <v>0.4831610949412583</v>
      </c>
      <c r="U2" s="5">
        <f>(T2-1)*100</f>
        <v>-51.68389050587416</v>
      </c>
      <c r="V2" s="5">
        <f>ABS(Q2-S2)</f>
        <v>27.225359207825505</v>
      </c>
      <c r="W2" s="5">
        <f>ABS(U2-S2)</f>
        <v>45.93167811649363</v>
      </c>
      <c r="X2" s="5">
        <f>ABS(U2-Q2)</f>
        <v>18.706318908668123</v>
      </c>
    </row>
    <row r="3" spans="1:24" ht="12.75">
      <c r="A3">
        <v>936</v>
      </c>
      <c r="B3">
        <v>266</v>
      </c>
      <c r="C3">
        <f aca="true" t="shared" si="2" ref="C3:C66">A3+B3</f>
        <v>1202</v>
      </c>
      <c r="D3">
        <v>627</v>
      </c>
      <c r="E3">
        <v>919</v>
      </c>
      <c r="F3">
        <f aca="true" t="shared" si="3" ref="F3:F66">D3+E3</f>
        <v>1546</v>
      </c>
      <c r="G3" s="5">
        <f aca="true" t="shared" si="4" ref="G3:G66">A3/B3</f>
        <v>3.518796992481203</v>
      </c>
      <c r="H3" s="5">
        <f aca="true" t="shared" si="5" ref="H3:H66">D3/E3</f>
        <v>0.6822633297062024</v>
      </c>
      <c r="I3" s="5">
        <f aca="true" t="shared" si="6" ref="I3:I66">A3/D3</f>
        <v>1.492822966507177</v>
      </c>
      <c r="J3" s="5">
        <f aca="true" t="shared" si="7" ref="J3:J66">B3/E3</f>
        <v>0.28944504896626766</v>
      </c>
      <c r="K3" s="5">
        <f aca="true" t="shared" si="8" ref="K3:K66">A3/C3</f>
        <v>0.778702163061564</v>
      </c>
      <c r="L3" s="5">
        <f aca="true" t="shared" si="9" ref="L3:L66">B3/C3</f>
        <v>0.22129783693843594</v>
      </c>
      <c r="M3" s="5">
        <f aca="true" t="shared" si="10" ref="M3:M66">D3/F3</f>
        <v>0.4055627425614489</v>
      </c>
      <c r="N3" s="5">
        <f aca="true" t="shared" si="11" ref="N3:N66">E3/F3</f>
        <v>0.5944372574385511</v>
      </c>
      <c r="O3" s="8">
        <f aca="true" t="shared" si="12" ref="O3:O66">C3/F3</f>
        <v>0.777490297542044</v>
      </c>
      <c r="P3" s="5">
        <f t="shared" si="0"/>
        <v>1.920053499351161</v>
      </c>
      <c r="Q3" s="5">
        <f aca="true" t="shared" si="13" ref="Q3:Q66">(P3-1)*100</f>
        <v>92.00534993511612</v>
      </c>
      <c r="R3" s="5">
        <f t="shared" si="1"/>
        <v>0.49282296650717705</v>
      </c>
      <c r="S3" s="5">
        <f aca="true" t="shared" si="14" ref="S3:S66">R3*100</f>
        <v>49.282296650717704</v>
      </c>
      <c r="T3" s="5">
        <f aca="true" t="shared" si="15" ref="T3:T66">(A3/B3)/(D3/E3)</f>
        <v>5.157534985789834</v>
      </c>
      <c r="U3" s="5">
        <f aca="true" t="shared" si="16" ref="U3:U66">(T3-1)*100</f>
        <v>415.7534985789834</v>
      </c>
      <c r="V3" s="5">
        <f aca="true" t="shared" si="17" ref="V3:V66">ABS(Q3-S3)</f>
        <v>42.72305328439841</v>
      </c>
      <c r="W3" s="5">
        <f>ABS(U3-S3)</f>
        <v>366.4712019282657</v>
      </c>
      <c r="X3" s="5">
        <f>ABS(U3-Q3)</f>
        <v>323.7481486438673</v>
      </c>
    </row>
    <row r="4" spans="1:24" ht="12.75">
      <c r="A4">
        <v>390</v>
      </c>
      <c r="B4">
        <v>980</v>
      </c>
      <c r="C4">
        <f t="shared" si="2"/>
        <v>1370</v>
      </c>
      <c r="D4">
        <v>840</v>
      </c>
      <c r="E4">
        <v>631</v>
      </c>
      <c r="F4">
        <f t="shared" si="3"/>
        <v>1471</v>
      </c>
      <c r="G4" s="5">
        <f t="shared" si="4"/>
        <v>0.3979591836734694</v>
      </c>
      <c r="H4" s="5">
        <f t="shared" si="5"/>
        <v>1.3312202852614896</v>
      </c>
      <c r="I4" s="5">
        <f t="shared" si="6"/>
        <v>0.4642857142857143</v>
      </c>
      <c r="J4" s="5">
        <f t="shared" si="7"/>
        <v>1.5530903328050714</v>
      </c>
      <c r="K4" s="5">
        <f t="shared" si="8"/>
        <v>0.2846715328467153</v>
      </c>
      <c r="L4" s="5">
        <f t="shared" si="9"/>
        <v>0.7153284671532847</v>
      </c>
      <c r="M4" s="5">
        <f t="shared" si="10"/>
        <v>0.5710401087695445</v>
      </c>
      <c r="N4" s="5">
        <f t="shared" si="11"/>
        <v>0.42895989123045547</v>
      </c>
      <c r="O4" s="8">
        <f t="shared" si="12"/>
        <v>0.9313392250169953</v>
      </c>
      <c r="P4" s="5">
        <f t="shared" si="0"/>
        <v>0.4985140771637122</v>
      </c>
      <c r="Q4" s="5">
        <f t="shared" si="13"/>
        <v>-50.14859228362878</v>
      </c>
      <c r="R4" s="5">
        <f t="shared" si="1"/>
        <v>-0.5357142857142857</v>
      </c>
      <c r="S4" s="5">
        <f t="shared" si="14"/>
        <v>-53.57142857142857</v>
      </c>
      <c r="T4" s="5">
        <f t="shared" si="15"/>
        <v>0.29894314868804667</v>
      </c>
      <c r="U4" s="5">
        <f t="shared" si="16"/>
        <v>-70.10568513119533</v>
      </c>
      <c r="V4" s="5">
        <f t="shared" si="17"/>
        <v>3.4228362877997895</v>
      </c>
      <c r="W4" s="5">
        <f>ABS(U4-S4)</f>
        <v>16.53425655976676</v>
      </c>
      <c r="X4" s="5">
        <f>ABS(U4-Q4)</f>
        <v>19.95709284756655</v>
      </c>
    </row>
    <row r="5" spans="1:24" ht="12.75">
      <c r="A5">
        <v>816</v>
      </c>
      <c r="B5">
        <v>124</v>
      </c>
      <c r="C5">
        <f t="shared" si="2"/>
        <v>940</v>
      </c>
      <c r="D5">
        <v>367</v>
      </c>
      <c r="E5">
        <v>178</v>
      </c>
      <c r="F5">
        <f t="shared" si="3"/>
        <v>545</v>
      </c>
      <c r="G5" s="5">
        <f t="shared" si="4"/>
        <v>6.580645161290323</v>
      </c>
      <c r="H5" s="5">
        <f t="shared" si="5"/>
        <v>2.061797752808989</v>
      </c>
      <c r="I5" s="5">
        <f t="shared" si="6"/>
        <v>2.223433242506812</v>
      </c>
      <c r="J5" s="5">
        <f t="shared" si="7"/>
        <v>0.6966292134831461</v>
      </c>
      <c r="K5" s="5">
        <f t="shared" si="8"/>
        <v>0.8680851063829788</v>
      </c>
      <c r="L5" s="5">
        <f t="shared" si="9"/>
        <v>0.13191489361702127</v>
      </c>
      <c r="M5" s="5">
        <f t="shared" si="10"/>
        <v>0.673394495412844</v>
      </c>
      <c r="N5" s="5">
        <f t="shared" si="11"/>
        <v>0.326605504587156</v>
      </c>
      <c r="O5" s="8">
        <f t="shared" si="12"/>
        <v>1.724770642201835</v>
      </c>
      <c r="P5" s="5">
        <f t="shared" si="0"/>
        <v>1.28911820975129</v>
      </c>
      <c r="Q5" s="5">
        <f t="shared" si="13"/>
        <v>28.91182097512901</v>
      </c>
      <c r="R5" s="5">
        <f t="shared" si="1"/>
        <v>1.223433242506812</v>
      </c>
      <c r="S5" s="5">
        <f t="shared" si="14"/>
        <v>122.34332425068119</v>
      </c>
      <c r="T5" s="5">
        <f t="shared" si="15"/>
        <v>3.191702557792037</v>
      </c>
      <c r="U5" s="5">
        <f t="shared" si="16"/>
        <v>219.17025577920367</v>
      </c>
      <c r="V5" s="5">
        <f t="shared" si="17"/>
        <v>93.43150327555219</v>
      </c>
      <c r="W5" s="5">
        <f>ABS(U5-S5)</f>
        <v>96.82693152852248</v>
      </c>
      <c r="X5" s="5">
        <f>ABS(U5-Q5)</f>
        <v>190.25843480407465</v>
      </c>
    </row>
    <row r="6" spans="1:24" ht="12.75">
      <c r="A6">
        <v>699</v>
      </c>
      <c r="B6">
        <v>180</v>
      </c>
      <c r="C6">
        <f t="shared" si="2"/>
        <v>879</v>
      </c>
      <c r="D6">
        <v>712</v>
      </c>
      <c r="E6">
        <v>715</v>
      </c>
      <c r="F6">
        <f t="shared" si="3"/>
        <v>1427</v>
      </c>
      <c r="G6" s="5">
        <f t="shared" si="4"/>
        <v>3.8833333333333333</v>
      </c>
      <c r="H6" s="5">
        <f t="shared" si="5"/>
        <v>0.9958041958041958</v>
      </c>
      <c r="I6" s="5">
        <f t="shared" si="6"/>
        <v>0.9817415730337079</v>
      </c>
      <c r="J6" s="5">
        <f t="shared" si="7"/>
        <v>0.2517482517482518</v>
      </c>
      <c r="K6" s="5">
        <f t="shared" si="8"/>
        <v>0.7952218430034129</v>
      </c>
      <c r="L6" s="5">
        <f t="shared" si="9"/>
        <v>0.20477815699658702</v>
      </c>
      <c r="M6" s="5">
        <f t="shared" si="10"/>
        <v>0.4989488437281009</v>
      </c>
      <c r="N6" s="5">
        <f t="shared" si="11"/>
        <v>0.5010511562718991</v>
      </c>
      <c r="O6" s="8">
        <f t="shared" si="12"/>
        <v>0.6159775753328661</v>
      </c>
      <c r="P6" s="5">
        <f t="shared" si="0"/>
        <v>1.5937943398397054</v>
      </c>
      <c r="Q6" s="5">
        <f t="shared" si="13"/>
        <v>59.37943398397054</v>
      </c>
      <c r="R6" s="5">
        <f t="shared" si="1"/>
        <v>-0.018258426966292134</v>
      </c>
      <c r="S6" s="5">
        <f t="shared" si="14"/>
        <v>-1.8258426966292134</v>
      </c>
      <c r="T6" s="5">
        <f t="shared" si="15"/>
        <v>3.899695692883895</v>
      </c>
      <c r="U6" s="5">
        <f t="shared" si="16"/>
        <v>289.9695692883895</v>
      </c>
      <c r="V6" s="5">
        <f t="shared" si="17"/>
        <v>61.20527668059976</v>
      </c>
      <c r="W6" s="5">
        <f>ABS(U6-S6)</f>
        <v>291.7954119850187</v>
      </c>
      <c r="X6" s="5">
        <f>ABS(U6-Q6)</f>
        <v>230.59013530441894</v>
      </c>
    </row>
    <row r="7" spans="1:24" ht="12.75">
      <c r="A7">
        <v>148</v>
      </c>
      <c r="B7">
        <v>543</v>
      </c>
      <c r="C7">
        <f t="shared" si="2"/>
        <v>691</v>
      </c>
      <c r="D7">
        <v>504</v>
      </c>
      <c r="E7">
        <v>261</v>
      </c>
      <c r="F7">
        <f t="shared" si="3"/>
        <v>765</v>
      </c>
      <c r="G7" s="5">
        <f t="shared" si="4"/>
        <v>0.27255985267034993</v>
      </c>
      <c r="H7" s="5">
        <f t="shared" si="5"/>
        <v>1.9310344827586208</v>
      </c>
      <c r="I7" s="5">
        <f t="shared" si="6"/>
        <v>0.29365079365079366</v>
      </c>
      <c r="J7" s="5">
        <f t="shared" si="7"/>
        <v>2.0804597701149423</v>
      </c>
      <c r="K7" s="5">
        <f t="shared" si="8"/>
        <v>0.2141823444283647</v>
      </c>
      <c r="L7" s="5">
        <f t="shared" si="9"/>
        <v>0.7858176555716353</v>
      </c>
      <c r="M7" s="5">
        <f t="shared" si="10"/>
        <v>0.6588235294117647</v>
      </c>
      <c r="N7" s="5">
        <f t="shared" si="11"/>
        <v>0.3411764705882353</v>
      </c>
      <c r="O7" s="8">
        <f t="shared" si="12"/>
        <v>0.9032679738562092</v>
      </c>
      <c r="P7" s="5">
        <f t="shared" si="0"/>
        <v>0.32509820136448214</v>
      </c>
      <c r="Q7" s="5">
        <f t="shared" si="13"/>
        <v>-67.49017986355179</v>
      </c>
      <c r="R7" s="5">
        <f t="shared" si="1"/>
        <v>-0.7063492063492064</v>
      </c>
      <c r="S7" s="5">
        <f t="shared" si="14"/>
        <v>-70.63492063492063</v>
      </c>
      <c r="T7" s="5">
        <f t="shared" si="15"/>
        <v>0.14114706656143122</v>
      </c>
      <c r="U7" s="5">
        <f t="shared" si="16"/>
        <v>-85.88529334385689</v>
      </c>
      <c r="V7" s="5">
        <f t="shared" si="17"/>
        <v>3.144740771368845</v>
      </c>
      <c r="W7" s="5">
        <f>ABS(U7-S7)</f>
        <v>15.250372708936254</v>
      </c>
      <c r="X7" s="5">
        <f>ABS(U7-Q7)</f>
        <v>18.3951134803051</v>
      </c>
    </row>
    <row r="8" spans="1:24" ht="12.75">
      <c r="A8">
        <v>225</v>
      </c>
      <c r="B8">
        <v>684</v>
      </c>
      <c r="C8">
        <f t="shared" si="2"/>
        <v>909</v>
      </c>
      <c r="D8">
        <v>857</v>
      </c>
      <c r="E8">
        <v>294</v>
      </c>
      <c r="F8">
        <f t="shared" si="3"/>
        <v>1151</v>
      </c>
      <c r="G8" s="5">
        <f t="shared" si="4"/>
        <v>0.32894736842105265</v>
      </c>
      <c r="H8" s="5">
        <f t="shared" si="5"/>
        <v>2.9149659863945576</v>
      </c>
      <c r="I8" s="5">
        <f t="shared" si="6"/>
        <v>0.26254375729288215</v>
      </c>
      <c r="J8" s="5">
        <f t="shared" si="7"/>
        <v>2.326530612244898</v>
      </c>
      <c r="K8" s="5">
        <f t="shared" si="8"/>
        <v>0.24752475247524752</v>
      </c>
      <c r="L8" s="5">
        <f t="shared" si="9"/>
        <v>0.7524752475247525</v>
      </c>
      <c r="M8" s="5">
        <f t="shared" si="10"/>
        <v>0.7445699391833188</v>
      </c>
      <c r="N8" s="5">
        <f t="shared" si="11"/>
        <v>0.2554300608166811</v>
      </c>
      <c r="O8" s="8">
        <f t="shared" si="12"/>
        <v>0.789748045178106</v>
      </c>
      <c r="P8" s="5">
        <f t="shared" si="0"/>
        <v>0.3324398950980279</v>
      </c>
      <c r="Q8" s="5">
        <f t="shared" si="13"/>
        <v>-66.75601049019721</v>
      </c>
      <c r="R8" s="5">
        <f t="shared" si="1"/>
        <v>-0.7374562427071178</v>
      </c>
      <c r="S8" s="5">
        <f t="shared" si="14"/>
        <v>-73.74562427071179</v>
      </c>
      <c r="T8" s="5">
        <f t="shared" si="15"/>
        <v>0.11284775532764234</v>
      </c>
      <c r="U8" s="5">
        <f t="shared" si="16"/>
        <v>-88.71522446723577</v>
      </c>
      <c r="V8" s="5">
        <f t="shared" si="17"/>
        <v>6.989613780514574</v>
      </c>
      <c r="W8" s="5">
        <f>ABS(U8-S8)</f>
        <v>14.969600196523984</v>
      </c>
      <c r="X8" s="5">
        <f>ABS(U8-Q8)</f>
        <v>21.95921397703856</v>
      </c>
    </row>
    <row r="9" spans="1:24" ht="12.75">
      <c r="A9">
        <v>42</v>
      </c>
      <c r="B9">
        <v>181</v>
      </c>
      <c r="C9">
        <f t="shared" si="2"/>
        <v>223</v>
      </c>
      <c r="D9">
        <v>108</v>
      </c>
      <c r="E9">
        <v>8</v>
      </c>
      <c r="F9">
        <f t="shared" si="3"/>
        <v>116</v>
      </c>
      <c r="G9" s="5">
        <f t="shared" si="4"/>
        <v>0.23204419889502761</v>
      </c>
      <c r="H9" s="5">
        <f t="shared" si="5"/>
        <v>13.5</v>
      </c>
      <c r="I9" s="5">
        <f t="shared" si="6"/>
        <v>0.3888888888888889</v>
      </c>
      <c r="J9" s="5">
        <f t="shared" si="7"/>
        <v>22.625</v>
      </c>
      <c r="K9" s="5">
        <f t="shared" si="8"/>
        <v>0.18834080717488788</v>
      </c>
      <c r="L9" s="5">
        <f t="shared" si="9"/>
        <v>0.8116591928251121</v>
      </c>
      <c r="M9" s="5">
        <f t="shared" si="10"/>
        <v>0.9310344827586207</v>
      </c>
      <c r="N9" s="5">
        <f t="shared" si="11"/>
        <v>0.06896551724137931</v>
      </c>
      <c r="O9" s="8">
        <f t="shared" si="12"/>
        <v>1.9224137931034482</v>
      </c>
      <c r="P9" s="5">
        <f t="shared" si="0"/>
        <v>0.20229197807673144</v>
      </c>
      <c r="Q9" s="5">
        <f t="shared" si="13"/>
        <v>-79.77080219232687</v>
      </c>
      <c r="R9" s="5">
        <f t="shared" si="1"/>
        <v>-0.6111111111111112</v>
      </c>
      <c r="S9" s="5">
        <f t="shared" si="14"/>
        <v>-61.111111111111114</v>
      </c>
      <c r="T9" s="5">
        <f t="shared" si="15"/>
        <v>0.01718845917740945</v>
      </c>
      <c r="U9" s="5">
        <f t="shared" si="16"/>
        <v>-98.28115408225906</v>
      </c>
      <c r="V9" s="5">
        <f t="shared" si="17"/>
        <v>18.659691081215755</v>
      </c>
      <c r="W9" s="5">
        <f>ABS(U9-S9)</f>
        <v>37.17004297114795</v>
      </c>
      <c r="X9" s="5">
        <f>ABS(U9-Q9)</f>
        <v>18.510351889932195</v>
      </c>
    </row>
    <row r="10" spans="1:24" ht="12.75">
      <c r="A10">
        <v>268</v>
      </c>
      <c r="B10">
        <v>165</v>
      </c>
      <c r="C10">
        <f t="shared" si="2"/>
        <v>433</v>
      </c>
      <c r="D10">
        <v>601</v>
      </c>
      <c r="E10">
        <v>454</v>
      </c>
      <c r="F10">
        <f t="shared" si="3"/>
        <v>1055</v>
      </c>
      <c r="G10" s="5">
        <f t="shared" si="4"/>
        <v>1.6242424242424243</v>
      </c>
      <c r="H10" s="5">
        <f t="shared" si="5"/>
        <v>1.3237885462555066</v>
      </c>
      <c r="I10" s="5">
        <f t="shared" si="6"/>
        <v>0.4459234608985025</v>
      </c>
      <c r="J10" s="5">
        <f t="shared" si="7"/>
        <v>0.3634361233480176</v>
      </c>
      <c r="K10" s="5">
        <f t="shared" si="8"/>
        <v>0.6189376443418014</v>
      </c>
      <c r="L10" s="5">
        <f t="shared" si="9"/>
        <v>0.3810623556581986</v>
      </c>
      <c r="M10" s="5">
        <f t="shared" si="10"/>
        <v>0.5696682464454976</v>
      </c>
      <c r="N10" s="5">
        <f t="shared" si="11"/>
        <v>0.43033175355450237</v>
      </c>
      <c r="O10" s="8">
        <f t="shared" si="12"/>
        <v>0.4104265402843602</v>
      </c>
      <c r="P10" s="5">
        <f t="shared" si="0"/>
        <v>1.0864878781707163</v>
      </c>
      <c r="Q10" s="5">
        <f t="shared" si="13"/>
        <v>8.648787817071636</v>
      </c>
      <c r="R10" s="5">
        <f t="shared" si="1"/>
        <v>-0.5540765391014975</v>
      </c>
      <c r="S10" s="5">
        <f t="shared" si="14"/>
        <v>-55.40765391014975</v>
      </c>
      <c r="T10" s="5">
        <f t="shared" si="15"/>
        <v>1.226965159078304</v>
      </c>
      <c r="U10" s="5">
        <f t="shared" si="16"/>
        <v>22.696515907830396</v>
      </c>
      <c r="V10" s="5">
        <f t="shared" si="17"/>
        <v>64.05644172722138</v>
      </c>
      <c r="W10" s="5">
        <f>ABS(U10-S10)</f>
        <v>78.10416981798014</v>
      </c>
      <c r="X10" s="5">
        <f>ABS(U10-Q10)</f>
        <v>14.04772809075876</v>
      </c>
    </row>
    <row r="11" spans="1:24" ht="12.75">
      <c r="A11">
        <v>432</v>
      </c>
      <c r="B11">
        <v>324</v>
      </c>
      <c r="C11">
        <f t="shared" si="2"/>
        <v>756</v>
      </c>
      <c r="D11">
        <v>7</v>
      </c>
      <c r="E11">
        <v>265</v>
      </c>
      <c r="F11">
        <f t="shared" si="3"/>
        <v>272</v>
      </c>
      <c r="G11" s="5">
        <f t="shared" si="4"/>
        <v>1.3333333333333333</v>
      </c>
      <c r="H11" s="5">
        <f t="shared" si="5"/>
        <v>0.026415094339622643</v>
      </c>
      <c r="I11" s="5">
        <f t="shared" si="6"/>
        <v>61.714285714285715</v>
      </c>
      <c r="J11" s="5">
        <f t="shared" si="7"/>
        <v>1.2226415094339622</v>
      </c>
      <c r="K11" s="5">
        <f t="shared" si="8"/>
        <v>0.5714285714285714</v>
      </c>
      <c r="L11" s="5">
        <f t="shared" si="9"/>
        <v>0.42857142857142855</v>
      </c>
      <c r="M11" s="5">
        <f t="shared" si="10"/>
        <v>0.025735294117647058</v>
      </c>
      <c r="N11" s="5">
        <f t="shared" si="11"/>
        <v>0.9742647058823529</v>
      </c>
      <c r="O11" s="8">
        <f t="shared" si="12"/>
        <v>2.7794117647058822</v>
      </c>
      <c r="P11" s="5">
        <f t="shared" si="0"/>
        <v>22.20408163265306</v>
      </c>
      <c r="Q11" s="5">
        <f t="shared" si="13"/>
        <v>2120.408163265306</v>
      </c>
      <c r="R11" s="5">
        <f t="shared" si="1"/>
        <v>60.714285714285715</v>
      </c>
      <c r="S11" s="5">
        <f t="shared" si="14"/>
        <v>6071.428571428572</v>
      </c>
      <c r="T11" s="5">
        <f t="shared" si="15"/>
        <v>50.476190476190474</v>
      </c>
      <c r="U11" s="5">
        <f t="shared" si="16"/>
        <v>4947.619047619048</v>
      </c>
      <c r="V11" s="5">
        <f t="shared" si="17"/>
        <v>3951.0204081632655</v>
      </c>
      <c r="W11" s="5">
        <f>ABS(U11-S11)</f>
        <v>1123.8095238095239</v>
      </c>
      <c r="X11" s="5">
        <f>ABS(U11-Q11)</f>
        <v>2827.2108843537417</v>
      </c>
    </row>
    <row r="12" spans="1:24" ht="12.75">
      <c r="A12">
        <v>479</v>
      </c>
      <c r="B12">
        <v>289</v>
      </c>
      <c r="C12">
        <f t="shared" si="2"/>
        <v>768</v>
      </c>
      <c r="D12">
        <v>218</v>
      </c>
      <c r="E12">
        <v>969</v>
      </c>
      <c r="F12">
        <f t="shared" si="3"/>
        <v>1187</v>
      </c>
      <c r="G12" s="5">
        <f t="shared" si="4"/>
        <v>1.657439446366782</v>
      </c>
      <c r="H12" s="5">
        <f t="shared" si="5"/>
        <v>0.22497420020639836</v>
      </c>
      <c r="I12" s="5">
        <f t="shared" si="6"/>
        <v>2.197247706422018</v>
      </c>
      <c r="J12" s="5">
        <f t="shared" si="7"/>
        <v>0.2982456140350877</v>
      </c>
      <c r="K12" s="5">
        <f t="shared" si="8"/>
        <v>0.6236979166666666</v>
      </c>
      <c r="L12" s="5">
        <f t="shared" si="9"/>
        <v>0.3763020833333333</v>
      </c>
      <c r="M12" s="5">
        <f t="shared" si="10"/>
        <v>0.18365627632687448</v>
      </c>
      <c r="N12" s="5">
        <f t="shared" si="11"/>
        <v>0.8163437236731256</v>
      </c>
      <c r="O12" s="8">
        <f t="shared" si="12"/>
        <v>0.6470092670598147</v>
      </c>
      <c r="P12" s="5">
        <f t="shared" si="0"/>
        <v>3.3960065462538225</v>
      </c>
      <c r="Q12" s="5">
        <f t="shared" si="13"/>
        <v>239.60065462538225</v>
      </c>
      <c r="R12" s="5">
        <f t="shared" si="1"/>
        <v>1.1972477064220184</v>
      </c>
      <c r="S12" s="5">
        <f t="shared" si="14"/>
        <v>119.72477064220183</v>
      </c>
      <c r="T12" s="5">
        <f t="shared" si="15"/>
        <v>7.367242309767944</v>
      </c>
      <c r="U12" s="5">
        <f t="shared" si="16"/>
        <v>636.7242309767944</v>
      </c>
      <c r="V12" s="5">
        <f t="shared" si="17"/>
        <v>119.87588398318042</v>
      </c>
      <c r="W12" s="5">
        <f>ABS(U12-S12)</f>
        <v>516.9994603345925</v>
      </c>
      <c r="X12" s="5">
        <f>ABS(U12-Q12)</f>
        <v>397.1235763514121</v>
      </c>
    </row>
    <row r="13" spans="1:24" ht="12.75">
      <c r="A13">
        <v>680</v>
      </c>
      <c r="B13">
        <v>864</v>
      </c>
      <c r="C13">
        <f t="shared" si="2"/>
        <v>1544</v>
      </c>
      <c r="D13">
        <v>293</v>
      </c>
      <c r="E13">
        <v>477</v>
      </c>
      <c r="F13">
        <f t="shared" si="3"/>
        <v>770</v>
      </c>
      <c r="G13" s="5">
        <f t="shared" si="4"/>
        <v>0.7870370370370371</v>
      </c>
      <c r="H13" s="5">
        <f t="shared" si="5"/>
        <v>0.6142557651991615</v>
      </c>
      <c r="I13" s="5">
        <f t="shared" si="6"/>
        <v>2.3208191126279862</v>
      </c>
      <c r="J13" s="5">
        <f t="shared" si="7"/>
        <v>1.8113207547169812</v>
      </c>
      <c r="K13" s="5">
        <f t="shared" si="8"/>
        <v>0.44041450777202074</v>
      </c>
      <c r="L13" s="5">
        <f t="shared" si="9"/>
        <v>0.5595854922279793</v>
      </c>
      <c r="M13" s="5">
        <f t="shared" si="10"/>
        <v>0.38051948051948054</v>
      </c>
      <c r="N13" s="5">
        <f t="shared" si="11"/>
        <v>0.6194805194805195</v>
      </c>
      <c r="O13" s="8">
        <f t="shared" si="12"/>
        <v>2.005194805194805</v>
      </c>
      <c r="P13" s="5">
        <f t="shared" si="0"/>
        <v>1.1574033139401227</v>
      </c>
      <c r="Q13" s="5">
        <f t="shared" si="13"/>
        <v>15.740331394012275</v>
      </c>
      <c r="R13" s="5">
        <f t="shared" si="1"/>
        <v>1.3208191126279865</v>
      </c>
      <c r="S13" s="5">
        <f t="shared" si="14"/>
        <v>132.08191126279866</v>
      </c>
      <c r="T13" s="5">
        <f t="shared" si="15"/>
        <v>1.2812855517633674</v>
      </c>
      <c r="U13" s="5">
        <f t="shared" si="16"/>
        <v>28.128555176336747</v>
      </c>
      <c r="V13" s="5">
        <f t="shared" si="17"/>
        <v>116.34157986878638</v>
      </c>
      <c r="W13" s="5">
        <f>ABS(U13-S13)</f>
        <v>103.95335608646191</v>
      </c>
      <c r="X13" s="5">
        <f>ABS(U13-Q13)</f>
        <v>12.388223782324472</v>
      </c>
    </row>
    <row r="14" spans="1:24" ht="12.75">
      <c r="A14">
        <v>418</v>
      </c>
      <c r="B14">
        <v>149</v>
      </c>
      <c r="C14">
        <f t="shared" si="2"/>
        <v>567</v>
      </c>
      <c r="D14">
        <v>32</v>
      </c>
      <c r="E14">
        <v>683</v>
      </c>
      <c r="F14">
        <f t="shared" si="3"/>
        <v>715</v>
      </c>
      <c r="G14" s="5">
        <f t="shared" si="4"/>
        <v>2.8053691275167787</v>
      </c>
      <c r="H14" s="5">
        <f t="shared" si="5"/>
        <v>0.04685212298682284</v>
      </c>
      <c r="I14" s="5">
        <f t="shared" si="6"/>
        <v>13.0625</v>
      </c>
      <c r="J14" s="5">
        <f t="shared" si="7"/>
        <v>0.21815519765739386</v>
      </c>
      <c r="K14" s="5">
        <f t="shared" si="8"/>
        <v>0.7372134038800705</v>
      </c>
      <c r="L14" s="5">
        <f t="shared" si="9"/>
        <v>0.26278659611992944</v>
      </c>
      <c r="M14" s="5">
        <f t="shared" si="10"/>
        <v>0.044755244755244755</v>
      </c>
      <c r="N14" s="5">
        <f t="shared" si="11"/>
        <v>0.9552447552447553</v>
      </c>
      <c r="O14" s="8">
        <f t="shared" si="12"/>
        <v>0.793006993006993</v>
      </c>
      <c r="P14" s="5">
        <f t="shared" si="0"/>
        <v>16.472111992945326</v>
      </c>
      <c r="Q14" s="5">
        <f t="shared" si="13"/>
        <v>1547.2111992945327</v>
      </c>
      <c r="R14" s="5">
        <f t="shared" si="1"/>
        <v>12.0625</v>
      </c>
      <c r="S14" s="5">
        <f t="shared" si="14"/>
        <v>1206.25</v>
      </c>
      <c r="T14" s="5">
        <f t="shared" si="15"/>
        <v>59.877097315436245</v>
      </c>
      <c r="U14" s="5">
        <f t="shared" si="16"/>
        <v>5887.709731543625</v>
      </c>
      <c r="V14" s="5">
        <f t="shared" si="17"/>
        <v>340.96119929453266</v>
      </c>
      <c r="W14" s="5">
        <f>ABS(U14-S14)</f>
        <v>4681.459731543625</v>
      </c>
      <c r="X14" s="5">
        <f>ABS(U14-Q14)</f>
        <v>4340.498532249092</v>
      </c>
    </row>
    <row r="15" spans="1:24" ht="12.75">
      <c r="A15">
        <v>662</v>
      </c>
      <c r="B15">
        <v>856</v>
      </c>
      <c r="C15">
        <f t="shared" si="2"/>
        <v>1518</v>
      </c>
      <c r="D15">
        <v>512</v>
      </c>
      <c r="E15">
        <v>998</v>
      </c>
      <c r="F15">
        <f t="shared" si="3"/>
        <v>1510</v>
      </c>
      <c r="G15" s="5">
        <f t="shared" si="4"/>
        <v>0.7733644859813084</v>
      </c>
      <c r="H15" s="5">
        <f t="shared" si="5"/>
        <v>0.5130260521042084</v>
      </c>
      <c r="I15" s="5">
        <f t="shared" si="6"/>
        <v>1.29296875</v>
      </c>
      <c r="J15" s="5">
        <f t="shared" si="7"/>
        <v>0.8577154308617234</v>
      </c>
      <c r="K15" s="5">
        <f t="shared" si="8"/>
        <v>0.43610013175230566</v>
      </c>
      <c r="L15" s="5">
        <f t="shared" si="9"/>
        <v>0.5638998682476943</v>
      </c>
      <c r="M15" s="5">
        <f t="shared" si="10"/>
        <v>0.3390728476821192</v>
      </c>
      <c r="N15" s="5">
        <f t="shared" si="11"/>
        <v>0.6609271523178808</v>
      </c>
      <c r="O15" s="8">
        <f t="shared" si="12"/>
        <v>1.005298013245033</v>
      </c>
      <c r="P15" s="5">
        <f t="shared" si="0"/>
        <v>1.2861546854413701</v>
      </c>
      <c r="Q15" s="5">
        <f t="shared" si="13"/>
        <v>28.615468544137013</v>
      </c>
      <c r="R15" s="5">
        <f t="shared" si="1"/>
        <v>0.29296875</v>
      </c>
      <c r="S15" s="5">
        <f t="shared" si="14"/>
        <v>29.296875</v>
      </c>
      <c r="T15" s="5">
        <f t="shared" si="15"/>
        <v>1.5074565566588785</v>
      </c>
      <c r="U15" s="5">
        <f t="shared" si="16"/>
        <v>50.745655665887845</v>
      </c>
      <c r="V15" s="5">
        <f t="shared" si="17"/>
        <v>0.6814064558629873</v>
      </c>
      <c r="W15" s="5">
        <f>ABS(U15-S15)</f>
        <v>21.448780665887845</v>
      </c>
      <c r="X15" s="5">
        <f>ABS(U15-Q15)</f>
        <v>22.130187121750833</v>
      </c>
    </row>
    <row r="16" spans="1:24" ht="12.75">
      <c r="A16">
        <v>709</v>
      </c>
      <c r="B16">
        <v>603</v>
      </c>
      <c r="C16">
        <f t="shared" si="2"/>
        <v>1312</v>
      </c>
      <c r="D16">
        <v>582</v>
      </c>
      <c r="E16">
        <v>609</v>
      </c>
      <c r="F16">
        <f t="shared" si="3"/>
        <v>1191</v>
      </c>
      <c r="G16" s="5">
        <f t="shared" si="4"/>
        <v>1.175787728026534</v>
      </c>
      <c r="H16" s="5">
        <f t="shared" si="5"/>
        <v>0.9556650246305419</v>
      </c>
      <c r="I16" s="5">
        <f t="shared" si="6"/>
        <v>1.2182130584192439</v>
      </c>
      <c r="J16" s="5">
        <f t="shared" si="7"/>
        <v>0.9901477832512315</v>
      </c>
      <c r="K16" s="5">
        <f t="shared" si="8"/>
        <v>0.5403963414634146</v>
      </c>
      <c r="L16" s="5">
        <f t="shared" si="9"/>
        <v>0.45960365853658536</v>
      </c>
      <c r="M16" s="5">
        <f t="shared" si="10"/>
        <v>0.48866498740554154</v>
      </c>
      <c r="N16" s="5">
        <f t="shared" si="11"/>
        <v>0.5113350125944585</v>
      </c>
      <c r="O16" s="8">
        <f t="shared" si="12"/>
        <v>1.1015952980688497</v>
      </c>
      <c r="P16" s="5">
        <f t="shared" si="0"/>
        <v>1.1058626162936889</v>
      </c>
      <c r="Q16" s="5">
        <f t="shared" si="13"/>
        <v>10.586261629368888</v>
      </c>
      <c r="R16" s="5">
        <f t="shared" si="1"/>
        <v>0.218213058419244</v>
      </c>
      <c r="S16" s="5">
        <f t="shared" si="14"/>
        <v>21.8213058419244</v>
      </c>
      <c r="T16" s="5">
        <f t="shared" si="15"/>
        <v>1.2303345813885898</v>
      </c>
      <c r="U16" s="5">
        <f t="shared" si="16"/>
        <v>23.033458138858975</v>
      </c>
      <c r="V16" s="5">
        <f t="shared" si="17"/>
        <v>11.235044212555511</v>
      </c>
      <c r="W16" s="5">
        <f>ABS(U16-S16)</f>
        <v>1.2121522969345762</v>
      </c>
      <c r="X16" s="5">
        <f>ABS(U16-Q16)</f>
        <v>12.447196509490087</v>
      </c>
    </row>
    <row r="17" spans="1:24" ht="12.75">
      <c r="A17">
        <v>477</v>
      </c>
      <c r="B17">
        <v>499</v>
      </c>
      <c r="C17">
        <f t="shared" si="2"/>
        <v>976</v>
      </c>
      <c r="D17">
        <v>508</v>
      </c>
      <c r="E17">
        <v>28</v>
      </c>
      <c r="F17">
        <f t="shared" si="3"/>
        <v>536</v>
      </c>
      <c r="G17" s="5">
        <f t="shared" si="4"/>
        <v>0.9559118236472945</v>
      </c>
      <c r="H17" s="5">
        <f t="shared" si="5"/>
        <v>18.142857142857142</v>
      </c>
      <c r="I17" s="5">
        <f t="shared" si="6"/>
        <v>0.9389763779527559</v>
      </c>
      <c r="J17" s="5">
        <f t="shared" si="7"/>
        <v>17.821428571428573</v>
      </c>
      <c r="K17" s="5">
        <f t="shared" si="8"/>
        <v>0.4887295081967213</v>
      </c>
      <c r="L17" s="5">
        <f t="shared" si="9"/>
        <v>0.5112704918032787</v>
      </c>
      <c r="M17" s="5">
        <f t="shared" si="10"/>
        <v>0.9477611940298507</v>
      </c>
      <c r="N17" s="5">
        <f t="shared" si="11"/>
        <v>0.05223880597014925</v>
      </c>
      <c r="O17" s="8">
        <f t="shared" si="12"/>
        <v>1.8208955223880596</v>
      </c>
      <c r="P17" s="5">
        <f t="shared" si="0"/>
        <v>0.515667355105202</v>
      </c>
      <c r="Q17" s="5">
        <f t="shared" si="13"/>
        <v>-48.4332644894798</v>
      </c>
      <c r="R17" s="5">
        <f t="shared" si="1"/>
        <v>-0.0610236220472441</v>
      </c>
      <c r="S17" s="5">
        <f t="shared" si="14"/>
        <v>-6.102362204724409</v>
      </c>
      <c r="T17" s="5">
        <f t="shared" si="15"/>
        <v>0.05268805327189813</v>
      </c>
      <c r="U17" s="5">
        <f t="shared" si="16"/>
        <v>-94.73119467281019</v>
      </c>
      <c r="V17" s="5">
        <f t="shared" si="17"/>
        <v>42.33090228475539</v>
      </c>
      <c r="W17" s="5">
        <f>ABS(U17-S17)</f>
        <v>88.62883246808578</v>
      </c>
      <c r="X17" s="5">
        <f>ABS(U17-Q17)</f>
        <v>46.297930183330394</v>
      </c>
    </row>
    <row r="18" spans="1:24" s="9" customFormat="1" ht="12.75">
      <c r="A18" s="9">
        <v>456</v>
      </c>
      <c r="B18" s="9">
        <v>1</v>
      </c>
      <c r="C18" s="9">
        <f t="shared" si="2"/>
        <v>457</v>
      </c>
      <c r="D18" s="9">
        <v>105</v>
      </c>
      <c r="E18" s="9">
        <v>850</v>
      </c>
      <c r="F18" s="9">
        <f t="shared" si="3"/>
        <v>955</v>
      </c>
      <c r="G18" s="5">
        <f t="shared" si="4"/>
        <v>456</v>
      </c>
      <c r="H18" s="5">
        <f t="shared" si="5"/>
        <v>0.12352941176470589</v>
      </c>
      <c r="I18" s="5">
        <f t="shared" si="6"/>
        <v>4.3428571428571425</v>
      </c>
      <c r="J18" s="5">
        <f t="shared" si="7"/>
        <v>0.001176470588235294</v>
      </c>
      <c r="K18" s="5">
        <f t="shared" si="8"/>
        <v>0.9978118161925602</v>
      </c>
      <c r="L18" s="5">
        <f t="shared" si="9"/>
        <v>0.002188183807439825</v>
      </c>
      <c r="M18" s="5">
        <f t="shared" si="10"/>
        <v>0.1099476439790576</v>
      </c>
      <c r="N18" s="5">
        <f t="shared" si="11"/>
        <v>0.8900523560209425</v>
      </c>
      <c r="O18" s="10">
        <f t="shared" si="12"/>
        <v>0.47853403141361256</v>
      </c>
      <c r="P18" s="11">
        <f t="shared" si="0"/>
        <v>9.075336042513285</v>
      </c>
      <c r="Q18" s="5">
        <f t="shared" si="13"/>
        <v>807.5336042513286</v>
      </c>
      <c r="R18" s="11">
        <f t="shared" si="1"/>
        <v>3.342857142857143</v>
      </c>
      <c r="S18" s="5">
        <f t="shared" si="14"/>
        <v>334.2857142857143</v>
      </c>
      <c r="T18" s="5">
        <f t="shared" si="15"/>
        <v>3691.428571428571</v>
      </c>
      <c r="U18" s="5">
        <f t="shared" si="16"/>
        <v>369042.8571428571</v>
      </c>
      <c r="V18" s="5">
        <f t="shared" si="17"/>
        <v>473.2478899656143</v>
      </c>
      <c r="W18" s="5">
        <f>ABS(U18-S18)</f>
        <v>368708.57142857136</v>
      </c>
      <c r="X18" s="5">
        <f>ABS(U18-Q18)</f>
        <v>368235.32353860576</v>
      </c>
    </row>
    <row r="19" spans="1:24" ht="12.75">
      <c r="A19">
        <v>17</v>
      </c>
      <c r="B19">
        <v>918</v>
      </c>
      <c r="C19">
        <f t="shared" si="2"/>
        <v>935</v>
      </c>
      <c r="D19">
        <v>121</v>
      </c>
      <c r="E19">
        <v>284</v>
      </c>
      <c r="F19">
        <f t="shared" si="3"/>
        <v>405</v>
      </c>
      <c r="G19" s="5">
        <f t="shared" si="4"/>
        <v>0.018518518518518517</v>
      </c>
      <c r="H19" s="5">
        <f t="shared" si="5"/>
        <v>0.426056338028169</v>
      </c>
      <c r="I19" s="5">
        <f t="shared" si="6"/>
        <v>0.14049586776859505</v>
      </c>
      <c r="J19" s="5">
        <f t="shared" si="7"/>
        <v>3.232394366197183</v>
      </c>
      <c r="K19" s="5">
        <f t="shared" si="8"/>
        <v>0.01818181818181818</v>
      </c>
      <c r="L19" s="5">
        <f t="shared" si="9"/>
        <v>0.9818181818181818</v>
      </c>
      <c r="M19" s="5">
        <f t="shared" si="10"/>
        <v>0.29876543209876544</v>
      </c>
      <c r="N19" s="5">
        <f t="shared" si="11"/>
        <v>0.7012345679012346</v>
      </c>
      <c r="O19" s="8">
        <f t="shared" si="12"/>
        <v>2.308641975308642</v>
      </c>
      <c r="P19" s="5">
        <f t="shared" si="0"/>
        <v>0.0608564988730278</v>
      </c>
      <c r="Q19" s="5">
        <f t="shared" si="13"/>
        <v>-93.91435011269722</v>
      </c>
      <c r="R19" s="5">
        <f t="shared" si="1"/>
        <v>-0.859504132231405</v>
      </c>
      <c r="S19" s="5">
        <f t="shared" si="14"/>
        <v>-85.9504132231405</v>
      </c>
      <c r="T19" s="5">
        <f t="shared" si="15"/>
        <v>0.04346495255586164</v>
      </c>
      <c r="U19" s="5">
        <f t="shared" si="16"/>
        <v>-95.65350474441384</v>
      </c>
      <c r="V19" s="5">
        <f t="shared" si="17"/>
        <v>7.96393688955672</v>
      </c>
      <c r="W19" s="5">
        <f>ABS(U19-S19)</f>
        <v>9.703091521273336</v>
      </c>
      <c r="X19" s="5">
        <f>ABS(U19-Q19)</f>
        <v>1.739154631716616</v>
      </c>
    </row>
    <row r="20" spans="1:24" ht="12.75">
      <c r="A20">
        <v>26</v>
      </c>
      <c r="B20">
        <v>968</v>
      </c>
      <c r="C20">
        <f t="shared" si="2"/>
        <v>994</v>
      </c>
      <c r="D20">
        <v>399</v>
      </c>
      <c r="E20">
        <v>177</v>
      </c>
      <c r="F20">
        <f t="shared" si="3"/>
        <v>576</v>
      </c>
      <c r="G20" s="5">
        <f t="shared" si="4"/>
        <v>0.026859504132231406</v>
      </c>
      <c r="H20" s="5">
        <f t="shared" si="5"/>
        <v>2.2542372881355934</v>
      </c>
      <c r="I20" s="5">
        <f t="shared" si="6"/>
        <v>0.06516290726817042</v>
      </c>
      <c r="J20" s="5">
        <f t="shared" si="7"/>
        <v>5.468926553672317</v>
      </c>
      <c r="K20" s="5">
        <f t="shared" si="8"/>
        <v>0.026156941649899398</v>
      </c>
      <c r="L20" s="5">
        <f t="shared" si="9"/>
        <v>0.9738430583501007</v>
      </c>
      <c r="M20" s="5">
        <f t="shared" si="10"/>
        <v>0.6927083333333334</v>
      </c>
      <c r="N20" s="5">
        <f t="shared" si="11"/>
        <v>0.3072916666666667</v>
      </c>
      <c r="O20" s="8">
        <f t="shared" si="12"/>
        <v>1.7256944444444444</v>
      </c>
      <c r="P20" s="5">
        <f t="shared" si="0"/>
        <v>0.03776039696827582</v>
      </c>
      <c r="Q20" s="5">
        <f t="shared" si="13"/>
        <v>-96.22396030317242</v>
      </c>
      <c r="R20" s="5">
        <f t="shared" si="1"/>
        <v>-0.9348370927318296</v>
      </c>
      <c r="S20" s="5">
        <f t="shared" si="14"/>
        <v>-93.48370927318295</v>
      </c>
      <c r="T20" s="5">
        <f t="shared" si="15"/>
        <v>0.011915118374448518</v>
      </c>
      <c r="U20" s="5">
        <f t="shared" si="16"/>
        <v>-98.80848816255515</v>
      </c>
      <c r="V20" s="5">
        <f t="shared" si="17"/>
        <v>2.740251029989466</v>
      </c>
      <c r="W20" s="5">
        <f>ABS(U20-S20)</f>
        <v>5.3247788893721975</v>
      </c>
      <c r="X20" s="5">
        <f>ABS(U20-Q20)</f>
        <v>2.5845278593827317</v>
      </c>
    </row>
    <row r="21" spans="1:24" ht="12.75">
      <c r="A21">
        <v>200</v>
      </c>
      <c r="B21">
        <v>109</v>
      </c>
      <c r="C21">
        <f t="shared" si="2"/>
        <v>309</v>
      </c>
      <c r="D21">
        <v>701</v>
      </c>
      <c r="E21">
        <v>409</v>
      </c>
      <c r="F21">
        <f t="shared" si="3"/>
        <v>1110</v>
      </c>
      <c r="G21" s="5">
        <f t="shared" si="4"/>
        <v>1.834862385321101</v>
      </c>
      <c r="H21" s="5">
        <f t="shared" si="5"/>
        <v>1.7139364303178484</v>
      </c>
      <c r="I21" s="5">
        <f t="shared" si="6"/>
        <v>0.28530670470756064</v>
      </c>
      <c r="J21" s="5">
        <f t="shared" si="7"/>
        <v>0.2665036674816626</v>
      </c>
      <c r="K21" s="5">
        <f t="shared" si="8"/>
        <v>0.6472491909385113</v>
      </c>
      <c r="L21" s="5">
        <f t="shared" si="9"/>
        <v>0.35275080906148865</v>
      </c>
      <c r="M21" s="5">
        <f t="shared" si="10"/>
        <v>0.6315315315315315</v>
      </c>
      <c r="N21" s="5">
        <f t="shared" si="11"/>
        <v>0.3684684684684685</v>
      </c>
      <c r="O21" s="8">
        <f t="shared" si="12"/>
        <v>0.27837837837837837</v>
      </c>
      <c r="P21" s="5">
        <f t="shared" si="0"/>
        <v>1.0248881625417225</v>
      </c>
      <c r="Q21" s="5">
        <f t="shared" si="13"/>
        <v>2.4888162541722547</v>
      </c>
      <c r="R21" s="5">
        <f t="shared" si="1"/>
        <v>-0.7146932952924394</v>
      </c>
      <c r="S21" s="5">
        <f t="shared" si="14"/>
        <v>-71.46932952924394</v>
      </c>
      <c r="T21" s="5">
        <f t="shared" si="15"/>
        <v>1.0705545158292873</v>
      </c>
      <c r="U21" s="5">
        <f t="shared" si="16"/>
        <v>7.055451582928729</v>
      </c>
      <c r="V21" s="5">
        <f t="shared" si="17"/>
        <v>73.95814578341619</v>
      </c>
      <c r="W21" s="5">
        <f>ABS(U21-S21)</f>
        <v>78.52478111217266</v>
      </c>
      <c r="X21" s="5">
        <f>ABS(U21-Q21)</f>
        <v>4.566635328756474</v>
      </c>
    </row>
    <row r="22" spans="1:24" ht="12.75">
      <c r="A22">
        <v>562</v>
      </c>
      <c r="B22">
        <v>300</v>
      </c>
      <c r="C22">
        <f t="shared" si="2"/>
        <v>862</v>
      </c>
      <c r="D22">
        <v>19</v>
      </c>
      <c r="E22">
        <v>313</v>
      </c>
      <c r="F22">
        <f t="shared" si="3"/>
        <v>332</v>
      </c>
      <c r="G22" s="5">
        <f t="shared" si="4"/>
        <v>1.8733333333333333</v>
      </c>
      <c r="H22" s="5">
        <f t="shared" si="5"/>
        <v>0.06070287539936102</v>
      </c>
      <c r="I22" s="5">
        <f t="shared" si="6"/>
        <v>29.57894736842105</v>
      </c>
      <c r="J22" s="5">
        <f t="shared" si="7"/>
        <v>0.9584664536741214</v>
      </c>
      <c r="K22" s="5">
        <f t="shared" si="8"/>
        <v>0.6519721577726219</v>
      </c>
      <c r="L22" s="5">
        <f t="shared" si="9"/>
        <v>0.3480278422273782</v>
      </c>
      <c r="M22" s="5">
        <f t="shared" si="10"/>
        <v>0.0572289156626506</v>
      </c>
      <c r="N22" s="5">
        <f t="shared" si="11"/>
        <v>0.9427710843373494</v>
      </c>
      <c r="O22" s="8">
        <f t="shared" si="12"/>
        <v>2.5963855421686746</v>
      </c>
      <c r="P22" s="5">
        <f t="shared" si="0"/>
        <v>11.392355598974236</v>
      </c>
      <c r="Q22" s="5">
        <f t="shared" si="13"/>
        <v>1039.2355598974236</v>
      </c>
      <c r="R22" s="5">
        <f t="shared" si="1"/>
        <v>28.57894736842105</v>
      </c>
      <c r="S22" s="5">
        <f t="shared" si="14"/>
        <v>2857.894736842105</v>
      </c>
      <c r="T22" s="5">
        <f t="shared" si="15"/>
        <v>30.860701754385964</v>
      </c>
      <c r="U22" s="5">
        <f t="shared" si="16"/>
        <v>2986.0701754385964</v>
      </c>
      <c r="V22" s="5">
        <f t="shared" si="17"/>
        <v>1818.6591769446813</v>
      </c>
      <c r="W22" s="5">
        <f>ABS(U22-S22)</f>
        <v>128.1754385964914</v>
      </c>
      <c r="X22" s="5">
        <f>ABS(U22-Q22)</f>
        <v>1946.8346155411728</v>
      </c>
    </row>
    <row r="23" spans="1:24" ht="12.75">
      <c r="A23">
        <v>741</v>
      </c>
      <c r="B23">
        <v>850</v>
      </c>
      <c r="C23">
        <f t="shared" si="2"/>
        <v>1591</v>
      </c>
      <c r="D23">
        <v>900</v>
      </c>
      <c r="E23">
        <v>100</v>
      </c>
      <c r="F23">
        <f t="shared" si="3"/>
        <v>1000</v>
      </c>
      <c r="G23" s="5">
        <f t="shared" si="4"/>
        <v>0.8717647058823529</v>
      </c>
      <c r="H23" s="5">
        <f t="shared" si="5"/>
        <v>9</v>
      </c>
      <c r="I23" s="5">
        <f t="shared" si="6"/>
        <v>0.8233333333333334</v>
      </c>
      <c r="J23" s="5">
        <f t="shared" si="7"/>
        <v>8.5</v>
      </c>
      <c r="K23" s="5">
        <f t="shared" si="8"/>
        <v>0.4657448145820239</v>
      </c>
      <c r="L23" s="5">
        <f t="shared" si="9"/>
        <v>0.5342551854179761</v>
      </c>
      <c r="M23" s="5">
        <f t="shared" si="10"/>
        <v>0.9</v>
      </c>
      <c r="N23" s="5">
        <f t="shared" si="11"/>
        <v>0.1</v>
      </c>
      <c r="O23" s="8">
        <f t="shared" si="12"/>
        <v>1.591</v>
      </c>
      <c r="P23" s="5">
        <f t="shared" si="0"/>
        <v>0.517494238424471</v>
      </c>
      <c r="Q23" s="5">
        <f t="shared" si="13"/>
        <v>-48.250576157552906</v>
      </c>
      <c r="R23" s="5">
        <f t="shared" si="1"/>
        <v>-0.17666666666666667</v>
      </c>
      <c r="S23" s="5">
        <f t="shared" si="14"/>
        <v>-17.666666666666668</v>
      </c>
      <c r="T23" s="5">
        <f t="shared" si="15"/>
        <v>0.09686274509803922</v>
      </c>
      <c r="U23" s="5">
        <f t="shared" si="16"/>
        <v>-90.31372549019608</v>
      </c>
      <c r="V23" s="5">
        <f t="shared" si="17"/>
        <v>30.58390949088624</v>
      </c>
      <c r="W23" s="5">
        <f>ABS(U23-S23)</f>
        <v>72.6470588235294</v>
      </c>
      <c r="X23" s="5">
        <f>ABS(U23-Q23)</f>
        <v>42.06314933264317</v>
      </c>
    </row>
    <row r="24" spans="1:24" ht="12.75">
      <c r="A24">
        <v>165</v>
      </c>
      <c r="B24">
        <v>220</v>
      </c>
      <c r="C24">
        <f t="shared" si="2"/>
        <v>385</v>
      </c>
      <c r="D24">
        <v>91</v>
      </c>
      <c r="E24">
        <v>806</v>
      </c>
      <c r="F24">
        <f t="shared" si="3"/>
        <v>897</v>
      </c>
      <c r="G24" s="5">
        <f t="shared" si="4"/>
        <v>0.75</v>
      </c>
      <c r="H24" s="5">
        <f t="shared" si="5"/>
        <v>0.11290322580645161</v>
      </c>
      <c r="I24" s="5">
        <f t="shared" si="6"/>
        <v>1.8131868131868132</v>
      </c>
      <c r="J24" s="5">
        <f t="shared" si="7"/>
        <v>0.2729528535980149</v>
      </c>
      <c r="K24" s="5">
        <f t="shared" si="8"/>
        <v>0.42857142857142855</v>
      </c>
      <c r="L24" s="5">
        <f t="shared" si="9"/>
        <v>0.5714285714285714</v>
      </c>
      <c r="M24" s="5">
        <f t="shared" si="10"/>
        <v>0.10144927536231885</v>
      </c>
      <c r="N24" s="5">
        <f t="shared" si="11"/>
        <v>0.8985507246376812</v>
      </c>
      <c r="O24" s="8">
        <f t="shared" si="12"/>
        <v>0.42920847268673357</v>
      </c>
      <c r="P24" s="5">
        <f t="shared" si="0"/>
        <v>4.224489795918367</v>
      </c>
      <c r="Q24" s="5">
        <f t="shared" si="13"/>
        <v>322.4489795918367</v>
      </c>
      <c r="R24" s="5">
        <f t="shared" si="1"/>
        <v>0.8131868131868132</v>
      </c>
      <c r="S24" s="5">
        <f t="shared" si="14"/>
        <v>81.31868131868131</v>
      </c>
      <c r="T24" s="5">
        <f t="shared" si="15"/>
        <v>6.642857142857143</v>
      </c>
      <c r="U24" s="5">
        <f t="shared" si="16"/>
        <v>564.2857142857143</v>
      </c>
      <c r="V24" s="5">
        <f t="shared" si="17"/>
        <v>241.13029827315538</v>
      </c>
      <c r="W24" s="5">
        <f>ABS(U24-S24)</f>
        <v>482.967032967033</v>
      </c>
      <c r="X24" s="5">
        <f>ABS(U24-Q24)</f>
        <v>241.83673469387764</v>
      </c>
    </row>
    <row r="25" spans="1:24" ht="12.75">
      <c r="A25">
        <v>426</v>
      </c>
      <c r="B25">
        <v>52</v>
      </c>
      <c r="C25">
        <f t="shared" si="2"/>
        <v>478</v>
      </c>
      <c r="D25">
        <v>262</v>
      </c>
      <c r="E25">
        <v>323</v>
      </c>
      <c r="F25">
        <f t="shared" si="3"/>
        <v>585</v>
      </c>
      <c r="G25" s="5">
        <f t="shared" si="4"/>
        <v>8.192307692307692</v>
      </c>
      <c r="H25" s="5">
        <f t="shared" si="5"/>
        <v>0.8111455108359134</v>
      </c>
      <c r="I25" s="5">
        <f t="shared" si="6"/>
        <v>1.6259541984732824</v>
      </c>
      <c r="J25" s="5">
        <f t="shared" si="7"/>
        <v>0.1609907120743034</v>
      </c>
      <c r="K25" s="5">
        <f t="shared" si="8"/>
        <v>0.891213389121339</v>
      </c>
      <c r="L25" s="5">
        <f t="shared" si="9"/>
        <v>0.1087866108786611</v>
      </c>
      <c r="M25" s="5">
        <f t="shared" si="10"/>
        <v>0.4478632478632479</v>
      </c>
      <c r="N25" s="5">
        <f t="shared" si="11"/>
        <v>0.5521367521367522</v>
      </c>
      <c r="O25" s="8">
        <f t="shared" si="12"/>
        <v>0.8170940170940171</v>
      </c>
      <c r="P25" s="5">
        <f t="shared" si="0"/>
        <v>1.9899230253281803</v>
      </c>
      <c r="Q25" s="5">
        <f t="shared" si="13"/>
        <v>98.99230253281803</v>
      </c>
      <c r="R25" s="5">
        <f t="shared" si="1"/>
        <v>0.6259541984732825</v>
      </c>
      <c r="S25" s="5">
        <f t="shared" si="14"/>
        <v>62.59541984732825</v>
      </c>
      <c r="T25" s="5">
        <f t="shared" si="15"/>
        <v>10.099677040516735</v>
      </c>
      <c r="U25" s="5">
        <f t="shared" si="16"/>
        <v>909.9677040516734</v>
      </c>
      <c r="V25" s="5">
        <f t="shared" si="17"/>
        <v>36.39688268548978</v>
      </c>
      <c r="W25" s="5">
        <f>ABS(U25-S25)</f>
        <v>847.3722842043452</v>
      </c>
      <c r="X25" s="5">
        <f>ABS(U25-Q25)</f>
        <v>810.9754015188554</v>
      </c>
    </row>
    <row r="26" spans="1:24" ht="12.75">
      <c r="A26">
        <v>653</v>
      </c>
      <c r="B26">
        <v>283</v>
      </c>
      <c r="C26">
        <f t="shared" si="2"/>
        <v>936</v>
      </c>
      <c r="D26">
        <v>401</v>
      </c>
      <c r="E26">
        <v>128</v>
      </c>
      <c r="F26">
        <f t="shared" si="3"/>
        <v>529</v>
      </c>
      <c r="G26" s="5">
        <f t="shared" si="4"/>
        <v>2.3074204946996466</v>
      </c>
      <c r="H26" s="5">
        <f t="shared" si="5"/>
        <v>3.1328125</v>
      </c>
      <c r="I26" s="5">
        <f t="shared" si="6"/>
        <v>1.628428927680798</v>
      </c>
      <c r="J26" s="5">
        <f t="shared" si="7"/>
        <v>2.2109375</v>
      </c>
      <c r="K26" s="5">
        <f t="shared" si="8"/>
        <v>0.6976495726495726</v>
      </c>
      <c r="L26" s="5">
        <f t="shared" si="9"/>
        <v>0.30235042735042733</v>
      </c>
      <c r="M26" s="5">
        <f t="shared" si="10"/>
        <v>0.7580340264650284</v>
      </c>
      <c r="N26" s="5">
        <f t="shared" si="11"/>
        <v>0.24196597353497165</v>
      </c>
      <c r="O26" s="8">
        <f t="shared" si="12"/>
        <v>1.7693761814744802</v>
      </c>
      <c r="P26" s="5">
        <f t="shared" si="0"/>
        <v>0.9203407080589124</v>
      </c>
      <c r="Q26" s="5">
        <f t="shared" si="13"/>
        <v>-7.965929194108757</v>
      </c>
      <c r="R26" s="5">
        <f t="shared" si="1"/>
        <v>0.628428927680798</v>
      </c>
      <c r="S26" s="5">
        <f t="shared" si="14"/>
        <v>62.84289276807981</v>
      </c>
      <c r="T26" s="5">
        <f t="shared" si="15"/>
        <v>0.7365332252407849</v>
      </c>
      <c r="U26" s="5">
        <f t="shared" si="16"/>
        <v>-26.34667747592151</v>
      </c>
      <c r="V26" s="5">
        <f t="shared" si="17"/>
        <v>70.80882196218856</v>
      </c>
      <c r="W26" s="5">
        <f>ABS(U26-S26)</f>
        <v>89.18957024400132</v>
      </c>
      <c r="X26" s="5">
        <f>ABS(U26-Q26)</f>
        <v>18.380748281812753</v>
      </c>
    </row>
    <row r="27" spans="1:24" ht="12.75">
      <c r="A27">
        <v>376</v>
      </c>
      <c r="B27">
        <v>834</v>
      </c>
      <c r="C27">
        <f t="shared" si="2"/>
        <v>1210</v>
      </c>
      <c r="D27">
        <v>741</v>
      </c>
      <c r="E27">
        <v>621</v>
      </c>
      <c r="F27">
        <f t="shared" si="3"/>
        <v>1362</v>
      </c>
      <c r="G27" s="5">
        <f t="shared" si="4"/>
        <v>0.45083932853717024</v>
      </c>
      <c r="H27" s="5">
        <f t="shared" si="5"/>
        <v>1.1932367149758454</v>
      </c>
      <c r="I27" s="5">
        <f t="shared" si="6"/>
        <v>0.5074224021592443</v>
      </c>
      <c r="J27" s="5">
        <f t="shared" si="7"/>
        <v>1.3429951690821256</v>
      </c>
      <c r="K27" s="5">
        <f t="shared" si="8"/>
        <v>0.31074380165289256</v>
      </c>
      <c r="L27" s="5">
        <f t="shared" si="9"/>
        <v>0.6892561983471074</v>
      </c>
      <c r="M27" s="5">
        <f t="shared" si="10"/>
        <v>0.5440528634361234</v>
      </c>
      <c r="N27" s="5">
        <f t="shared" si="11"/>
        <v>0.45594713656387664</v>
      </c>
      <c r="O27" s="8">
        <f t="shared" si="12"/>
        <v>0.8883994126284875</v>
      </c>
      <c r="P27" s="5">
        <f t="shared" si="0"/>
        <v>0.571164720447017</v>
      </c>
      <c r="Q27" s="5">
        <f t="shared" si="13"/>
        <v>-42.8835279552983</v>
      </c>
      <c r="R27" s="5">
        <f t="shared" si="1"/>
        <v>-0.4925775978407557</v>
      </c>
      <c r="S27" s="5">
        <f t="shared" si="14"/>
        <v>-49.257759784075574</v>
      </c>
      <c r="T27" s="5">
        <f t="shared" si="15"/>
        <v>0.3778289109603006</v>
      </c>
      <c r="U27" s="5">
        <f t="shared" si="16"/>
        <v>-62.217108903969944</v>
      </c>
      <c r="V27" s="5">
        <f t="shared" si="17"/>
        <v>6.374231828777276</v>
      </c>
      <c r="W27" s="5">
        <f>ABS(U27-S27)</f>
        <v>12.95934911989437</v>
      </c>
      <c r="X27" s="5">
        <f>ABS(U27-Q27)</f>
        <v>19.333580948671646</v>
      </c>
    </row>
    <row r="28" spans="1:24" ht="12.75">
      <c r="A28">
        <v>640</v>
      </c>
      <c r="B28">
        <v>472</v>
      </c>
      <c r="C28">
        <f t="shared" si="2"/>
        <v>1112</v>
      </c>
      <c r="D28">
        <v>298</v>
      </c>
      <c r="E28">
        <v>198</v>
      </c>
      <c r="F28">
        <f t="shared" si="3"/>
        <v>496</v>
      </c>
      <c r="G28" s="5">
        <f t="shared" si="4"/>
        <v>1.3559322033898304</v>
      </c>
      <c r="H28" s="5">
        <f t="shared" si="5"/>
        <v>1.505050505050505</v>
      </c>
      <c r="I28" s="5">
        <f t="shared" si="6"/>
        <v>2.1476510067114094</v>
      </c>
      <c r="J28" s="5">
        <f t="shared" si="7"/>
        <v>2.3838383838383836</v>
      </c>
      <c r="K28" s="5">
        <f t="shared" si="8"/>
        <v>0.5755395683453237</v>
      </c>
      <c r="L28" s="5">
        <f t="shared" si="9"/>
        <v>0.4244604316546763</v>
      </c>
      <c r="M28" s="5">
        <f t="shared" si="10"/>
        <v>0.6008064516129032</v>
      </c>
      <c r="N28" s="5">
        <f t="shared" si="11"/>
        <v>0.39919354838709675</v>
      </c>
      <c r="O28" s="8">
        <f t="shared" si="12"/>
        <v>2.2419354838709675</v>
      </c>
      <c r="P28" s="5">
        <f t="shared" si="0"/>
        <v>0.9579450533532905</v>
      </c>
      <c r="Q28" s="5">
        <f t="shared" si="13"/>
        <v>-4.20549466467095</v>
      </c>
      <c r="R28" s="5">
        <f t="shared" si="1"/>
        <v>1.1476510067114094</v>
      </c>
      <c r="S28" s="5">
        <f t="shared" si="14"/>
        <v>114.76510067114094</v>
      </c>
      <c r="T28" s="5">
        <f t="shared" si="15"/>
        <v>0.900921396883176</v>
      </c>
      <c r="U28" s="5">
        <f t="shared" si="16"/>
        <v>-9.907860311682404</v>
      </c>
      <c r="V28" s="5">
        <f t="shared" si="17"/>
        <v>118.9705953358119</v>
      </c>
      <c r="W28" s="5">
        <f>ABS(U28-S28)</f>
        <v>124.67296098282334</v>
      </c>
      <c r="X28" s="5">
        <f>ABS(U28-Q28)</f>
        <v>5.702365647011454</v>
      </c>
    </row>
    <row r="29" spans="1:24" ht="12.75">
      <c r="A29">
        <v>243</v>
      </c>
      <c r="B29">
        <v>789</v>
      </c>
      <c r="C29">
        <f t="shared" si="2"/>
        <v>1032</v>
      </c>
      <c r="D29">
        <v>785</v>
      </c>
      <c r="E29">
        <v>77</v>
      </c>
      <c r="F29">
        <f t="shared" si="3"/>
        <v>862</v>
      </c>
      <c r="G29" s="5">
        <f t="shared" si="4"/>
        <v>0.30798479087452474</v>
      </c>
      <c r="H29" s="5">
        <f t="shared" si="5"/>
        <v>10.194805194805195</v>
      </c>
      <c r="I29" s="5">
        <f t="shared" si="6"/>
        <v>0.3095541401273885</v>
      </c>
      <c r="J29" s="5">
        <f t="shared" si="7"/>
        <v>10.246753246753247</v>
      </c>
      <c r="K29" s="5">
        <f t="shared" si="8"/>
        <v>0.23546511627906977</v>
      </c>
      <c r="L29" s="5">
        <f t="shared" si="9"/>
        <v>0.7645348837209303</v>
      </c>
      <c r="M29" s="5">
        <f t="shared" si="10"/>
        <v>0.9106728538283063</v>
      </c>
      <c r="N29" s="5">
        <f t="shared" si="11"/>
        <v>0.08932714617169374</v>
      </c>
      <c r="O29" s="8">
        <f t="shared" si="12"/>
        <v>1.197215777262181</v>
      </c>
      <c r="P29" s="5">
        <f t="shared" si="0"/>
        <v>0.2585616945637683</v>
      </c>
      <c r="Q29" s="5">
        <f t="shared" si="13"/>
        <v>-74.14383054362317</v>
      </c>
      <c r="R29" s="5">
        <f t="shared" si="1"/>
        <v>-0.6904458598726114</v>
      </c>
      <c r="S29" s="5">
        <f t="shared" si="14"/>
        <v>-69.04458598726114</v>
      </c>
      <c r="T29" s="5">
        <f t="shared" si="15"/>
        <v>0.03020997311762854</v>
      </c>
      <c r="U29" s="5">
        <f t="shared" si="16"/>
        <v>-96.97900268823714</v>
      </c>
      <c r="V29" s="5">
        <f t="shared" si="17"/>
        <v>5.099244556362024</v>
      </c>
      <c r="W29" s="5">
        <f>ABS(U29-S29)</f>
        <v>27.934416700976</v>
      </c>
      <c r="X29" s="5">
        <f>ABS(U29-Q29)</f>
        <v>22.835172144613978</v>
      </c>
    </row>
    <row r="30" spans="1:24" ht="12.75">
      <c r="A30">
        <v>375</v>
      </c>
      <c r="B30">
        <v>383</v>
      </c>
      <c r="C30">
        <f t="shared" si="2"/>
        <v>758</v>
      </c>
      <c r="D30">
        <v>581</v>
      </c>
      <c r="E30">
        <v>495</v>
      </c>
      <c r="F30">
        <f t="shared" si="3"/>
        <v>1076</v>
      </c>
      <c r="G30" s="5">
        <f t="shared" si="4"/>
        <v>0.97911227154047</v>
      </c>
      <c r="H30" s="5">
        <f t="shared" si="5"/>
        <v>1.1737373737373737</v>
      </c>
      <c r="I30" s="5">
        <f t="shared" si="6"/>
        <v>0.6454388984509466</v>
      </c>
      <c r="J30" s="5">
        <f t="shared" si="7"/>
        <v>0.7737373737373737</v>
      </c>
      <c r="K30" s="5">
        <f t="shared" si="8"/>
        <v>0.4947229551451187</v>
      </c>
      <c r="L30" s="5">
        <f t="shared" si="9"/>
        <v>0.5052770448548812</v>
      </c>
      <c r="M30" s="5">
        <f t="shared" si="10"/>
        <v>0.5399628252788105</v>
      </c>
      <c r="N30" s="5">
        <f t="shared" si="11"/>
        <v>0.4600371747211896</v>
      </c>
      <c r="O30" s="8">
        <f t="shared" si="12"/>
        <v>0.7044609665427509</v>
      </c>
      <c r="P30" s="5">
        <f t="shared" si="0"/>
        <v>0.9162166948987052</v>
      </c>
      <c r="Q30" s="5">
        <f t="shared" si="13"/>
        <v>-8.378330510129484</v>
      </c>
      <c r="R30" s="5">
        <f t="shared" si="1"/>
        <v>-0.35456110154905335</v>
      </c>
      <c r="S30" s="5">
        <f t="shared" si="14"/>
        <v>-35.45611015490533</v>
      </c>
      <c r="T30" s="5">
        <f t="shared" si="15"/>
        <v>0.8341834327238083</v>
      </c>
      <c r="U30" s="5">
        <f t="shared" si="16"/>
        <v>-16.581656727619166</v>
      </c>
      <c r="V30" s="5">
        <f t="shared" si="17"/>
        <v>27.07777964477585</v>
      </c>
      <c r="W30" s="5">
        <f>ABS(U30-S30)</f>
        <v>18.874453427286166</v>
      </c>
      <c r="X30" s="5">
        <f>ABS(U30-Q30)</f>
        <v>8.203326217489682</v>
      </c>
    </row>
    <row r="31" spans="1:24" s="9" customFormat="1" ht="12.75">
      <c r="A31" s="9">
        <v>984</v>
      </c>
      <c r="B31" s="9">
        <v>57</v>
      </c>
      <c r="C31" s="9">
        <f t="shared" si="2"/>
        <v>1041</v>
      </c>
      <c r="D31" s="9">
        <v>5</v>
      </c>
      <c r="E31" s="9">
        <v>487</v>
      </c>
      <c r="F31" s="9">
        <f t="shared" si="3"/>
        <v>492</v>
      </c>
      <c r="G31" s="5">
        <f t="shared" si="4"/>
        <v>17.263157894736842</v>
      </c>
      <c r="H31" s="5">
        <f t="shared" si="5"/>
        <v>0.01026694045174538</v>
      </c>
      <c r="I31" s="5">
        <f t="shared" si="6"/>
        <v>196.8</v>
      </c>
      <c r="J31" s="5">
        <f t="shared" si="7"/>
        <v>0.11704312114989733</v>
      </c>
      <c r="K31" s="5">
        <f t="shared" si="8"/>
        <v>0.9452449567723343</v>
      </c>
      <c r="L31" s="5">
        <f t="shared" si="9"/>
        <v>0.05475504322766571</v>
      </c>
      <c r="M31" s="5">
        <f t="shared" si="10"/>
        <v>0.01016260162601626</v>
      </c>
      <c r="N31" s="5">
        <f t="shared" si="11"/>
        <v>0.9898373983739838</v>
      </c>
      <c r="O31" s="10">
        <f t="shared" si="12"/>
        <v>2.1158536585365852</v>
      </c>
      <c r="P31" s="5">
        <f t="shared" si="0"/>
        <v>93.0121037463977</v>
      </c>
      <c r="Q31" s="5">
        <f t="shared" si="13"/>
        <v>9201.21037463977</v>
      </c>
      <c r="R31" s="5">
        <f t="shared" si="1"/>
        <v>195.8</v>
      </c>
      <c r="S31" s="5">
        <f>R31*100</f>
        <v>19580</v>
      </c>
      <c r="T31" s="5">
        <f t="shared" si="15"/>
        <v>1681.4315789473685</v>
      </c>
      <c r="U31" s="5">
        <f t="shared" si="16"/>
        <v>168043.15789473685</v>
      </c>
      <c r="V31" s="5">
        <f t="shared" si="17"/>
        <v>10378.78962536023</v>
      </c>
      <c r="W31" s="5">
        <f>ABS(U31-S31)</f>
        <v>148463.15789473685</v>
      </c>
      <c r="X31" s="5">
        <f>ABS(U31-Q31)</f>
        <v>158841.94752009708</v>
      </c>
    </row>
    <row r="32" spans="1:24" ht="12.75">
      <c r="A32">
        <v>314</v>
      </c>
      <c r="B32">
        <v>722</v>
      </c>
      <c r="C32">
        <f t="shared" si="2"/>
        <v>1036</v>
      </c>
      <c r="D32">
        <v>145</v>
      </c>
      <c r="E32">
        <v>804</v>
      </c>
      <c r="F32">
        <f t="shared" si="3"/>
        <v>949</v>
      </c>
      <c r="G32" s="5">
        <f t="shared" si="4"/>
        <v>0.43490304709141275</v>
      </c>
      <c r="H32" s="5">
        <f t="shared" si="5"/>
        <v>0.18034825870646767</v>
      </c>
      <c r="I32" s="5">
        <f t="shared" si="6"/>
        <v>2.1655172413793102</v>
      </c>
      <c r="J32" s="5">
        <f t="shared" si="7"/>
        <v>0.8980099502487562</v>
      </c>
      <c r="K32" s="5">
        <f t="shared" si="8"/>
        <v>0.3030888030888031</v>
      </c>
      <c r="L32" s="5">
        <f t="shared" si="9"/>
        <v>0.696911196911197</v>
      </c>
      <c r="M32" s="5">
        <f t="shared" si="10"/>
        <v>0.15279241306638566</v>
      </c>
      <c r="N32" s="5">
        <f t="shared" si="11"/>
        <v>0.8472075869336143</v>
      </c>
      <c r="O32" s="8">
        <f t="shared" si="12"/>
        <v>1.0916754478398314</v>
      </c>
      <c r="P32" s="5">
        <f t="shared" si="0"/>
        <v>1.9836639595260286</v>
      </c>
      <c r="Q32" s="5">
        <f t="shared" si="13"/>
        <v>98.36639595260286</v>
      </c>
      <c r="R32" s="5">
        <f t="shared" si="1"/>
        <v>1.1655172413793105</v>
      </c>
      <c r="S32" s="5">
        <f t="shared" si="14"/>
        <v>116.55172413793105</v>
      </c>
      <c r="T32" s="5">
        <f t="shared" si="15"/>
        <v>2.4114624128379023</v>
      </c>
      <c r="U32" s="5">
        <f t="shared" si="16"/>
        <v>141.14624128379023</v>
      </c>
      <c r="V32" s="5">
        <f t="shared" si="17"/>
        <v>18.18532818532819</v>
      </c>
      <c r="W32" s="5">
        <f>ABS(U32-S32)</f>
        <v>24.594517145859186</v>
      </c>
      <c r="X32" s="5">
        <f>ABS(U32-Q32)</f>
        <v>42.779845331187374</v>
      </c>
    </row>
    <row r="33" spans="1:24" ht="12.75">
      <c r="A33">
        <v>196</v>
      </c>
      <c r="B33">
        <v>347</v>
      </c>
      <c r="C33">
        <f t="shared" si="2"/>
        <v>543</v>
      </c>
      <c r="D33">
        <v>335</v>
      </c>
      <c r="E33">
        <v>609</v>
      </c>
      <c r="F33">
        <f t="shared" si="3"/>
        <v>944</v>
      </c>
      <c r="G33" s="5">
        <f t="shared" si="4"/>
        <v>0.5648414985590778</v>
      </c>
      <c r="H33" s="5">
        <f t="shared" si="5"/>
        <v>0.5500821018062397</v>
      </c>
      <c r="I33" s="5">
        <f t="shared" si="6"/>
        <v>0.5850746268656717</v>
      </c>
      <c r="J33" s="5">
        <f t="shared" si="7"/>
        <v>0.5697865353037767</v>
      </c>
      <c r="K33" s="5">
        <f t="shared" si="8"/>
        <v>0.36095764272559855</v>
      </c>
      <c r="L33" s="5">
        <f t="shared" si="9"/>
        <v>0.6390423572744015</v>
      </c>
      <c r="M33" s="5">
        <f t="shared" si="10"/>
        <v>0.3548728813559322</v>
      </c>
      <c r="N33" s="5">
        <f t="shared" si="11"/>
        <v>0.6451271186440678</v>
      </c>
      <c r="O33" s="8">
        <f t="shared" si="12"/>
        <v>0.5752118644067796</v>
      </c>
      <c r="P33" s="5">
        <f t="shared" si="0"/>
        <v>1.0171463126357165</v>
      </c>
      <c r="Q33" s="5">
        <f t="shared" si="13"/>
        <v>1.7146312635716532</v>
      </c>
      <c r="R33" s="5">
        <f t="shared" si="1"/>
        <v>-0.41492537313432837</v>
      </c>
      <c r="S33" s="5">
        <f t="shared" si="14"/>
        <v>-41.492537313432834</v>
      </c>
      <c r="T33" s="5">
        <f t="shared" si="15"/>
        <v>1.026831261559637</v>
      </c>
      <c r="U33" s="5">
        <f t="shared" si="16"/>
        <v>2.683126155963711</v>
      </c>
      <c r="V33" s="5">
        <f t="shared" si="17"/>
        <v>43.20716857700449</v>
      </c>
      <c r="W33" s="5">
        <f>ABS(U33-S33)</f>
        <v>44.17566346939655</v>
      </c>
      <c r="X33" s="5">
        <f>ABS(U33-Q33)</f>
        <v>0.9684948923920578</v>
      </c>
    </row>
    <row r="34" spans="1:24" ht="12.75">
      <c r="A34">
        <v>855</v>
      </c>
      <c r="B34">
        <v>835</v>
      </c>
      <c r="C34">
        <f t="shared" si="2"/>
        <v>1690</v>
      </c>
      <c r="D34">
        <v>773</v>
      </c>
      <c r="E34">
        <v>249</v>
      </c>
      <c r="F34">
        <f t="shared" si="3"/>
        <v>1022</v>
      </c>
      <c r="G34" s="5">
        <f t="shared" si="4"/>
        <v>1.0239520958083832</v>
      </c>
      <c r="H34" s="5">
        <f t="shared" si="5"/>
        <v>3.104417670682731</v>
      </c>
      <c r="I34" s="5">
        <f t="shared" si="6"/>
        <v>1.1060802069857698</v>
      </c>
      <c r="J34" s="5">
        <f t="shared" si="7"/>
        <v>3.353413654618474</v>
      </c>
      <c r="K34" s="5">
        <f t="shared" si="8"/>
        <v>0.5059171597633136</v>
      </c>
      <c r="L34" s="5">
        <f t="shared" si="9"/>
        <v>0.4940828402366864</v>
      </c>
      <c r="M34" s="5">
        <f t="shared" si="10"/>
        <v>0.7563600782778865</v>
      </c>
      <c r="N34" s="5">
        <f t="shared" si="11"/>
        <v>0.2436399217221135</v>
      </c>
      <c r="O34" s="8">
        <f t="shared" si="12"/>
        <v>1.6536203522504893</v>
      </c>
      <c r="P34" s="5">
        <f t="shared" si="0"/>
        <v>0.6688840068280809</v>
      </c>
      <c r="Q34" s="5">
        <f t="shared" si="13"/>
        <v>-33.11159931719191</v>
      </c>
      <c r="R34" s="5">
        <f t="shared" si="1"/>
        <v>0.10608020698576973</v>
      </c>
      <c r="S34" s="5">
        <f t="shared" si="14"/>
        <v>10.608020698576972</v>
      </c>
      <c r="T34" s="5">
        <f t="shared" si="15"/>
        <v>0.3298370916640199</v>
      </c>
      <c r="U34" s="5">
        <f t="shared" si="16"/>
        <v>-67.01629083359802</v>
      </c>
      <c r="V34" s="5">
        <f t="shared" si="17"/>
        <v>43.71962001576888</v>
      </c>
      <c r="W34" s="5">
        <f>ABS(U34-S34)</f>
        <v>77.624311532175</v>
      </c>
      <c r="X34" s="5">
        <f>ABS(U34-Q34)</f>
        <v>33.90469151640611</v>
      </c>
    </row>
    <row r="35" spans="1:24" ht="12.75">
      <c r="A35">
        <v>599</v>
      </c>
      <c r="B35">
        <v>936</v>
      </c>
      <c r="C35">
        <f t="shared" si="2"/>
        <v>1535</v>
      </c>
      <c r="D35">
        <v>205</v>
      </c>
      <c r="E35">
        <v>440</v>
      </c>
      <c r="F35">
        <f t="shared" si="3"/>
        <v>645</v>
      </c>
      <c r="G35" s="5">
        <f t="shared" si="4"/>
        <v>0.6399572649572649</v>
      </c>
      <c r="H35" s="5">
        <f t="shared" si="5"/>
        <v>0.4659090909090909</v>
      </c>
      <c r="I35" s="5">
        <f t="shared" si="6"/>
        <v>2.921951219512195</v>
      </c>
      <c r="J35" s="5">
        <f t="shared" si="7"/>
        <v>2.1272727272727274</v>
      </c>
      <c r="K35" s="5">
        <f t="shared" si="8"/>
        <v>0.390228013029316</v>
      </c>
      <c r="L35" s="5">
        <f t="shared" si="9"/>
        <v>0.609771986970684</v>
      </c>
      <c r="M35" s="5">
        <f t="shared" si="10"/>
        <v>0.3178294573643411</v>
      </c>
      <c r="N35" s="5">
        <f t="shared" si="11"/>
        <v>0.6821705426356589</v>
      </c>
      <c r="O35" s="8">
        <f t="shared" si="12"/>
        <v>2.37984496124031</v>
      </c>
      <c r="P35" s="5">
        <f t="shared" si="0"/>
        <v>1.2277905775800428</v>
      </c>
      <c r="Q35" s="5">
        <f t="shared" si="13"/>
        <v>22.779057758004285</v>
      </c>
      <c r="R35" s="5">
        <f t="shared" si="1"/>
        <v>1.921951219512195</v>
      </c>
      <c r="S35" s="5">
        <f t="shared" si="14"/>
        <v>192.1951219512195</v>
      </c>
      <c r="T35" s="5">
        <f t="shared" si="15"/>
        <v>1.3735668125912028</v>
      </c>
      <c r="U35" s="5">
        <f t="shared" si="16"/>
        <v>37.356681259120286</v>
      </c>
      <c r="V35" s="5">
        <f t="shared" si="17"/>
        <v>169.41606419321522</v>
      </c>
      <c r="W35" s="5">
        <f>ABS(U35-S35)</f>
        <v>154.83844069209923</v>
      </c>
      <c r="X35" s="5">
        <f>ABS(U35-Q35)</f>
        <v>14.577623501116001</v>
      </c>
    </row>
    <row r="36" spans="1:24" ht="12.75">
      <c r="A36">
        <v>173</v>
      </c>
      <c r="B36">
        <v>470</v>
      </c>
      <c r="C36">
        <f t="shared" si="2"/>
        <v>643</v>
      </c>
      <c r="D36">
        <v>943</v>
      </c>
      <c r="E36">
        <v>820</v>
      </c>
      <c r="F36">
        <f t="shared" si="3"/>
        <v>1763</v>
      </c>
      <c r="G36" s="5">
        <f t="shared" si="4"/>
        <v>0.3680851063829787</v>
      </c>
      <c r="H36" s="5">
        <f t="shared" si="5"/>
        <v>1.15</v>
      </c>
      <c r="I36" s="5">
        <f t="shared" si="6"/>
        <v>0.18345705196182396</v>
      </c>
      <c r="J36" s="5">
        <f t="shared" si="7"/>
        <v>0.573170731707317</v>
      </c>
      <c r="K36" s="5">
        <f t="shared" si="8"/>
        <v>0.2690513219284603</v>
      </c>
      <c r="L36" s="5">
        <f t="shared" si="9"/>
        <v>0.7309486780715396</v>
      </c>
      <c r="M36" s="5">
        <f t="shared" si="10"/>
        <v>0.5348837209302325</v>
      </c>
      <c r="N36" s="5">
        <f t="shared" si="11"/>
        <v>0.46511627906976744</v>
      </c>
      <c r="O36" s="8">
        <f t="shared" si="12"/>
        <v>0.3647192285876347</v>
      </c>
      <c r="P36" s="5">
        <f t="shared" si="0"/>
        <v>0.5030089931705998</v>
      </c>
      <c r="Q36" s="5">
        <f t="shared" si="13"/>
        <v>-49.69910068294002</v>
      </c>
      <c r="R36" s="5">
        <f t="shared" si="1"/>
        <v>-0.8165429480381761</v>
      </c>
      <c r="S36" s="5">
        <f t="shared" si="14"/>
        <v>-81.6542948038176</v>
      </c>
      <c r="T36" s="5">
        <f t="shared" si="15"/>
        <v>0.32007400555041626</v>
      </c>
      <c r="U36" s="5">
        <f t="shared" si="16"/>
        <v>-67.99259944495837</v>
      </c>
      <c r="V36" s="5">
        <f t="shared" si="17"/>
        <v>31.955194120877586</v>
      </c>
      <c r="W36" s="5">
        <f>ABS(U36-S36)</f>
        <v>13.661695358859234</v>
      </c>
      <c r="X36" s="5">
        <f>ABS(U36-Q36)</f>
        <v>18.293498762018352</v>
      </c>
    </row>
    <row r="37" spans="1:24" ht="12.75">
      <c r="A37">
        <v>988</v>
      </c>
      <c r="B37">
        <v>509</v>
      </c>
      <c r="C37">
        <f t="shared" si="2"/>
        <v>1497</v>
      </c>
      <c r="D37">
        <v>946</v>
      </c>
      <c r="E37">
        <v>731</v>
      </c>
      <c r="F37">
        <f t="shared" si="3"/>
        <v>1677</v>
      </c>
      <c r="G37" s="5">
        <f t="shared" si="4"/>
        <v>1.9410609037328095</v>
      </c>
      <c r="H37" s="5">
        <f t="shared" si="5"/>
        <v>1.2941176470588236</v>
      </c>
      <c r="I37" s="5">
        <f t="shared" si="6"/>
        <v>1.0443974630021142</v>
      </c>
      <c r="J37" s="5">
        <f t="shared" si="7"/>
        <v>0.6963064295485636</v>
      </c>
      <c r="K37" s="5">
        <f t="shared" si="8"/>
        <v>0.6599866399465598</v>
      </c>
      <c r="L37" s="5">
        <f t="shared" si="9"/>
        <v>0.34001336005344024</v>
      </c>
      <c r="M37" s="5">
        <f t="shared" si="10"/>
        <v>0.5641025641025641</v>
      </c>
      <c r="N37" s="5">
        <f t="shared" si="11"/>
        <v>0.4358974358974359</v>
      </c>
      <c r="O37" s="8">
        <f t="shared" si="12"/>
        <v>0.8926654740608229</v>
      </c>
      <c r="P37" s="5">
        <f t="shared" si="0"/>
        <v>1.1699763162689014</v>
      </c>
      <c r="Q37" s="5">
        <f t="shared" si="13"/>
        <v>16.99763162689014</v>
      </c>
      <c r="R37" s="5">
        <f t="shared" si="1"/>
        <v>0.04439746300211417</v>
      </c>
      <c r="S37" s="5">
        <f t="shared" si="14"/>
        <v>4.439746300211417</v>
      </c>
      <c r="T37" s="5">
        <f t="shared" si="15"/>
        <v>1.4999106983389892</v>
      </c>
      <c r="U37" s="5">
        <f t="shared" si="16"/>
        <v>49.99106983389892</v>
      </c>
      <c r="V37" s="5">
        <f t="shared" si="17"/>
        <v>12.557885326678722</v>
      </c>
      <c r="W37" s="5">
        <f>ABS(U37-S37)</f>
        <v>45.5513235336875</v>
      </c>
      <c r="X37" s="5">
        <f>ABS(U37-Q37)</f>
        <v>32.99343820700878</v>
      </c>
    </row>
    <row r="38" spans="1:24" ht="12.75">
      <c r="A38">
        <v>194</v>
      </c>
      <c r="B38">
        <v>393</v>
      </c>
      <c r="C38">
        <f t="shared" si="2"/>
        <v>587</v>
      </c>
      <c r="D38">
        <v>688</v>
      </c>
      <c r="E38">
        <v>733</v>
      </c>
      <c r="F38">
        <f t="shared" si="3"/>
        <v>1421</v>
      </c>
      <c r="G38" s="5">
        <f t="shared" si="4"/>
        <v>0.49363867684478374</v>
      </c>
      <c r="H38" s="5">
        <f t="shared" si="5"/>
        <v>0.9386084583901774</v>
      </c>
      <c r="I38" s="5">
        <f t="shared" si="6"/>
        <v>0.2819767441860465</v>
      </c>
      <c r="J38" s="5">
        <f t="shared" si="7"/>
        <v>0.5361527967257844</v>
      </c>
      <c r="K38" s="5">
        <f t="shared" si="8"/>
        <v>0.33049403747870526</v>
      </c>
      <c r="L38" s="5">
        <f t="shared" si="9"/>
        <v>0.6695059625212947</v>
      </c>
      <c r="M38" s="5">
        <f t="shared" si="10"/>
        <v>0.48416608022519353</v>
      </c>
      <c r="N38" s="5">
        <f t="shared" si="11"/>
        <v>0.5158339197748065</v>
      </c>
      <c r="O38" s="8">
        <f t="shared" si="12"/>
        <v>0.4130893736805067</v>
      </c>
      <c r="P38" s="5">
        <f t="shared" si="0"/>
        <v>0.6826046907808724</v>
      </c>
      <c r="Q38" s="5">
        <f t="shared" si="13"/>
        <v>-31.739530921912763</v>
      </c>
      <c r="R38" s="5">
        <f t="shared" si="1"/>
        <v>-0.7180232558139535</v>
      </c>
      <c r="S38" s="5">
        <f t="shared" si="14"/>
        <v>-71.80232558139535</v>
      </c>
      <c r="T38" s="5">
        <f t="shared" si="15"/>
        <v>0.5259260903012013</v>
      </c>
      <c r="U38" s="5">
        <f t="shared" si="16"/>
        <v>-47.40739096987987</v>
      </c>
      <c r="V38" s="5">
        <f t="shared" si="17"/>
        <v>40.06279465948259</v>
      </c>
      <c r="W38" s="5">
        <f>ABS(U38-S38)</f>
        <v>24.39493461151548</v>
      </c>
      <c r="X38" s="5">
        <f>ABS(U38-Q38)</f>
        <v>15.667860047967107</v>
      </c>
    </row>
    <row r="39" spans="1:24" ht="12.75">
      <c r="A39">
        <v>898</v>
      </c>
      <c r="B39">
        <v>805</v>
      </c>
      <c r="C39">
        <f t="shared" si="2"/>
        <v>1703</v>
      </c>
      <c r="D39">
        <v>683</v>
      </c>
      <c r="E39">
        <v>543</v>
      </c>
      <c r="F39">
        <f t="shared" si="3"/>
        <v>1226</v>
      </c>
      <c r="G39" s="5">
        <f t="shared" si="4"/>
        <v>1.115527950310559</v>
      </c>
      <c r="H39" s="5">
        <f t="shared" si="5"/>
        <v>1.2578268876611418</v>
      </c>
      <c r="I39" s="5">
        <f t="shared" si="6"/>
        <v>1.314787701317716</v>
      </c>
      <c r="J39" s="5">
        <f t="shared" si="7"/>
        <v>1.4825046040515655</v>
      </c>
      <c r="K39" s="5">
        <f t="shared" si="8"/>
        <v>0.5273047563123899</v>
      </c>
      <c r="L39" s="5">
        <f t="shared" si="9"/>
        <v>0.4726952436876101</v>
      </c>
      <c r="M39" s="5">
        <f t="shared" si="10"/>
        <v>0.5570962479608483</v>
      </c>
      <c r="N39" s="5">
        <f t="shared" si="11"/>
        <v>0.4429037520391517</v>
      </c>
      <c r="O39" s="8">
        <f t="shared" si="12"/>
        <v>1.3890701468189233</v>
      </c>
      <c r="P39" s="5">
        <f t="shared" si="0"/>
        <v>0.946523618212284</v>
      </c>
      <c r="Q39" s="5">
        <f t="shared" si="13"/>
        <v>-5.3476381787715965</v>
      </c>
      <c r="R39" s="5">
        <f t="shared" si="1"/>
        <v>0.31478770131771594</v>
      </c>
      <c r="S39" s="5">
        <f t="shared" si="14"/>
        <v>31.478770131771594</v>
      </c>
      <c r="T39" s="5">
        <f t="shared" si="15"/>
        <v>0.8868692196466085</v>
      </c>
      <c r="U39" s="5">
        <f t="shared" si="16"/>
        <v>-11.313078035339153</v>
      </c>
      <c r="V39" s="5">
        <f t="shared" si="17"/>
        <v>36.82640831054319</v>
      </c>
      <c r="W39" s="5">
        <f>ABS(U39-S39)</f>
        <v>42.79184816711074</v>
      </c>
      <c r="X39" s="5">
        <f>ABS(U39-Q39)</f>
        <v>5.965439856567556</v>
      </c>
    </row>
    <row r="40" spans="1:24" ht="12.75">
      <c r="A40">
        <v>24</v>
      </c>
      <c r="B40">
        <v>819</v>
      </c>
      <c r="C40">
        <f t="shared" si="2"/>
        <v>843</v>
      </c>
      <c r="D40">
        <v>862</v>
      </c>
      <c r="E40">
        <v>250</v>
      </c>
      <c r="F40">
        <f t="shared" si="3"/>
        <v>1112</v>
      </c>
      <c r="G40" s="5">
        <f t="shared" si="4"/>
        <v>0.029304029304029304</v>
      </c>
      <c r="H40" s="5">
        <f t="shared" si="5"/>
        <v>3.448</v>
      </c>
      <c r="I40" s="5">
        <f t="shared" si="6"/>
        <v>0.027842227378190254</v>
      </c>
      <c r="J40" s="5">
        <f t="shared" si="7"/>
        <v>3.276</v>
      </c>
      <c r="K40" s="5">
        <f t="shared" si="8"/>
        <v>0.028469750889679714</v>
      </c>
      <c r="L40" s="5">
        <f t="shared" si="9"/>
        <v>0.9715302491103203</v>
      </c>
      <c r="M40" s="5">
        <f t="shared" si="10"/>
        <v>0.7751798561151079</v>
      </c>
      <c r="N40" s="5">
        <f t="shared" si="11"/>
        <v>0.22482014388489208</v>
      </c>
      <c r="O40" s="8">
        <f t="shared" si="12"/>
        <v>0.7580935251798561</v>
      </c>
      <c r="P40" s="5">
        <f t="shared" si="0"/>
        <v>0.036726639198751555</v>
      </c>
      <c r="Q40" s="5">
        <f t="shared" si="13"/>
        <v>-96.32733608012485</v>
      </c>
      <c r="R40" s="5">
        <f t="shared" si="1"/>
        <v>-0.9721577726218097</v>
      </c>
      <c r="S40" s="5">
        <f t="shared" si="14"/>
        <v>-97.21577726218096</v>
      </c>
      <c r="T40" s="5">
        <f t="shared" si="15"/>
        <v>0.008498848406040982</v>
      </c>
      <c r="U40" s="5">
        <f t="shared" si="16"/>
        <v>-99.1501151593959</v>
      </c>
      <c r="V40" s="5">
        <f t="shared" si="17"/>
        <v>0.8884411820561127</v>
      </c>
      <c r="W40" s="5">
        <f>ABS(U40-S40)</f>
        <v>1.934337897214931</v>
      </c>
      <c r="X40" s="5">
        <f>ABS(U40-Q40)</f>
        <v>2.8227790792710437</v>
      </c>
    </row>
    <row r="41" spans="1:24" ht="12.75">
      <c r="A41">
        <v>472</v>
      </c>
      <c r="B41">
        <v>532</v>
      </c>
      <c r="C41">
        <f t="shared" si="2"/>
        <v>1004</v>
      </c>
      <c r="D41">
        <v>182</v>
      </c>
      <c r="E41">
        <v>837</v>
      </c>
      <c r="F41">
        <f t="shared" si="3"/>
        <v>1019</v>
      </c>
      <c r="G41" s="5">
        <f t="shared" si="4"/>
        <v>0.8872180451127819</v>
      </c>
      <c r="H41" s="5">
        <f t="shared" si="5"/>
        <v>0.2174432497013142</v>
      </c>
      <c r="I41" s="5">
        <f t="shared" si="6"/>
        <v>2.5934065934065935</v>
      </c>
      <c r="J41" s="5">
        <f t="shared" si="7"/>
        <v>0.6356033452807647</v>
      </c>
      <c r="K41" s="5">
        <f t="shared" si="8"/>
        <v>0.4701195219123506</v>
      </c>
      <c r="L41" s="5">
        <f t="shared" si="9"/>
        <v>0.5298804780876494</v>
      </c>
      <c r="M41" s="5">
        <f t="shared" si="10"/>
        <v>0.1786064769381747</v>
      </c>
      <c r="N41" s="5">
        <f t="shared" si="11"/>
        <v>0.8213935230618253</v>
      </c>
      <c r="O41" s="8">
        <f t="shared" si="12"/>
        <v>0.985279685966634</v>
      </c>
      <c r="P41" s="5">
        <f t="shared" si="0"/>
        <v>2.632152707849919</v>
      </c>
      <c r="Q41" s="5">
        <f t="shared" si="13"/>
        <v>163.21527078499193</v>
      </c>
      <c r="R41" s="5">
        <f t="shared" si="1"/>
        <v>1.5934065934065933</v>
      </c>
      <c r="S41" s="5">
        <f t="shared" si="14"/>
        <v>159.34065934065933</v>
      </c>
      <c r="T41" s="5">
        <f t="shared" si="15"/>
        <v>4.080228042634058</v>
      </c>
      <c r="U41" s="5">
        <f t="shared" si="16"/>
        <v>308.0228042634058</v>
      </c>
      <c r="V41" s="5">
        <f t="shared" si="17"/>
        <v>3.8746114443326007</v>
      </c>
      <c r="W41" s="5">
        <f>ABS(U41-S41)</f>
        <v>148.6821449227465</v>
      </c>
      <c r="X41" s="5">
        <f>ABS(U41-Q41)</f>
        <v>144.8075334784139</v>
      </c>
    </row>
    <row r="42" spans="1:24" ht="12.75">
      <c r="A42">
        <v>589</v>
      </c>
      <c r="B42">
        <v>543</v>
      </c>
      <c r="C42">
        <f t="shared" si="2"/>
        <v>1132</v>
      </c>
      <c r="D42">
        <v>628</v>
      </c>
      <c r="E42">
        <v>579</v>
      </c>
      <c r="F42">
        <f t="shared" si="3"/>
        <v>1207</v>
      </c>
      <c r="G42" s="5">
        <f t="shared" si="4"/>
        <v>1.0847145488029466</v>
      </c>
      <c r="H42" s="5">
        <f t="shared" si="5"/>
        <v>1.084628670120898</v>
      </c>
      <c r="I42" s="5">
        <f t="shared" si="6"/>
        <v>0.9378980891719745</v>
      </c>
      <c r="J42" s="5">
        <f t="shared" si="7"/>
        <v>0.9378238341968912</v>
      </c>
      <c r="K42" s="5">
        <f t="shared" si="8"/>
        <v>0.5203180212014135</v>
      </c>
      <c r="L42" s="5">
        <f t="shared" si="9"/>
        <v>0.4796819787985866</v>
      </c>
      <c r="M42" s="5">
        <f t="shared" si="10"/>
        <v>0.52029826014913</v>
      </c>
      <c r="N42" s="5">
        <f t="shared" si="11"/>
        <v>0.47970173985086995</v>
      </c>
      <c r="O42" s="8">
        <f t="shared" si="12"/>
        <v>0.9378624689312345</v>
      </c>
      <c r="P42" s="5">
        <f t="shared" si="0"/>
        <v>1.0000379802390225</v>
      </c>
      <c r="Q42" s="5">
        <f t="shared" si="13"/>
        <v>0.0037980239022461504</v>
      </c>
      <c r="R42" s="5">
        <f t="shared" si="1"/>
        <v>-0.06210191082802548</v>
      </c>
      <c r="S42" s="5">
        <f t="shared" si="14"/>
        <v>-6.210191082802548</v>
      </c>
      <c r="T42" s="5">
        <f t="shared" si="15"/>
        <v>1.000079177956857</v>
      </c>
      <c r="U42" s="5">
        <f t="shared" si="16"/>
        <v>0.007917795685696838</v>
      </c>
      <c r="V42" s="5">
        <f t="shared" si="17"/>
        <v>6.213989106704794</v>
      </c>
      <c r="W42" s="5">
        <f>ABS(U42-S42)</f>
        <v>6.218108878488245</v>
      </c>
      <c r="X42" s="5">
        <f>ABS(U42-Q42)</f>
        <v>0.0041197717834506875</v>
      </c>
    </row>
    <row r="43" spans="1:24" ht="12.75">
      <c r="A43">
        <v>715</v>
      </c>
      <c r="B43">
        <v>820</v>
      </c>
      <c r="C43">
        <f t="shared" si="2"/>
        <v>1535</v>
      </c>
      <c r="D43">
        <v>426</v>
      </c>
      <c r="E43">
        <v>566</v>
      </c>
      <c r="F43">
        <f t="shared" si="3"/>
        <v>992</v>
      </c>
      <c r="G43" s="5">
        <f t="shared" si="4"/>
        <v>0.8719512195121951</v>
      </c>
      <c r="H43" s="5">
        <f t="shared" si="5"/>
        <v>0.7526501766784452</v>
      </c>
      <c r="I43" s="5">
        <f t="shared" si="6"/>
        <v>1.6784037558685445</v>
      </c>
      <c r="J43" s="5">
        <f t="shared" si="7"/>
        <v>1.4487632508833923</v>
      </c>
      <c r="K43" s="5">
        <f t="shared" si="8"/>
        <v>0.46579804560260585</v>
      </c>
      <c r="L43" s="5">
        <f t="shared" si="9"/>
        <v>0.5342019543973942</v>
      </c>
      <c r="M43" s="5">
        <f t="shared" si="10"/>
        <v>0.42943548387096775</v>
      </c>
      <c r="N43" s="5">
        <f t="shared" si="11"/>
        <v>0.5705645161290323</v>
      </c>
      <c r="O43" s="8">
        <f t="shared" si="12"/>
        <v>1.5473790322580645</v>
      </c>
      <c r="P43" s="5">
        <f t="shared" si="0"/>
        <v>1.084675261121561</v>
      </c>
      <c r="Q43" s="5">
        <f t="shared" si="13"/>
        <v>8.46752611215611</v>
      </c>
      <c r="R43" s="5">
        <f t="shared" si="1"/>
        <v>0.6784037558685446</v>
      </c>
      <c r="S43" s="5">
        <f t="shared" si="14"/>
        <v>67.84037558685446</v>
      </c>
      <c r="T43" s="5">
        <f t="shared" si="15"/>
        <v>1.1585079583190199</v>
      </c>
      <c r="U43" s="5">
        <f t="shared" si="16"/>
        <v>15.850795831901987</v>
      </c>
      <c r="V43" s="5">
        <f t="shared" si="17"/>
        <v>59.372849474698356</v>
      </c>
      <c r="W43" s="5">
        <f>ABS(U43-S43)</f>
        <v>51.98957975495247</v>
      </c>
      <c r="X43" s="5">
        <f>ABS(U43-Q43)</f>
        <v>7.383269719745877</v>
      </c>
    </row>
    <row r="44" spans="1:24" ht="12.75">
      <c r="A44">
        <v>253</v>
      </c>
      <c r="B44">
        <v>977</v>
      </c>
      <c r="C44">
        <f t="shared" si="2"/>
        <v>1230</v>
      </c>
      <c r="D44">
        <v>629</v>
      </c>
      <c r="E44">
        <v>602</v>
      </c>
      <c r="F44">
        <f t="shared" si="3"/>
        <v>1231</v>
      </c>
      <c r="G44" s="5">
        <f t="shared" si="4"/>
        <v>0.25895598771750256</v>
      </c>
      <c r="H44" s="5">
        <f t="shared" si="5"/>
        <v>1.0448504983388704</v>
      </c>
      <c r="I44" s="5">
        <f t="shared" si="6"/>
        <v>0.40222575516693165</v>
      </c>
      <c r="J44" s="5">
        <f t="shared" si="7"/>
        <v>1.6229235880398671</v>
      </c>
      <c r="K44" s="5">
        <f t="shared" si="8"/>
        <v>0.2056910569105691</v>
      </c>
      <c r="L44" s="5">
        <f t="shared" si="9"/>
        <v>0.7943089430894309</v>
      </c>
      <c r="M44" s="5">
        <f t="shared" si="10"/>
        <v>0.5109666937449229</v>
      </c>
      <c r="N44" s="5">
        <f t="shared" si="11"/>
        <v>0.4890333062550772</v>
      </c>
      <c r="O44" s="8">
        <f t="shared" si="12"/>
        <v>0.9991876523151909</v>
      </c>
      <c r="P44" s="5">
        <f t="shared" si="0"/>
        <v>0.4025527679760104</v>
      </c>
      <c r="Q44" s="5">
        <f t="shared" si="13"/>
        <v>-59.744723202398966</v>
      </c>
      <c r="R44" s="5">
        <f t="shared" si="1"/>
        <v>-0.5977742448330684</v>
      </c>
      <c r="S44" s="5">
        <f t="shared" si="14"/>
        <v>-59.77742448330684</v>
      </c>
      <c r="T44" s="5">
        <f t="shared" si="15"/>
        <v>0.2478402298981503</v>
      </c>
      <c r="U44" s="5">
        <f t="shared" si="16"/>
        <v>-75.21597701018496</v>
      </c>
      <c r="V44" s="5">
        <f t="shared" si="17"/>
        <v>0.03270128090787239</v>
      </c>
      <c r="W44" s="5">
        <f>ABS(U44-S44)</f>
        <v>15.43855252687812</v>
      </c>
      <c r="X44" s="5">
        <f>ABS(U44-Q44)</f>
        <v>15.471253807785992</v>
      </c>
    </row>
    <row r="45" spans="1:24" ht="12.75">
      <c r="A45">
        <v>925</v>
      </c>
      <c r="B45">
        <v>542</v>
      </c>
      <c r="C45">
        <f t="shared" si="2"/>
        <v>1467</v>
      </c>
      <c r="D45">
        <v>177</v>
      </c>
      <c r="E45">
        <v>448</v>
      </c>
      <c r="F45">
        <f t="shared" si="3"/>
        <v>625</v>
      </c>
      <c r="G45" s="5">
        <f t="shared" si="4"/>
        <v>1.7066420664206643</v>
      </c>
      <c r="H45" s="5">
        <f t="shared" si="5"/>
        <v>0.3950892857142857</v>
      </c>
      <c r="I45" s="5">
        <f t="shared" si="6"/>
        <v>5.2259887005649714</v>
      </c>
      <c r="J45" s="5">
        <f t="shared" si="7"/>
        <v>1.2098214285714286</v>
      </c>
      <c r="K45" s="5">
        <f t="shared" si="8"/>
        <v>0.6305385139740968</v>
      </c>
      <c r="L45" s="5">
        <f t="shared" si="9"/>
        <v>0.36946148602590323</v>
      </c>
      <c r="M45" s="5">
        <f t="shared" si="10"/>
        <v>0.2832</v>
      </c>
      <c r="N45" s="5">
        <f t="shared" si="11"/>
        <v>0.7168</v>
      </c>
      <c r="O45" s="8">
        <f t="shared" si="12"/>
        <v>2.3472</v>
      </c>
      <c r="P45" s="5">
        <f t="shared" si="0"/>
        <v>2.22647780358085</v>
      </c>
      <c r="Q45" s="5">
        <f t="shared" si="13"/>
        <v>122.64778035808499</v>
      </c>
      <c r="R45" s="5">
        <f t="shared" si="1"/>
        <v>4.2259887005649714</v>
      </c>
      <c r="S45" s="5">
        <f t="shared" si="14"/>
        <v>422.59887005649716</v>
      </c>
      <c r="T45" s="5">
        <f t="shared" si="15"/>
        <v>4.31963641670315</v>
      </c>
      <c r="U45" s="5">
        <f t="shared" si="16"/>
        <v>331.96364167031504</v>
      </c>
      <c r="V45" s="5">
        <f t="shared" si="17"/>
        <v>299.95108969841215</v>
      </c>
      <c r="W45" s="5">
        <f>ABS(U45-S45)</f>
        <v>90.63522838618212</v>
      </c>
      <c r="X45" s="5">
        <f>ABS(U45-Q45)</f>
        <v>209.31586131223006</v>
      </c>
    </row>
    <row r="46" spans="1:24" ht="12.75">
      <c r="A46">
        <v>537</v>
      </c>
      <c r="B46">
        <v>564</v>
      </c>
      <c r="C46">
        <f t="shared" si="2"/>
        <v>1101</v>
      </c>
      <c r="D46">
        <v>879</v>
      </c>
      <c r="E46">
        <v>818</v>
      </c>
      <c r="F46">
        <f t="shared" si="3"/>
        <v>1697</v>
      </c>
      <c r="G46" s="5">
        <f t="shared" si="4"/>
        <v>0.9521276595744681</v>
      </c>
      <c r="H46" s="5">
        <f t="shared" si="5"/>
        <v>1.0745721271393642</v>
      </c>
      <c r="I46" s="5">
        <f t="shared" si="6"/>
        <v>0.6109215017064846</v>
      </c>
      <c r="J46" s="5">
        <f t="shared" si="7"/>
        <v>0.6894865525672371</v>
      </c>
      <c r="K46" s="5">
        <f t="shared" si="8"/>
        <v>0.4877384196185286</v>
      </c>
      <c r="L46" s="5">
        <f t="shared" si="9"/>
        <v>0.5122615803814714</v>
      </c>
      <c r="M46" s="5">
        <f t="shared" si="10"/>
        <v>0.5179728933411903</v>
      </c>
      <c r="N46" s="5">
        <f t="shared" si="11"/>
        <v>0.48202710665880966</v>
      </c>
      <c r="O46" s="8">
        <f t="shared" si="12"/>
        <v>0.6487919858573954</v>
      </c>
      <c r="P46" s="5">
        <f t="shared" si="0"/>
        <v>0.9416292356002764</v>
      </c>
      <c r="Q46" s="5">
        <f t="shared" si="13"/>
        <v>-5.837076439972355</v>
      </c>
      <c r="R46" s="5">
        <f t="shared" si="1"/>
        <v>-0.3890784982935154</v>
      </c>
      <c r="S46" s="5">
        <f t="shared" si="14"/>
        <v>-38.907849829351534</v>
      </c>
      <c r="T46" s="5">
        <f t="shared" si="15"/>
        <v>0.8860528163047952</v>
      </c>
      <c r="U46" s="5">
        <f t="shared" si="16"/>
        <v>-11.394718369520485</v>
      </c>
      <c r="V46" s="5">
        <f t="shared" si="17"/>
        <v>33.07077338937918</v>
      </c>
      <c r="W46" s="5">
        <f>ABS(U46-S46)</f>
        <v>27.51313145983105</v>
      </c>
      <c r="X46" s="5">
        <f>ABS(U46-Q46)</f>
        <v>5.557641929548129</v>
      </c>
    </row>
    <row r="47" spans="1:24" ht="12.75">
      <c r="A47">
        <v>108</v>
      </c>
      <c r="B47">
        <v>621</v>
      </c>
      <c r="C47">
        <f t="shared" si="2"/>
        <v>729</v>
      </c>
      <c r="D47">
        <v>773</v>
      </c>
      <c r="E47">
        <v>412</v>
      </c>
      <c r="F47">
        <f t="shared" si="3"/>
        <v>1185</v>
      </c>
      <c r="G47" s="5">
        <f t="shared" si="4"/>
        <v>0.17391304347826086</v>
      </c>
      <c r="H47" s="5">
        <f t="shared" si="5"/>
        <v>1.8762135922330097</v>
      </c>
      <c r="I47" s="5">
        <f t="shared" si="6"/>
        <v>0.13971539456662355</v>
      </c>
      <c r="J47" s="5">
        <f t="shared" si="7"/>
        <v>1.5072815533980584</v>
      </c>
      <c r="K47" s="5">
        <f t="shared" si="8"/>
        <v>0.14814814814814814</v>
      </c>
      <c r="L47" s="5">
        <f t="shared" si="9"/>
        <v>0.8518518518518519</v>
      </c>
      <c r="M47" s="5">
        <f t="shared" si="10"/>
        <v>0.6523206751054852</v>
      </c>
      <c r="N47" s="5">
        <f t="shared" si="11"/>
        <v>0.34767932489451475</v>
      </c>
      <c r="O47" s="8">
        <f t="shared" si="12"/>
        <v>0.6151898734177215</v>
      </c>
      <c r="P47" s="5">
        <f t="shared" si="0"/>
        <v>0.2271093862296967</v>
      </c>
      <c r="Q47" s="5">
        <f t="shared" si="13"/>
        <v>-77.28906137703034</v>
      </c>
      <c r="R47" s="5">
        <f t="shared" si="1"/>
        <v>-0.8602846054333765</v>
      </c>
      <c r="S47" s="5">
        <f t="shared" si="14"/>
        <v>-86.02846054333764</v>
      </c>
      <c r="T47" s="5">
        <f t="shared" si="15"/>
        <v>0.09269362731312222</v>
      </c>
      <c r="U47" s="5">
        <f t="shared" si="16"/>
        <v>-90.73063726868777</v>
      </c>
      <c r="V47" s="5">
        <f t="shared" si="17"/>
        <v>8.739399166307308</v>
      </c>
      <c r="W47" s="5">
        <f>ABS(U47-S47)</f>
        <v>4.702176725350128</v>
      </c>
      <c r="X47" s="5">
        <f>ABS(U47-Q47)</f>
        <v>13.441575891657436</v>
      </c>
    </row>
    <row r="48" spans="1:24" ht="12.75">
      <c r="A48">
        <v>271</v>
      </c>
      <c r="B48">
        <v>67</v>
      </c>
      <c r="C48">
        <f t="shared" si="2"/>
        <v>338</v>
      </c>
      <c r="D48">
        <v>574</v>
      </c>
      <c r="E48">
        <v>670</v>
      </c>
      <c r="F48">
        <f t="shared" si="3"/>
        <v>1244</v>
      </c>
      <c r="G48" s="5">
        <f t="shared" si="4"/>
        <v>4.044776119402985</v>
      </c>
      <c r="H48" s="5">
        <f t="shared" si="5"/>
        <v>0.8567164179104477</v>
      </c>
      <c r="I48" s="5">
        <f t="shared" si="6"/>
        <v>0.4721254355400697</v>
      </c>
      <c r="J48" s="5">
        <f t="shared" si="7"/>
        <v>0.1</v>
      </c>
      <c r="K48" s="5">
        <f t="shared" si="8"/>
        <v>0.8017751479289941</v>
      </c>
      <c r="L48" s="5">
        <f t="shared" si="9"/>
        <v>0.19822485207100593</v>
      </c>
      <c r="M48" s="5">
        <f t="shared" si="10"/>
        <v>0.46141479099678456</v>
      </c>
      <c r="N48" s="5">
        <f t="shared" si="11"/>
        <v>0.5385852090032154</v>
      </c>
      <c r="O48" s="8">
        <f t="shared" si="12"/>
        <v>0.2717041800643087</v>
      </c>
      <c r="P48" s="5">
        <f t="shared" si="0"/>
        <v>1.7376450941178896</v>
      </c>
      <c r="Q48" s="5">
        <f t="shared" si="13"/>
        <v>73.76450941178896</v>
      </c>
      <c r="R48" s="5">
        <f t="shared" si="1"/>
        <v>-0.5278745644599303</v>
      </c>
      <c r="S48" s="5">
        <f t="shared" si="14"/>
        <v>-52.78745644599303</v>
      </c>
      <c r="T48" s="5">
        <f t="shared" si="15"/>
        <v>4.721254355400697</v>
      </c>
      <c r="U48" s="5">
        <f t="shared" si="16"/>
        <v>372.12543554006976</v>
      </c>
      <c r="V48" s="5">
        <f t="shared" si="17"/>
        <v>126.551965857782</v>
      </c>
      <c r="W48" s="5">
        <f>ABS(U48-S48)</f>
        <v>424.9128919860628</v>
      </c>
      <c r="X48" s="5">
        <f>ABS(U48-Q48)</f>
        <v>298.36092612828077</v>
      </c>
    </row>
    <row r="49" spans="1:24" ht="12.75">
      <c r="A49">
        <v>55</v>
      </c>
      <c r="B49">
        <v>440</v>
      </c>
      <c r="C49">
        <f t="shared" si="2"/>
        <v>495</v>
      </c>
      <c r="D49">
        <v>604</v>
      </c>
      <c r="E49">
        <v>388</v>
      </c>
      <c r="F49">
        <f t="shared" si="3"/>
        <v>992</v>
      </c>
      <c r="G49" s="5">
        <f t="shared" si="4"/>
        <v>0.125</v>
      </c>
      <c r="H49" s="5">
        <f t="shared" si="5"/>
        <v>1.556701030927835</v>
      </c>
      <c r="I49" s="5">
        <f t="shared" si="6"/>
        <v>0.09105960264900662</v>
      </c>
      <c r="J49" s="5">
        <f t="shared" si="7"/>
        <v>1.134020618556701</v>
      </c>
      <c r="K49" s="5">
        <f t="shared" si="8"/>
        <v>0.1111111111111111</v>
      </c>
      <c r="L49" s="5">
        <f t="shared" si="9"/>
        <v>0.8888888888888888</v>
      </c>
      <c r="M49" s="5">
        <f t="shared" si="10"/>
        <v>0.6088709677419355</v>
      </c>
      <c r="N49" s="5">
        <f t="shared" si="11"/>
        <v>0.3911290322580645</v>
      </c>
      <c r="O49" s="8">
        <f t="shared" si="12"/>
        <v>0.49899193548387094</v>
      </c>
      <c r="P49" s="5">
        <f t="shared" si="0"/>
        <v>0.18248712288447386</v>
      </c>
      <c r="Q49" s="5">
        <f t="shared" si="13"/>
        <v>-81.7512877115526</v>
      </c>
      <c r="R49" s="5">
        <f t="shared" si="1"/>
        <v>-0.9089403973509934</v>
      </c>
      <c r="S49" s="5">
        <f t="shared" si="14"/>
        <v>-90.89403973509934</v>
      </c>
      <c r="T49" s="5">
        <f t="shared" si="15"/>
        <v>0.0802980132450331</v>
      </c>
      <c r="U49" s="5">
        <f t="shared" si="16"/>
        <v>-91.97019867549669</v>
      </c>
      <c r="V49" s="5">
        <f t="shared" si="17"/>
        <v>9.142752023546734</v>
      </c>
      <c r="W49" s="5">
        <f>ABS(U49-S49)</f>
        <v>1.0761589403973488</v>
      </c>
      <c r="X49" s="5">
        <f>ABS(U49-Q49)</f>
        <v>10.218910963944083</v>
      </c>
    </row>
    <row r="50" spans="1:24" ht="12.75">
      <c r="A50">
        <v>509</v>
      </c>
      <c r="B50">
        <v>414</v>
      </c>
      <c r="C50">
        <f t="shared" si="2"/>
        <v>923</v>
      </c>
      <c r="D50">
        <v>546</v>
      </c>
      <c r="E50">
        <v>50</v>
      </c>
      <c r="F50">
        <f t="shared" si="3"/>
        <v>596</v>
      </c>
      <c r="G50" s="5">
        <f t="shared" si="4"/>
        <v>1.2294685990338163</v>
      </c>
      <c r="H50" s="5">
        <f t="shared" si="5"/>
        <v>10.92</v>
      </c>
      <c r="I50" s="5">
        <f t="shared" si="6"/>
        <v>0.9322344322344323</v>
      </c>
      <c r="J50" s="5">
        <f t="shared" si="7"/>
        <v>8.28</v>
      </c>
      <c r="K50" s="5">
        <f t="shared" si="8"/>
        <v>0.551462621885157</v>
      </c>
      <c r="L50" s="5">
        <f t="shared" si="9"/>
        <v>0.4485373781148429</v>
      </c>
      <c r="M50" s="5">
        <f t="shared" si="10"/>
        <v>0.9161073825503355</v>
      </c>
      <c r="N50" s="5">
        <f t="shared" si="11"/>
        <v>0.08389261744966443</v>
      </c>
      <c r="O50" s="8">
        <f t="shared" si="12"/>
        <v>1.5486577181208054</v>
      </c>
      <c r="P50" s="5">
        <f t="shared" si="0"/>
        <v>0.6019628619845304</v>
      </c>
      <c r="Q50" s="5">
        <f t="shared" si="13"/>
        <v>-39.803713801546955</v>
      </c>
      <c r="R50" s="5">
        <f t="shared" si="1"/>
        <v>-0.06776556776556776</v>
      </c>
      <c r="S50" s="5">
        <f t="shared" si="14"/>
        <v>-6.7765567765567765</v>
      </c>
      <c r="T50" s="5">
        <f t="shared" si="15"/>
        <v>0.11258869954522127</v>
      </c>
      <c r="U50" s="5">
        <f t="shared" si="16"/>
        <v>-88.74113004547787</v>
      </c>
      <c r="V50" s="5">
        <f t="shared" si="17"/>
        <v>33.02715702499018</v>
      </c>
      <c r="W50" s="5">
        <f>ABS(U50-S50)</f>
        <v>81.9645732689211</v>
      </c>
      <c r="X50" s="5">
        <f>ABS(U50-Q50)</f>
        <v>48.93741624393092</v>
      </c>
    </row>
    <row r="51" spans="1:24" ht="12.75">
      <c r="A51">
        <v>832</v>
      </c>
      <c r="B51">
        <v>367</v>
      </c>
      <c r="C51">
        <f t="shared" si="2"/>
        <v>1199</v>
      </c>
      <c r="D51">
        <v>202</v>
      </c>
      <c r="E51">
        <v>475</v>
      </c>
      <c r="F51">
        <f t="shared" si="3"/>
        <v>677</v>
      </c>
      <c r="G51" s="5">
        <f t="shared" si="4"/>
        <v>2.2670299727520438</v>
      </c>
      <c r="H51" s="5">
        <f t="shared" si="5"/>
        <v>0.42526315789473684</v>
      </c>
      <c r="I51" s="5">
        <f t="shared" si="6"/>
        <v>4.118811881188119</v>
      </c>
      <c r="J51" s="5">
        <f t="shared" si="7"/>
        <v>0.7726315789473684</v>
      </c>
      <c r="K51" s="5">
        <f t="shared" si="8"/>
        <v>0.6939115929941618</v>
      </c>
      <c r="L51" s="5">
        <f t="shared" si="9"/>
        <v>0.3060884070058382</v>
      </c>
      <c r="M51" s="5">
        <f t="shared" si="10"/>
        <v>0.2983751846381093</v>
      </c>
      <c r="N51" s="5">
        <f t="shared" si="11"/>
        <v>0.7016248153618907</v>
      </c>
      <c r="O51" s="8">
        <f t="shared" si="12"/>
        <v>1.7710487444608567</v>
      </c>
      <c r="P51" s="5">
        <f t="shared" si="0"/>
        <v>2.3256343983022156</v>
      </c>
      <c r="Q51" s="5">
        <f t="shared" si="13"/>
        <v>132.56343983022157</v>
      </c>
      <c r="R51" s="5">
        <f t="shared" si="1"/>
        <v>3.118811881188119</v>
      </c>
      <c r="S51" s="5">
        <f t="shared" si="14"/>
        <v>311.8811881188119</v>
      </c>
      <c r="T51" s="5">
        <f t="shared" si="15"/>
        <v>5.330887312164459</v>
      </c>
      <c r="U51" s="5">
        <f t="shared" si="16"/>
        <v>433.0887312164459</v>
      </c>
      <c r="V51" s="5">
        <f t="shared" si="17"/>
        <v>179.31774828859034</v>
      </c>
      <c r="W51" s="5">
        <f>ABS(U51-S51)</f>
        <v>121.20754309763402</v>
      </c>
      <c r="X51" s="5">
        <f>ABS(U51-Q51)</f>
        <v>300.52529138622435</v>
      </c>
    </row>
    <row r="52" spans="1:24" ht="12.75">
      <c r="A52">
        <v>992</v>
      </c>
      <c r="B52">
        <v>912</v>
      </c>
      <c r="C52">
        <f t="shared" si="2"/>
        <v>1904</v>
      </c>
      <c r="D52">
        <v>38</v>
      </c>
      <c r="E52">
        <v>221</v>
      </c>
      <c r="F52">
        <f t="shared" si="3"/>
        <v>259</v>
      </c>
      <c r="G52" s="5">
        <f t="shared" si="4"/>
        <v>1.087719298245614</v>
      </c>
      <c r="H52" s="5">
        <f t="shared" si="5"/>
        <v>0.17194570135746606</v>
      </c>
      <c r="I52" s="5">
        <f t="shared" si="6"/>
        <v>26.105263157894736</v>
      </c>
      <c r="J52" s="5">
        <f t="shared" si="7"/>
        <v>4.126696832579186</v>
      </c>
      <c r="K52" s="5">
        <f t="shared" si="8"/>
        <v>0.5210084033613446</v>
      </c>
      <c r="L52" s="5">
        <f t="shared" si="9"/>
        <v>0.4789915966386555</v>
      </c>
      <c r="M52" s="5">
        <f t="shared" si="10"/>
        <v>0.14671814671814673</v>
      </c>
      <c r="N52" s="5">
        <f t="shared" si="11"/>
        <v>0.8532818532818532</v>
      </c>
      <c r="O52" s="8">
        <f t="shared" si="12"/>
        <v>7.351351351351352</v>
      </c>
      <c r="P52" s="5">
        <f t="shared" si="0"/>
        <v>3.5510835913312695</v>
      </c>
      <c r="Q52" s="5">
        <f t="shared" si="13"/>
        <v>255.10835913312695</v>
      </c>
      <c r="R52" s="5">
        <f t="shared" si="1"/>
        <v>25.105263157894736</v>
      </c>
      <c r="S52" s="5">
        <f t="shared" si="14"/>
        <v>2510.5263157894738</v>
      </c>
      <c r="T52" s="5">
        <f t="shared" si="15"/>
        <v>6.325946445060019</v>
      </c>
      <c r="U52" s="5">
        <f t="shared" si="16"/>
        <v>532.5946445060019</v>
      </c>
      <c r="V52" s="5">
        <f t="shared" si="17"/>
        <v>2255.4179566563466</v>
      </c>
      <c r="W52" s="5">
        <f>ABS(U52-S52)</f>
        <v>1977.9316712834718</v>
      </c>
      <c r="X52" s="5">
        <f>ABS(U52-Q52)</f>
        <v>277.486285372875</v>
      </c>
    </row>
    <row r="53" spans="1:24" ht="12.75">
      <c r="A53">
        <v>381</v>
      </c>
      <c r="B53">
        <v>589</v>
      </c>
      <c r="C53">
        <f t="shared" si="2"/>
        <v>970</v>
      </c>
      <c r="D53">
        <v>380</v>
      </c>
      <c r="E53">
        <v>445</v>
      </c>
      <c r="F53">
        <f t="shared" si="3"/>
        <v>825</v>
      </c>
      <c r="G53" s="5">
        <f t="shared" si="4"/>
        <v>0.6468590831918506</v>
      </c>
      <c r="H53" s="5">
        <f t="shared" si="5"/>
        <v>0.8539325842696629</v>
      </c>
      <c r="I53" s="5">
        <f t="shared" si="6"/>
        <v>1.0026315789473683</v>
      </c>
      <c r="J53" s="5">
        <f t="shared" si="7"/>
        <v>1.3235955056179776</v>
      </c>
      <c r="K53" s="5">
        <f t="shared" si="8"/>
        <v>0.39278350515463917</v>
      </c>
      <c r="L53" s="5">
        <f t="shared" si="9"/>
        <v>0.6072164948453608</v>
      </c>
      <c r="M53" s="5">
        <f t="shared" si="10"/>
        <v>0.46060606060606063</v>
      </c>
      <c r="N53" s="5">
        <f t="shared" si="11"/>
        <v>0.5393939393939394</v>
      </c>
      <c r="O53" s="8">
        <f t="shared" si="12"/>
        <v>1.1757575757575758</v>
      </c>
      <c r="P53" s="5">
        <f t="shared" si="0"/>
        <v>0.8527536625067823</v>
      </c>
      <c r="Q53" s="5">
        <f t="shared" si="13"/>
        <v>-14.72463374932177</v>
      </c>
      <c r="R53" s="5">
        <f t="shared" si="1"/>
        <v>0.002631578947368421</v>
      </c>
      <c r="S53" s="5">
        <f t="shared" si="14"/>
        <v>0.2631578947368421</v>
      </c>
      <c r="T53" s="5">
        <f t="shared" si="15"/>
        <v>0.7575060316325619</v>
      </c>
      <c r="U53" s="5">
        <f t="shared" si="16"/>
        <v>-24.24939683674381</v>
      </c>
      <c r="V53" s="5">
        <f t="shared" si="17"/>
        <v>14.987791644058612</v>
      </c>
      <c r="W53" s="5">
        <f>ABS(U53-S53)</f>
        <v>24.512554731480652</v>
      </c>
      <c r="X53" s="5">
        <f>ABS(U53-Q53)</f>
        <v>9.52476308742204</v>
      </c>
    </row>
    <row r="54" spans="1:24" ht="12.75">
      <c r="A54">
        <v>92</v>
      </c>
      <c r="B54">
        <v>540</v>
      </c>
      <c r="C54">
        <f t="shared" si="2"/>
        <v>632</v>
      </c>
      <c r="D54">
        <v>377</v>
      </c>
      <c r="E54">
        <v>660</v>
      </c>
      <c r="F54">
        <f t="shared" si="3"/>
        <v>1037</v>
      </c>
      <c r="G54" s="5">
        <f t="shared" si="4"/>
        <v>0.17037037037037037</v>
      </c>
      <c r="H54" s="5">
        <f t="shared" si="5"/>
        <v>0.5712121212121212</v>
      </c>
      <c r="I54" s="5">
        <f t="shared" si="6"/>
        <v>0.2440318302387268</v>
      </c>
      <c r="J54" s="5">
        <f t="shared" si="7"/>
        <v>0.8181818181818182</v>
      </c>
      <c r="K54" s="5">
        <f t="shared" si="8"/>
        <v>0.14556962025316456</v>
      </c>
      <c r="L54" s="5">
        <f t="shared" si="9"/>
        <v>0.8544303797468354</v>
      </c>
      <c r="M54" s="5">
        <f t="shared" si="10"/>
        <v>0.36354869816779173</v>
      </c>
      <c r="N54" s="5">
        <f t="shared" si="11"/>
        <v>0.6364513018322083</v>
      </c>
      <c r="O54" s="8">
        <f t="shared" si="12"/>
        <v>0.609450337512054</v>
      </c>
      <c r="P54" s="5">
        <f t="shared" si="0"/>
        <v>0.4004129872746197</v>
      </c>
      <c r="Q54" s="5">
        <f t="shared" si="13"/>
        <v>-59.95870127253803</v>
      </c>
      <c r="R54" s="5">
        <f t="shared" si="1"/>
        <v>-0.7559681697612732</v>
      </c>
      <c r="S54" s="5">
        <f t="shared" si="14"/>
        <v>-75.59681697612733</v>
      </c>
      <c r="T54" s="5">
        <f t="shared" si="15"/>
        <v>0.2982611258473328</v>
      </c>
      <c r="U54" s="5">
        <f t="shared" si="16"/>
        <v>-70.17388741526672</v>
      </c>
      <c r="V54" s="5">
        <f t="shared" si="17"/>
        <v>15.6381157035893</v>
      </c>
      <c r="W54" s="5">
        <f>ABS(U54-S54)</f>
        <v>5.422929560860609</v>
      </c>
      <c r="X54" s="5">
        <f>ABS(U54-Q54)</f>
        <v>10.21518614272869</v>
      </c>
    </row>
    <row r="55" spans="1:24" ht="12.75">
      <c r="A55">
        <v>403</v>
      </c>
      <c r="B55">
        <v>513</v>
      </c>
      <c r="C55">
        <f t="shared" si="2"/>
        <v>916</v>
      </c>
      <c r="D55">
        <v>717</v>
      </c>
      <c r="E55">
        <v>422</v>
      </c>
      <c r="F55">
        <f t="shared" si="3"/>
        <v>1139</v>
      </c>
      <c r="G55" s="5">
        <f t="shared" si="4"/>
        <v>0.7855750487329435</v>
      </c>
      <c r="H55" s="5">
        <f t="shared" si="5"/>
        <v>1.6990521327014219</v>
      </c>
      <c r="I55" s="5">
        <f t="shared" si="6"/>
        <v>0.5620641562064156</v>
      </c>
      <c r="J55" s="5">
        <f t="shared" si="7"/>
        <v>1.2156398104265402</v>
      </c>
      <c r="K55" s="5">
        <f t="shared" si="8"/>
        <v>0.43995633187772926</v>
      </c>
      <c r="L55" s="5">
        <f t="shared" si="9"/>
        <v>0.5600436681222707</v>
      </c>
      <c r="M55" s="5">
        <f t="shared" si="10"/>
        <v>0.6294995610184372</v>
      </c>
      <c r="N55" s="5">
        <f t="shared" si="11"/>
        <v>0.37050043898156276</v>
      </c>
      <c r="O55" s="8">
        <f t="shared" si="12"/>
        <v>0.8042142230026339</v>
      </c>
      <c r="P55" s="5">
        <f t="shared" si="0"/>
        <v>0.6988985523134361</v>
      </c>
      <c r="Q55" s="5">
        <f t="shared" si="13"/>
        <v>-30.11014476865639</v>
      </c>
      <c r="R55" s="5">
        <f t="shared" si="1"/>
        <v>-0.43793584379358436</v>
      </c>
      <c r="S55" s="5">
        <f t="shared" si="14"/>
        <v>-43.793584379358435</v>
      </c>
      <c r="T55" s="5">
        <f t="shared" si="15"/>
        <v>0.46236076787350366</v>
      </c>
      <c r="U55" s="5">
        <f t="shared" si="16"/>
        <v>-53.76392321264964</v>
      </c>
      <c r="V55" s="5">
        <f t="shared" si="17"/>
        <v>13.683439610702045</v>
      </c>
      <c r="W55" s="5">
        <f>ABS(U55-S55)</f>
        <v>9.970338833291201</v>
      </c>
      <c r="X55" s="5">
        <f>ABS(U55-Q55)</f>
        <v>23.653778443993247</v>
      </c>
    </row>
    <row r="56" spans="1:24" ht="12.75">
      <c r="A56">
        <v>485</v>
      </c>
      <c r="B56">
        <v>372</v>
      </c>
      <c r="C56">
        <f t="shared" si="2"/>
        <v>857</v>
      </c>
      <c r="D56">
        <v>236</v>
      </c>
      <c r="E56">
        <v>506</v>
      </c>
      <c r="F56">
        <f t="shared" si="3"/>
        <v>742</v>
      </c>
      <c r="G56" s="5">
        <f t="shared" si="4"/>
        <v>1.303763440860215</v>
      </c>
      <c r="H56" s="5">
        <f t="shared" si="5"/>
        <v>0.466403162055336</v>
      </c>
      <c r="I56" s="5">
        <f t="shared" si="6"/>
        <v>2.055084745762712</v>
      </c>
      <c r="J56" s="5">
        <f t="shared" si="7"/>
        <v>0.7351778656126482</v>
      </c>
      <c r="K56" s="5">
        <f t="shared" si="8"/>
        <v>0.5659276546091015</v>
      </c>
      <c r="L56" s="5">
        <f t="shared" si="9"/>
        <v>0.4340723453908985</v>
      </c>
      <c r="M56" s="5">
        <f t="shared" si="10"/>
        <v>0.31805929919137466</v>
      </c>
      <c r="N56" s="5">
        <f t="shared" si="11"/>
        <v>0.6819407008086253</v>
      </c>
      <c r="O56" s="8">
        <f t="shared" si="12"/>
        <v>1.1549865229110512</v>
      </c>
      <c r="P56" s="5">
        <f t="shared" si="0"/>
        <v>1.779314914067599</v>
      </c>
      <c r="Q56" s="5">
        <f t="shared" si="13"/>
        <v>77.9314914067599</v>
      </c>
      <c r="R56" s="5">
        <f t="shared" si="1"/>
        <v>1.055084745762712</v>
      </c>
      <c r="S56" s="5">
        <f t="shared" si="14"/>
        <v>105.5084745762712</v>
      </c>
      <c r="T56" s="5">
        <f t="shared" si="15"/>
        <v>2.7953572079460542</v>
      </c>
      <c r="U56" s="5">
        <f t="shared" si="16"/>
        <v>179.53572079460542</v>
      </c>
      <c r="V56" s="5">
        <f t="shared" si="17"/>
        <v>27.576983169511294</v>
      </c>
      <c r="W56" s="5">
        <f>ABS(U56-S56)</f>
        <v>74.02724621833423</v>
      </c>
      <c r="X56" s="5">
        <f>ABS(U56-Q56)</f>
        <v>101.60422938784552</v>
      </c>
    </row>
    <row r="57" spans="1:24" ht="12.75">
      <c r="A57">
        <v>207</v>
      </c>
      <c r="B57">
        <v>118</v>
      </c>
      <c r="C57">
        <f t="shared" si="2"/>
        <v>325</v>
      </c>
      <c r="D57">
        <v>644</v>
      </c>
      <c r="E57">
        <v>706</v>
      </c>
      <c r="F57">
        <f t="shared" si="3"/>
        <v>1350</v>
      </c>
      <c r="G57" s="5">
        <f t="shared" si="4"/>
        <v>1.7542372881355932</v>
      </c>
      <c r="H57" s="5">
        <f t="shared" si="5"/>
        <v>0.9121813031161473</v>
      </c>
      <c r="I57" s="5">
        <f t="shared" si="6"/>
        <v>0.32142857142857145</v>
      </c>
      <c r="J57" s="5">
        <f t="shared" si="7"/>
        <v>0.1671388101983003</v>
      </c>
      <c r="K57" s="5">
        <f t="shared" si="8"/>
        <v>0.6369230769230769</v>
      </c>
      <c r="L57" s="5">
        <f t="shared" si="9"/>
        <v>0.3630769230769231</v>
      </c>
      <c r="M57" s="5">
        <f t="shared" si="10"/>
        <v>0.47703703703703704</v>
      </c>
      <c r="N57" s="5">
        <f t="shared" si="11"/>
        <v>0.522962962962963</v>
      </c>
      <c r="O57" s="8">
        <f t="shared" si="12"/>
        <v>0.24074074074074073</v>
      </c>
      <c r="P57" s="5">
        <f t="shared" si="0"/>
        <v>1.335164835164835</v>
      </c>
      <c r="Q57" s="5">
        <f t="shared" si="13"/>
        <v>33.51648351648351</v>
      </c>
      <c r="R57" s="5">
        <f t="shared" si="1"/>
        <v>-0.6785714285714286</v>
      </c>
      <c r="S57" s="5">
        <f t="shared" si="14"/>
        <v>-67.85714285714286</v>
      </c>
      <c r="T57" s="5">
        <f t="shared" si="15"/>
        <v>1.9231234866828086</v>
      </c>
      <c r="U57" s="5">
        <f t="shared" si="16"/>
        <v>92.31234866828086</v>
      </c>
      <c r="V57" s="5">
        <f t="shared" si="17"/>
        <v>101.37362637362637</v>
      </c>
      <c r="W57" s="5">
        <f>ABS(U57-S57)</f>
        <v>160.16949152542372</v>
      </c>
      <c r="X57" s="5">
        <f>ABS(U57-Q57)</f>
        <v>58.79586515179735</v>
      </c>
    </row>
    <row r="58" spans="1:24" ht="12.75">
      <c r="A58">
        <v>994</v>
      </c>
      <c r="B58">
        <v>376</v>
      </c>
      <c r="C58">
        <f t="shared" si="2"/>
        <v>1370</v>
      </c>
      <c r="D58">
        <v>490</v>
      </c>
      <c r="E58">
        <v>2</v>
      </c>
      <c r="F58">
        <f t="shared" si="3"/>
        <v>492</v>
      </c>
      <c r="G58" s="5">
        <f t="shared" si="4"/>
        <v>2.643617021276596</v>
      </c>
      <c r="H58" s="5">
        <f t="shared" si="5"/>
        <v>245</v>
      </c>
      <c r="I58" s="5">
        <f t="shared" si="6"/>
        <v>2.0285714285714285</v>
      </c>
      <c r="J58" s="5">
        <f t="shared" si="7"/>
        <v>188</v>
      </c>
      <c r="K58" s="5">
        <f t="shared" si="8"/>
        <v>0.7255474452554744</v>
      </c>
      <c r="L58" s="5">
        <f t="shared" si="9"/>
        <v>0.27445255474452557</v>
      </c>
      <c r="M58" s="5">
        <f t="shared" si="10"/>
        <v>0.9959349593495935</v>
      </c>
      <c r="N58" s="5">
        <f t="shared" si="11"/>
        <v>0.0040650406504065045</v>
      </c>
      <c r="O58" s="8">
        <f t="shared" si="12"/>
        <v>2.7845528455284554</v>
      </c>
      <c r="P58" s="5">
        <f t="shared" si="0"/>
        <v>0.7285088633993743</v>
      </c>
      <c r="Q58" s="5">
        <f t="shared" si="13"/>
        <v>-27.149113660062575</v>
      </c>
      <c r="R58" s="5">
        <f t="shared" si="1"/>
        <v>1.0285714285714285</v>
      </c>
      <c r="S58" s="5">
        <f t="shared" si="14"/>
        <v>102.85714285714285</v>
      </c>
      <c r="T58" s="5">
        <f t="shared" si="15"/>
        <v>0.010790273556231003</v>
      </c>
      <c r="U58" s="5">
        <f t="shared" si="16"/>
        <v>-98.9209726443769</v>
      </c>
      <c r="V58" s="5">
        <f t="shared" si="17"/>
        <v>130.00625651720543</v>
      </c>
      <c r="W58" s="5">
        <f>ABS(U58-S58)</f>
        <v>201.77811550151975</v>
      </c>
      <c r="X58" s="5">
        <f>ABS(U58-Q58)</f>
        <v>71.77185898431432</v>
      </c>
    </row>
    <row r="59" spans="1:24" ht="12.75">
      <c r="A59">
        <v>829</v>
      </c>
      <c r="B59">
        <v>147</v>
      </c>
      <c r="C59">
        <f t="shared" si="2"/>
        <v>976</v>
      </c>
      <c r="D59">
        <v>874</v>
      </c>
      <c r="E59">
        <v>911</v>
      </c>
      <c r="F59">
        <f t="shared" si="3"/>
        <v>1785</v>
      </c>
      <c r="G59" s="5">
        <f t="shared" si="4"/>
        <v>5.639455782312925</v>
      </c>
      <c r="H59" s="5">
        <f t="shared" si="5"/>
        <v>0.9593852908891328</v>
      </c>
      <c r="I59" s="5">
        <f t="shared" si="6"/>
        <v>0.948512585812357</v>
      </c>
      <c r="J59" s="5">
        <f t="shared" si="7"/>
        <v>0.16136114160263446</v>
      </c>
      <c r="K59" s="5">
        <f t="shared" si="8"/>
        <v>0.8493852459016393</v>
      </c>
      <c r="L59" s="5">
        <f t="shared" si="9"/>
        <v>0.15061475409836064</v>
      </c>
      <c r="M59" s="5">
        <f t="shared" si="10"/>
        <v>0.4896358543417367</v>
      </c>
      <c r="N59" s="5">
        <f t="shared" si="11"/>
        <v>0.5103641456582633</v>
      </c>
      <c r="O59" s="8">
        <f t="shared" si="12"/>
        <v>0.5467787114845938</v>
      </c>
      <c r="P59" s="5">
        <f t="shared" si="0"/>
        <v>1.7347284484375587</v>
      </c>
      <c r="Q59" s="5">
        <f t="shared" si="13"/>
        <v>73.47284484375587</v>
      </c>
      <c r="R59" s="5">
        <f t="shared" si="1"/>
        <v>-0.05148741418764302</v>
      </c>
      <c r="S59" s="5">
        <f t="shared" si="14"/>
        <v>-5.148741418764303</v>
      </c>
      <c r="T59" s="5">
        <f t="shared" si="15"/>
        <v>5.878197045408553</v>
      </c>
      <c r="U59" s="5">
        <f t="shared" si="16"/>
        <v>487.81970454085524</v>
      </c>
      <c r="V59" s="5">
        <f t="shared" si="17"/>
        <v>78.62158626252017</v>
      </c>
      <c r="W59" s="5">
        <f>ABS(U59-S59)</f>
        <v>492.96844595961954</v>
      </c>
      <c r="X59" s="5">
        <f>ABS(U59-Q59)</f>
        <v>414.3468596970994</v>
      </c>
    </row>
    <row r="60" spans="1:24" ht="12.75">
      <c r="A60">
        <v>782</v>
      </c>
      <c r="B60">
        <v>471</v>
      </c>
      <c r="C60">
        <f t="shared" si="2"/>
        <v>1253</v>
      </c>
      <c r="D60">
        <v>380</v>
      </c>
      <c r="E60">
        <v>354</v>
      </c>
      <c r="F60">
        <f t="shared" si="3"/>
        <v>734</v>
      </c>
      <c r="G60" s="5">
        <f t="shared" si="4"/>
        <v>1.6602972399150744</v>
      </c>
      <c r="H60" s="5">
        <f t="shared" si="5"/>
        <v>1.073446327683616</v>
      </c>
      <c r="I60" s="5">
        <f t="shared" si="6"/>
        <v>2.057894736842105</v>
      </c>
      <c r="J60" s="5">
        <f t="shared" si="7"/>
        <v>1.3305084745762712</v>
      </c>
      <c r="K60" s="5">
        <f t="shared" si="8"/>
        <v>0.6241021548284118</v>
      </c>
      <c r="L60" s="5">
        <f t="shared" si="9"/>
        <v>0.3758978451715882</v>
      </c>
      <c r="M60" s="5">
        <f t="shared" si="10"/>
        <v>0.5177111716621253</v>
      </c>
      <c r="N60" s="5">
        <f t="shared" si="11"/>
        <v>0.4822888283378747</v>
      </c>
      <c r="O60" s="8">
        <f t="shared" si="12"/>
        <v>1.70708446866485</v>
      </c>
      <c r="P60" s="5">
        <f t="shared" si="0"/>
        <v>1.205502583273827</v>
      </c>
      <c r="Q60" s="5">
        <f t="shared" si="13"/>
        <v>20.550258327382707</v>
      </c>
      <c r="R60" s="5">
        <f t="shared" si="1"/>
        <v>1.0578947368421052</v>
      </c>
      <c r="S60" s="5">
        <f t="shared" si="14"/>
        <v>105.78947368421052</v>
      </c>
      <c r="T60" s="5">
        <f t="shared" si="15"/>
        <v>1.5466979550787796</v>
      </c>
      <c r="U60" s="5">
        <f t="shared" si="16"/>
        <v>54.669795507877964</v>
      </c>
      <c r="V60" s="5">
        <f t="shared" si="17"/>
        <v>85.23921535682781</v>
      </c>
      <c r="W60" s="5">
        <f>ABS(U60-S60)</f>
        <v>51.119678176332556</v>
      </c>
      <c r="X60" s="5">
        <f>ABS(U60-Q60)</f>
        <v>34.11953718049526</v>
      </c>
    </row>
    <row r="61" spans="1:24" ht="12.75">
      <c r="A61">
        <v>223</v>
      </c>
      <c r="B61">
        <v>72</v>
      </c>
      <c r="C61">
        <f t="shared" si="2"/>
        <v>295</v>
      </c>
      <c r="D61">
        <v>79</v>
      </c>
      <c r="E61">
        <v>722</v>
      </c>
      <c r="F61">
        <f t="shared" si="3"/>
        <v>801</v>
      </c>
      <c r="G61" s="5">
        <f t="shared" si="4"/>
        <v>3.0972222222222223</v>
      </c>
      <c r="H61" s="5">
        <f t="shared" si="5"/>
        <v>0.10941828254847645</v>
      </c>
      <c r="I61" s="5">
        <f t="shared" si="6"/>
        <v>2.8227848101265822</v>
      </c>
      <c r="J61" s="5">
        <f t="shared" si="7"/>
        <v>0.0997229916897507</v>
      </c>
      <c r="K61" s="5">
        <f t="shared" si="8"/>
        <v>0.7559322033898305</v>
      </c>
      <c r="L61" s="5">
        <f t="shared" si="9"/>
        <v>0.2440677966101695</v>
      </c>
      <c r="M61" s="5">
        <f t="shared" si="10"/>
        <v>0.0986267166042447</v>
      </c>
      <c r="N61" s="5">
        <f t="shared" si="11"/>
        <v>0.9013732833957553</v>
      </c>
      <c r="O61" s="8">
        <f t="shared" si="12"/>
        <v>0.3682896379525593</v>
      </c>
      <c r="P61" s="5">
        <f t="shared" si="0"/>
        <v>7.664578416648787</v>
      </c>
      <c r="Q61" s="5">
        <f t="shared" si="13"/>
        <v>666.4578416648787</v>
      </c>
      <c r="R61" s="5">
        <f t="shared" si="1"/>
        <v>1.8227848101265822</v>
      </c>
      <c r="S61" s="5">
        <f t="shared" si="14"/>
        <v>182.27848101265823</v>
      </c>
      <c r="T61" s="5">
        <f t="shared" si="15"/>
        <v>28.306258790436008</v>
      </c>
      <c r="U61" s="5">
        <f t="shared" si="16"/>
        <v>2730.625879043601</v>
      </c>
      <c r="V61" s="5">
        <f t="shared" si="17"/>
        <v>484.1793606522205</v>
      </c>
      <c r="W61" s="5">
        <f>ABS(U61-S61)</f>
        <v>2548.3473980309427</v>
      </c>
      <c r="X61" s="5">
        <f>ABS(U61-Q61)</f>
        <v>2064.168037378722</v>
      </c>
    </row>
    <row r="62" spans="1:24" ht="12.75">
      <c r="A62">
        <v>675</v>
      </c>
      <c r="B62">
        <v>626</v>
      </c>
      <c r="C62">
        <f t="shared" si="2"/>
        <v>1301</v>
      </c>
      <c r="D62">
        <v>450</v>
      </c>
      <c r="E62">
        <v>512</v>
      </c>
      <c r="F62">
        <f t="shared" si="3"/>
        <v>962</v>
      </c>
      <c r="G62" s="5">
        <f t="shared" si="4"/>
        <v>1.0782747603833867</v>
      </c>
      <c r="H62" s="5">
        <f t="shared" si="5"/>
        <v>0.87890625</v>
      </c>
      <c r="I62" s="5">
        <f t="shared" si="6"/>
        <v>1.5</v>
      </c>
      <c r="J62" s="5">
        <f t="shared" si="7"/>
        <v>1.22265625</v>
      </c>
      <c r="K62" s="5">
        <f t="shared" si="8"/>
        <v>0.5188316679477325</v>
      </c>
      <c r="L62" s="5">
        <f t="shared" si="9"/>
        <v>0.4811683320522675</v>
      </c>
      <c r="M62" s="5">
        <f t="shared" si="10"/>
        <v>0.4677754677754678</v>
      </c>
      <c r="N62" s="5">
        <f t="shared" si="11"/>
        <v>0.5322245322245323</v>
      </c>
      <c r="O62" s="8">
        <f t="shared" si="12"/>
        <v>1.3523908523908523</v>
      </c>
      <c r="P62" s="5">
        <f t="shared" si="0"/>
        <v>1.1091468101460413</v>
      </c>
      <c r="Q62" s="5">
        <f t="shared" si="13"/>
        <v>10.914681014604133</v>
      </c>
      <c r="R62" s="5">
        <f t="shared" si="1"/>
        <v>0.5</v>
      </c>
      <c r="S62" s="5">
        <f t="shared" si="14"/>
        <v>50</v>
      </c>
      <c r="T62" s="5">
        <f t="shared" si="15"/>
        <v>1.2268370607028756</v>
      </c>
      <c r="U62" s="5">
        <f t="shared" si="16"/>
        <v>22.683706070287556</v>
      </c>
      <c r="V62" s="5">
        <f t="shared" si="17"/>
        <v>39.085318985395865</v>
      </c>
      <c r="W62" s="5">
        <f>ABS(U62-S62)</f>
        <v>27.316293929712444</v>
      </c>
      <c r="X62" s="5">
        <f>ABS(U62-Q62)</f>
        <v>11.769025055683423</v>
      </c>
    </row>
    <row r="63" spans="1:24" ht="12.75">
      <c r="A63">
        <v>580</v>
      </c>
      <c r="B63">
        <v>84</v>
      </c>
      <c r="C63">
        <f t="shared" si="2"/>
        <v>664</v>
      </c>
      <c r="D63">
        <v>928</v>
      </c>
      <c r="E63">
        <v>376</v>
      </c>
      <c r="F63">
        <f t="shared" si="3"/>
        <v>1304</v>
      </c>
      <c r="G63" s="5">
        <f t="shared" si="4"/>
        <v>6.904761904761905</v>
      </c>
      <c r="H63" s="5">
        <f t="shared" si="5"/>
        <v>2.4680851063829787</v>
      </c>
      <c r="I63" s="5">
        <f t="shared" si="6"/>
        <v>0.625</v>
      </c>
      <c r="J63" s="5">
        <f t="shared" si="7"/>
        <v>0.22340425531914893</v>
      </c>
      <c r="K63" s="5">
        <f t="shared" si="8"/>
        <v>0.8734939759036144</v>
      </c>
      <c r="L63" s="5">
        <f t="shared" si="9"/>
        <v>0.12650602409638553</v>
      </c>
      <c r="M63" s="5">
        <f t="shared" si="10"/>
        <v>0.7116564417177914</v>
      </c>
      <c r="N63" s="5">
        <f t="shared" si="11"/>
        <v>0.2883435582822086</v>
      </c>
      <c r="O63" s="8">
        <f t="shared" si="12"/>
        <v>0.50920245398773</v>
      </c>
      <c r="P63" s="5">
        <f t="shared" si="0"/>
        <v>1.2274096385542168</v>
      </c>
      <c r="Q63" s="5">
        <f t="shared" si="13"/>
        <v>22.740963855421683</v>
      </c>
      <c r="R63" s="5">
        <f t="shared" si="1"/>
        <v>-0.375</v>
      </c>
      <c r="S63" s="5">
        <f t="shared" si="14"/>
        <v>-37.5</v>
      </c>
      <c r="T63" s="5">
        <f t="shared" si="15"/>
        <v>2.797619047619048</v>
      </c>
      <c r="U63" s="5">
        <f t="shared" si="16"/>
        <v>179.7619047619048</v>
      </c>
      <c r="V63" s="5">
        <f t="shared" si="17"/>
        <v>60.24096385542168</v>
      </c>
      <c r="W63" s="5">
        <f>ABS(U63-S63)</f>
        <v>217.2619047619048</v>
      </c>
      <c r="X63" s="5">
        <f>ABS(U63-Q63)</f>
        <v>157.0209409064831</v>
      </c>
    </row>
    <row r="64" spans="1:24" ht="12.75">
      <c r="A64">
        <v>437</v>
      </c>
      <c r="B64">
        <v>656</v>
      </c>
      <c r="C64">
        <f t="shared" si="2"/>
        <v>1093</v>
      </c>
      <c r="D64">
        <v>203</v>
      </c>
      <c r="E64">
        <v>647</v>
      </c>
      <c r="F64">
        <f t="shared" si="3"/>
        <v>850</v>
      </c>
      <c r="G64" s="5">
        <f t="shared" si="4"/>
        <v>0.6661585365853658</v>
      </c>
      <c r="H64" s="5">
        <f t="shared" si="5"/>
        <v>0.31375579598145287</v>
      </c>
      <c r="I64" s="5">
        <f t="shared" si="6"/>
        <v>2.1527093596059115</v>
      </c>
      <c r="J64" s="5">
        <f t="shared" si="7"/>
        <v>1.0139103554868625</v>
      </c>
      <c r="K64" s="5">
        <f t="shared" si="8"/>
        <v>0.39981701738334857</v>
      </c>
      <c r="L64" s="5">
        <f t="shared" si="9"/>
        <v>0.6001829826166514</v>
      </c>
      <c r="M64" s="5">
        <f t="shared" si="10"/>
        <v>0.2388235294117647</v>
      </c>
      <c r="N64" s="5">
        <f t="shared" si="11"/>
        <v>0.7611764705882353</v>
      </c>
      <c r="O64" s="8">
        <f t="shared" si="12"/>
        <v>1.2858823529411765</v>
      </c>
      <c r="P64" s="5">
        <f t="shared" si="0"/>
        <v>1.674110663920425</v>
      </c>
      <c r="Q64" s="5">
        <f t="shared" si="13"/>
        <v>67.4110663920425</v>
      </c>
      <c r="R64" s="5">
        <f t="shared" si="1"/>
        <v>1.1527093596059113</v>
      </c>
      <c r="S64" s="5">
        <f t="shared" si="14"/>
        <v>115.27093596059113</v>
      </c>
      <c r="T64" s="5">
        <f t="shared" si="15"/>
        <v>2.123175237294245</v>
      </c>
      <c r="U64" s="5">
        <f t="shared" si="16"/>
        <v>112.3175237294245</v>
      </c>
      <c r="V64" s="5">
        <f t="shared" si="17"/>
        <v>47.85986956854863</v>
      </c>
      <c r="W64" s="5">
        <f>ABS(U64-S64)</f>
        <v>2.953412231166638</v>
      </c>
      <c r="X64" s="5">
        <f>ABS(U64-Q64)</f>
        <v>44.906457337381994</v>
      </c>
    </row>
    <row r="65" spans="1:24" ht="12.75">
      <c r="A65">
        <v>940</v>
      </c>
      <c r="B65">
        <v>715</v>
      </c>
      <c r="C65">
        <f t="shared" si="2"/>
        <v>1655</v>
      </c>
      <c r="D65">
        <v>881</v>
      </c>
      <c r="E65">
        <v>702</v>
      </c>
      <c r="F65">
        <f t="shared" si="3"/>
        <v>1583</v>
      </c>
      <c r="G65" s="5">
        <f t="shared" si="4"/>
        <v>1.3146853146853146</v>
      </c>
      <c r="H65" s="5">
        <f t="shared" si="5"/>
        <v>1.254985754985755</v>
      </c>
      <c r="I65" s="5">
        <f t="shared" si="6"/>
        <v>1.0669693530079456</v>
      </c>
      <c r="J65" s="5">
        <f t="shared" si="7"/>
        <v>1.0185185185185186</v>
      </c>
      <c r="K65" s="5">
        <f t="shared" si="8"/>
        <v>0.56797583081571</v>
      </c>
      <c r="L65" s="5">
        <f t="shared" si="9"/>
        <v>0.43202416918429004</v>
      </c>
      <c r="M65" s="5">
        <f t="shared" si="10"/>
        <v>0.556538218572331</v>
      </c>
      <c r="N65" s="5">
        <f t="shared" si="11"/>
        <v>0.443461781427669</v>
      </c>
      <c r="O65" s="8">
        <f t="shared" si="12"/>
        <v>1.045483259633607</v>
      </c>
      <c r="P65" s="5">
        <f t="shared" si="0"/>
        <v>1.0205513509435515</v>
      </c>
      <c r="Q65" s="5">
        <f t="shared" si="13"/>
        <v>2.055135094355154</v>
      </c>
      <c r="R65" s="5">
        <f t="shared" si="1"/>
        <v>0.06696935300794551</v>
      </c>
      <c r="S65" s="5">
        <f t="shared" si="14"/>
        <v>6.696935300794552</v>
      </c>
      <c r="T65" s="5">
        <f t="shared" si="15"/>
        <v>1.0475699102259828</v>
      </c>
      <c r="U65" s="5">
        <f t="shared" si="16"/>
        <v>4.756991022598278</v>
      </c>
      <c r="V65" s="5">
        <f t="shared" si="17"/>
        <v>4.641800206439398</v>
      </c>
      <c r="W65" s="5">
        <f>ABS(U65-S65)</f>
        <v>1.9399442781962737</v>
      </c>
      <c r="X65" s="5">
        <f>ABS(U65-Q65)</f>
        <v>2.7018559282431243</v>
      </c>
    </row>
    <row r="66" spans="1:24" ht="12.75">
      <c r="A66">
        <v>717</v>
      </c>
      <c r="B66">
        <v>457</v>
      </c>
      <c r="C66">
        <f t="shared" si="2"/>
        <v>1174</v>
      </c>
      <c r="D66">
        <v>165</v>
      </c>
      <c r="E66">
        <v>715</v>
      </c>
      <c r="F66">
        <f t="shared" si="3"/>
        <v>880</v>
      </c>
      <c r="G66" s="5">
        <f t="shared" si="4"/>
        <v>1.5689277899343546</v>
      </c>
      <c r="H66" s="5">
        <f t="shared" si="5"/>
        <v>0.23076923076923078</v>
      </c>
      <c r="I66" s="5">
        <f t="shared" si="6"/>
        <v>4.345454545454546</v>
      </c>
      <c r="J66" s="5">
        <f t="shared" si="7"/>
        <v>0.6391608391608392</v>
      </c>
      <c r="K66" s="5">
        <f t="shared" si="8"/>
        <v>0.610732538330494</v>
      </c>
      <c r="L66" s="5">
        <f t="shared" si="9"/>
        <v>0.389267461669506</v>
      </c>
      <c r="M66" s="5">
        <f t="shared" si="10"/>
        <v>0.1875</v>
      </c>
      <c r="N66" s="5">
        <f t="shared" si="11"/>
        <v>0.8125</v>
      </c>
      <c r="O66" s="8">
        <f t="shared" si="12"/>
        <v>1.334090909090909</v>
      </c>
      <c r="P66" s="5">
        <f aca="true" t="shared" si="18" ref="P66:P129">(A66/C66)/(D66/F66)</f>
        <v>3.2572402044293014</v>
      </c>
      <c r="Q66" s="5">
        <f t="shared" si="13"/>
        <v>225.72402044293014</v>
      </c>
      <c r="R66" s="5">
        <f aca="true" t="shared" si="19" ref="R66:R129">(A66-D66)/D66</f>
        <v>3.3454545454545452</v>
      </c>
      <c r="S66" s="5">
        <f t="shared" si="14"/>
        <v>334.5454545454545</v>
      </c>
      <c r="T66" s="5">
        <f t="shared" si="15"/>
        <v>6.798687089715536</v>
      </c>
      <c r="U66" s="5">
        <f t="shared" si="16"/>
        <v>579.8687089715536</v>
      </c>
      <c r="V66" s="5">
        <f t="shared" si="17"/>
        <v>108.82143410252436</v>
      </c>
      <c r="W66" s="5">
        <f>ABS(U66-S66)</f>
        <v>245.32325442609908</v>
      </c>
      <c r="X66" s="5">
        <f>ABS(U66-Q66)</f>
        <v>354.1446885286234</v>
      </c>
    </row>
    <row r="67" spans="1:24" ht="12.75">
      <c r="A67">
        <v>198</v>
      </c>
      <c r="B67">
        <v>784</v>
      </c>
      <c r="C67">
        <f aca="true" t="shared" si="20" ref="C67:C130">A67+B67</f>
        <v>982</v>
      </c>
      <c r="D67">
        <v>754</v>
      </c>
      <c r="E67">
        <v>274</v>
      </c>
      <c r="F67">
        <f aca="true" t="shared" si="21" ref="F67:F130">D67+E67</f>
        <v>1028</v>
      </c>
      <c r="G67" s="5">
        <f aca="true" t="shared" si="22" ref="G67:G130">A67/B67</f>
        <v>0.25255102040816324</v>
      </c>
      <c r="H67" s="5">
        <f aca="true" t="shared" si="23" ref="H67:H130">D67/E67</f>
        <v>2.7518248175182483</v>
      </c>
      <c r="I67" s="5">
        <f aca="true" t="shared" si="24" ref="I67:I130">A67/D67</f>
        <v>0.2625994694960212</v>
      </c>
      <c r="J67" s="5">
        <f aca="true" t="shared" si="25" ref="J67:J130">B67/E67</f>
        <v>2.8613138686131387</v>
      </c>
      <c r="K67" s="5">
        <f aca="true" t="shared" si="26" ref="K67:K130">A67/C67</f>
        <v>0.20162932790224034</v>
      </c>
      <c r="L67" s="5">
        <f aca="true" t="shared" si="27" ref="L67:L130">B67/C67</f>
        <v>0.7983706720977597</v>
      </c>
      <c r="M67" s="5">
        <f aca="true" t="shared" si="28" ref="M67:M130">D67/F67</f>
        <v>0.7334630350194552</v>
      </c>
      <c r="N67" s="5">
        <f aca="true" t="shared" si="29" ref="N67:N130">E67/F67</f>
        <v>0.26653696498054474</v>
      </c>
      <c r="O67" s="8">
        <f aca="true" t="shared" si="30" ref="O67:O130">C67/F67</f>
        <v>0.9552529182879378</v>
      </c>
      <c r="P67" s="5">
        <f t="shared" si="18"/>
        <v>0.2749004629754683</v>
      </c>
      <c r="Q67" s="5">
        <f aca="true" t="shared" si="31" ref="Q67:Q130">(P67-1)*100</f>
        <v>-72.50995370245317</v>
      </c>
      <c r="R67" s="5">
        <f t="shared" si="19"/>
        <v>-0.7374005305039788</v>
      </c>
      <c r="S67" s="5">
        <f aca="true" t="shared" si="32" ref="S67:S130">R67*100</f>
        <v>-73.74005305039788</v>
      </c>
      <c r="T67" s="5">
        <f aca="true" t="shared" si="33" ref="T67:T130">(A67/B67)/(D67/E67)</f>
        <v>0.09177583500243598</v>
      </c>
      <c r="U67" s="5">
        <f aca="true" t="shared" si="34" ref="U67:U130">(T67-1)*100</f>
        <v>-90.8224164997564</v>
      </c>
      <c r="V67" s="5">
        <f aca="true" t="shared" si="35" ref="V67:V130">ABS(Q67-S67)</f>
        <v>1.2300993479447015</v>
      </c>
      <c r="W67" s="5">
        <f>ABS(U67-S67)</f>
        <v>17.082363449358525</v>
      </c>
      <c r="X67" s="5">
        <f>ABS(U67-Q67)</f>
        <v>18.312462797303226</v>
      </c>
    </row>
    <row r="68" spans="1:24" ht="12.75">
      <c r="A68">
        <v>514</v>
      </c>
      <c r="B68">
        <v>443</v>
      </c>
      <c r="C68">
        <f t="shared" si="20"/>
        <v>957</v>
      </c>
      <c r="D68">
        <v>712</v>
      </c>
      <c r="E68">
        <v>585</v>
      </c>
      <c r="F68">
        <f t="shared" si="21"/>
        <v>1297</v>
      </c>
      <c r="G68" s="5">
        <f t="shared" si="22"/>
        <v>1.1602708803611739</v>
      </c>
      <c r="H68" s="5">
        <f t="shared" si="23"/>
        <v>1.217094017094017</v>
      </c>
      <c r="I68" s="5">
        <f t="shared" si="24"/>
        <v>0.7219101123595506</v>
      </c>
      <c r="J68" s="5">
        <f t="shared" si="25"/>
        <v>0.7572649572649572</v>
      </c>
      <c r="K68" s="5">
        <f t="shared" si="26"/>
        <v>0.5370950888192267</v>
      </c>
      <c r="L68" s="5">
        <f t="shared" si="27"/>
        <v>0.46290491118077326</v>
      </c>
      <c r="M68" s="5">
        <f t="shared" si="28"/>
        <v>0.5489591364687741</v>
      </c>
      <c r="N68" s="5">
        <f t="shared" si="29"/>
        <v>0.4510408635312259</v>
      </c>
      <c r="O68" s="8">
        <f t="shared" si="30"/>
        <v>0.7378565921356978</v>
      </c>
      <c r="P68" s="5">
        <f t="shared" si="18"/>
        <v>0.9783881042114284</v>
      </c>
      <c r="Q68" s="5">
        <f t="shared" si="31"/>
        <v>-2.161189578857159</v>
      </c>
      <c r="R68" s="5">
        <f t="shared" si="19"/>
        <v>-0.27808988764044945</v>
      </c>
      <c r="S68" s="5">
        <f t="shared" si="32"/>
        <v>-27.808988764044944</v>
      </c>
      <c r="T68" s="5">
        <f t="shared" si="33"/>
        <v>0.9533124508585489</v>
      </c>
      <c r="U68" s="5">
        <f t="shared" si="34"/>
        <v>-4.668754914145112</v>
      </c>
      <c r="V68" s="5">
        <f t="shared" si="35"/>
        <v>25.647799185187786</v>
      </c>
      <c r="W68" s="5">
        <f>ABS(U68-S68)</f>
        <v>23.140233849899833</v>
      </c>
      <c r="X68" s="5">
        <f>ABS(U68-Q68)</f>
        <v>2.5075653352879534</v>
      </c>
    </row>
    <row r="69" spans="1:24" ht="12.75">
      <c r="A69">
        <v>259</v>
      </c>
      <c r="B69">
        <v>571</v>
      </c>
      <c r="C69">
        <f t="shared" si="20"/>
        <v>830</v>
      </c>
      <c r="D69">
        <v>703</v>
      </c>
      <c r="E69">
        <v>942</v>
      </c>
      <c r="F69">
        <f t="shared" si="21"/>
        <v>1645</v>
      </c>
      <c r="G69" s="5">
        <f t="shared" si="22"/>
        <v>0.45359019264448336</v>
      </c>
      <c r="H69" s="5">
        <f t="shared" si="23"/>
        <v>0.7462845010615711</v>
      </c>
      <c r="I69" s="5">
        <f t="shared" si="24"/>
        <v>0.3684210526315789</v>
      </c>
      <c r="J69" s="5">
        <f t="shared" si="25"/>
        <v>0.6061571125265393</v>
      </c>
      <c r="K69" s="5">
        <f t="shared" si="26"/>
        <v>0.31204819277108437</v>
      </c>
      <c r="L69" s="5">
        <f t="shared" si="27"/>
        <v>0.6879518072289157</v>
      </c>
      <c r="M69" s="5">
        <f t="shared" si="28"/>
        <v>0.42735562310030395</v>
      </c>
      <c r="N69" s="5">
        <f t="shared" si="29"/>
        <v>0.572644376899696</v>
      </c>
      <c r="O69" s="8">
        <f t="shared" si="30"/>
        <v>0.5045592705167173</v>
      </c>
      <c r="P69" s="5">
        <f t="shared" si="18"/>
        <v>0.7301838934686113</v>
      </c>
      <c r="Q69" s="5">
        <f t="shared" si="31"/>
        <v>-26.981610653138866</v>
      </c>
      <c r="R69" s="5">
        <f t="shared" si="19"/>
        <v>-0.631578947368421</v>
      </c>
      <c r="S69" s="5">
        <f t="shared" si="32"/>
        <v>-63.1578947368421</v>
      </c>
      <c r="T69" s="5">
        <f t="shared" si="33"/>
        <v>0.6077979537284542</v>
      </c>
      <c r="U69" s="5">
        <f t="shared" si="34"/>
        <v>-39.22020462715457</v>
      </c>
      <c r="V69" s="5">
        <f t="shared" si="35"/>
        <v>36.17628408370324</v>
      </c>
      <c r="W69" s="5">
        <f>ABS(U69-S69)</f>
        <v>23.93769010968753</v>
      </c>
      <c r="X69" s="5">
        <f>ABS(U69-Q69)</f>
        <v>12.238593974015707</v>
      </c>
    </row>
    <row r="70" spans="1:24" ht="12.75">
      <c r="A70">
        <v>442</v>
      </c>
      <c r="B70">
        <v>436</v>
      </c>
      <c r="C70">
        <f t="shared" si="20"/>
        <v>878</v>
      </c>
      <c r="D70">
        <v>670</v>
      </c>
      <c r="E70">
        <v>881</v>
      </c>
      <c r="F70">
        <f t="shared" si="21"/>
        <v>1551</v>
      </c>
      <c r="G70" s="5">
        <f t="shared" si="22"/>
        <v>1.0137614678899083</v>
      </c>
      <c r="H70" s="5">
        <f t="shared" si="23"/>
        <v>0.7604994324631101</v>
      </c>
      <c r="I70" s="5">
        <f t="shared" si="24"/>
        <v>0.6597014925373135</v>
      </c>
      <c r="J70" s="5">
        <f t="shared" si="25"/>
        <v>0.4948921679909194</v>
      </c>
      <c r="K70" s="5">
        <f t="shared" si="26"/>
        <v>0.5034168564920274</v>
      </c>
      <c r="L70" s="5">
        <f t="shared" si="27"/>
        <v>0.49658314350797267</v>
      </c>
      <c r="M70" s="5">
        <f t="shared" si="28"/>
        <v>0.43197936814958093</v>
      </c>
      <c r="N70" s="5">
        <f t="shared" si="29"/>
        <v>0.5680206318504191</v>
      </c>
      <c r="O70" s="8">
        <f t="shared" si="30"/>
        <v>0.56608639587363</v>
      </c>
      <c r="P70" s="5">
        <f t="shared" si="18"/>
        <v>1.165372454356917</v>
      </c>
      <c r="Q70" s="5">
        <f t="shared" si="31"/>
        <v>16.537245435691705</v>
      </c>
      <c r="R70" s="5">
        <f t="shared" si="19"/>
        <v>-0.3402985074626866</v>
      </c>
      <c r="S70" s="5">
        <f t="shared" si="32"/>
        <v>-34.02985074626866</v>
      </c>
      <c r="T70" s="5">
        <f t="shared" si="33"/>
        <v>1.333020676434342</v>
      </c>
      <c r="U70" s="5">
        <f t="shared" si="34"/>
        <v>33.3020676434342</v>
      </c>
      <c r="V70" s="5">
        <f t="shared" si="35"/>
        <v>50.567096181960366</v>
      </c>
      <c r="W70" s="5">
        <f>ABS(U70-S70)</f>
        <v>67.33191838970285</v>
      </c>
      <c r="X70" s="5">
        <f>ABS(U70-Q70)</f>
        <v>16.764822207742494</v>
      </c>
    </row>
    <row r="71" spans="1:24" ht="12.75">
      <c r="A71">
        <v>420</v>
      </c>
      <c r="B71">
        <v>591</v>
      </c>
      <c r="C71">
        <f t="shared" si="20"/>
        <v>1011</v>
      </c>
      <c r="D71">
        <v>967</v>
      </c>
      <c r="E71">
        <v>953</v>
      </c>
      <c r="F71">
        <f t="shared" si="21"/>
        <v>1920</v>
      </c>
      <c r="G71" s="5">
        <f t="shared" si="22"/>
        <v>0.7106598984771574</v>
      </c>
      <c r="H71" s="5">
        <f t="shared" si="23"/>
        <v>1.0146904512067156</v>
      </c>
      <c r="I71" s="5">
        <f t="shared" si="24"/>
        <v>0.4343329886246122</v>
      </c>
      <c r="J71" s="5">
        <f t="shared" si="25"/>
        <v>0.6201469045120671</v>
      </c>
      <c r="K71" s="5">
        <f t="shared" si="26"/>
        <v>0.41543026706231456</v>
      </c>
      <c r="L71" s="5">
        <f t="shared" si="27"/>
        <v>0.5845697329376854</v>
      </c>
      <c r="M71" s="5">
        <f t="shared" si="28"/>
        <v>0.5036458333333333</v>
      </c>
      <c r="N71" s="5">
        <f t="shared" si="29"/>
        <v>0.49635416666666665</v>
      </c>
      <c r="O71" s="8">
        <f t="shared" si="30"/>
        <v>0.5265625</v>
      </c>
      <c r="P71" s="5">
        <f t="shared" si="18"/>
        <v>0.8248460318093526</v>
      </c>
      <c r="Q71" s="5">
        <f t="shared" si="31"/>
        <v>-17.515396819064744</v>
      </c>
      <c r="R71" s="5">
        <f t="shared" si="19"/>
        <v>-0.5656670113753878</v>
      </c>
      <c r="S71" s="5">
        <f t="shared" si="32"/>
        <v>-56.56670113753878</v>
      </c>
      <c r="T71" s="5">
        <f t="shared" si="33"/>
        <v>0.7003711305571158</v>
      </c>
      <c r="U71" s="5">
        <f t="shared" si="34"/>
        <v>-29.962886944288424</v>
      </c>
      <c r="V71" s="5">
        <f t="shared" si="35"/>
        <v>39.05130431847404</v>
      </c>
      <c r="W71" s="5">
        <f>ABS(U71-S71)</f>
        <v>26.603814193250354</v>
      </c>
      <c r="X71" s="5">
        <f>ABS(U71-Q71)</f>
        <v>12.44749012522368</v>
      </c>
    </row>
    <row r="72" spans="1:24" ht="12.75">
      <c r="A72">
        <v>370</v>
      </c>
      <c r="B72">
        <v>228</v>
      </c>
      <c r="C72">
        <f t="shared" si="20"/>
        <v>598</v>
      </c>
      <c r="D72">
        <v>428</v>
      </c>
      <c r="E72">
        <v>828</v>
      </c>
      <c r="F72">
        <f t="shared" si="21"/>
        <v>1256</v>
      </c>
      <c r="G72" s="5">
        <f t="shared" si="22"/>
        <v>1.6228070175438596</v>
      </c>
      <c r="H72" s="5">
        <f t="shared" si="23"/>
        <v>0.5169082125603864</v>
      </c>
      <c r="I72" s="5">
        <f t="shared" si="24"/>
        <v>0.8644859813084113</v>
      </c>
      <c r="J72" s="5">
        <f t="shared" si="25"/>
        <v>0.2753623188405797</v>
      </c>
      <c r="K72" s="5">
        <f t="shared" si="26"/>
        <v>0.6187290969899666</v>
      </c>
      <c r="L72" s="5">
        <f t="shared" si="27"/>
        <v>0.38127090301003347</v>
      </c>
      <c r="M72" s="5">
        <f t="shared" si="28"/>
        <v>0.34076433121019106</v>
      </c>
      <c r="N72" s="5">
        <f t="shared" si="29"/>
        <v>0.6592356687898089</v>
      </c>
      <c r="O72" s="8">
        <f t="shared" si="30"/>
        <v>0.47611464968152867</v>
      </c>
      <c r="P72" s="5">
        <f t="shared" si="18"/>
        <v>1.8157096864939208</v>
      </c>
      <c r="Q72" s="5">
        <f t="shared" si="31"/>
        <v>81.57096864939209</v>
      </c>
      <c r="R72" s="5">
        <f t="shared" si="19"/>
        <v>-0.13551401869158877</v>
      </c>
      <c r="S72" s="5">
        <f t="shared" si="32"/>
        <v>-13.551401869158877</v>
      </c>
      <c r="T72" s="5">
        <f t="shared" si="33"/>
        <v>3.1394490900147565</v>
      </c>
      <c r="U72" s="5">
        <f t="shared" si="34"/>
        <v>213.94490900147565</v>
      </c>
      <c r="V72" s="5">
        <f t="shared" si="35"/>
        <v>95.12237051855097</v>
      </c>
      <c r="W72" s="5">
        <f>ABS(U72-S72)</f>
        <v>227.49631087063452</v>
      </c>
      <c r="X72" s="5">
        <f>ABS(U72-Q72)</f>
        <v>132.37394035208357</v>
      </c>
    </row>
    <row r="73" spans="1:24" ht="12.75">
      <c r="A73">
        <v>157</v>
      </c>
      <c r="B73">
        <v>4</v>
      </c>
      <c r="C73">
        <f t="shared" si="20"/>
        <v>161</v>
      </c>
      <c r="D73">
        <v>365</v>
      </c>
      <c r="E73">
        <v>696</v>
      </c>
      <c r="F73">
        <f t="shared" si="21"/>
        <v>1061</v>
      </c>
      <c r="G73" s="5">
        <f t="shared" si="22"/>
        <v>39.25</v>
      </c>
      <c r="H73" s="5">
        <f t="shared" si="23"/>
        <v>0.5244252873563219</v>
      </c>
      <c r="I73" s="5">
        <f t="shared" si="24"/>
        <v>0.4301369863013699</v>
      </c>
      <c r="J73" s="5">
        <f t="shared" si="25"/>
        <v>0.005747126436781609</v>
      </c>
      <c r="K73" s="5">
        <f t="shared" si="26"/>
        <v>0.9751552795031055</v>
      </c>
      <c r="L73" s="5">
        <f t="shared" si="27"/>
        <v>0.024844720496894408</v>
      </c>
      <c r="M73" s="5">
        <f t="shared" si="28"/>
        <v>0.34401508011310084</v>
      </c>
      <c r="N73" s="5">
        <f t="shared" si="29"/>
        <v>0.6559849198868991</v>
      </c>
      <c r="O73" s="8">
        <f t="shared" si="30"/>
        <v>0.15174363807728558</v>
      </c>
      <c r="P73" s="5">
        <f t="shared" si="18"/>
        <v>2.8346294563090275</v>
      </c>
      <c r="Q73" s="5">
        <f t="shared" si="31"/>
        <v>183.46294563090277</v>
      </c>
      <c r="R73" s="5">
        <f t="shared" si="19"/>
        <v>-0.5698630136986301</v>
      </c>
      <c r="S73" s="5">
        <f t="shared" si="32"/>
        <v>-56.986301369863014</v>
      </c>
      <c r="T73" s="5">
        <f t="shared" si="33"/>
        <v>74.84383561643835</v>
      </c>
      <c r="U73" s="5">
        <f t="shared" si="34"/>
        <v>7384.3835616438355</v>
      </c>
      <c r="V73" s="5">
        <f t="shared" si="35"/>
        <v>240.44924700076578</v>
      </c>
      <c r="W73" s="5">
        <f>ABS(U73-S73)</f>
        <v>7441.369863013699</v>
      </c>
      <c r="X73" s="5">
        <f>ABS(U73-Q73)</f>
        <v>7200.920616012932</v>
      </c>
    </row>
    <row r="74" spans="1:24" ht="12.75">
      <c r="A74">
        <v>886</v>
      </c>
      <c r="B74">
        <v>518</v>
      </c>
      <c r="C74">
        <f t="shared" si="20"/>
        <v>1404</v>
      </c>
      <c r="D74">
        <v>539</v>
      </c>
      <c r="E74">
        <v>875</v>
      </c>
      <c r="F74">
        <f t="shared" si="21"/>
        <v>1414</v>
      </c>
      <c r="G74" s="5">
        <f t="shared" si="22"/>
        <v>1.7104247104247103</v>
      </c>
      <c r="H74" s="5">
        <f t="shared" si="23"/>
        <v>0.616</v>
      </c>
      <c r="I74" s="5">
        <f t="shared" si="24"/>
        <v>1.6437847866419295</v>
      </c>
      <c r="J74" s="5">
        <f t="shared" si="25"/>
        <v>0.592</v>
      </c>
      <c r="K74" s="5">
        <f t="shared" si="26"/>
        <v>0.6310541310541311</v>
      </c>
      <c r="L74" s="5">
        <f t="shared" si="27"/>
        <v>0.36894586894586895</v>
      </c>
      <c r="M74" s="5">
        <f t="shared" si="28"/>
        <v>0.3811881188118812</v>
      </c>
      <c r="N74" s="5">
        <f t="shared" si="29"/>
        <v>0.6188118811881188</v>
      </c>
      <c r="O74" s="8">
        <f t="shared" si="30"/>
        <v>0.9929278642149929</v>
      </c>
      <c r="P74" s="5">
        <f t="shared" si="18"/>
        <v>1.6554926554926557</v>
      </c>
      <c r="Q74" s="5">
        <f t="shared" si="31"/>
        <v>65.54926554926557</v>
      </c>
      <c r="R74" s="5">
        <f t="shared" si="19"/>
        <v>0.6437847866419295</v>
      </c>
      <c r="S74" s="5">
        <f t="shared" si="32"/>
        <v>64.37847866419295</v>
      </c>
      <c r="T74" s="5">
        <f t="shared" si="33"/>
        <v>2.776663490949205</v>
      </c>
      <c r="U74" s="5">
        <f t="shared" si="34"/>
        <v>177.6663490949205</v>
      </c>
      <c r="V74" s="5">
        <f t="shared" si="35"/>
        <v>1.1707868850726157</v>
      </c>
      <c r="W74" s="5">
        <f>ABS(U74-S74)</f>
        <v>113.28787043072754</v>
      </c>
      <c r="X74" s="5">
        <f>ABS(U74-Q74)</f>
        <v>112.11708354565492</v>
      </c>
    </row>
    <row r="75" spans="1:24" ht="12.75">
      <c r="A75">
        <v>573</v>
      </c>
      <c r="B75">
        <v>951</v>
      </c>
      <c r="C75">
        <f t="shared" si="20"/>
        <v>1524</v>
      </c>
      <c r="D75">
        <v>455</v>
      </c>
      <c r="E75">
        <v>757</v>
      </c>
      <c r="F75">
        <f t="shared" si="21"/>
        <v>1212</v>
      </c>
      <c r="G75" s="5">
        <f t="shared" si="22"/>
        <v>0.6025236593059937</v>
      </c>
      <c r="H75" s="5">
        <f t="shared" si="23"/>
        <v>0.6010568031704095</v>
      </c>
      <c r="I75" s="5">
        <f t="shared" si="24"/>
        <v>1.2593406593406593</v>
      </c>
      <c r="J75" s="5">
        <f t="shared" si="25"/>
        <v>1.2562747688243066</v>
      </c>
      <c r="K75" s="5">
        <f t="shared" si="26"/>
        <v>0.37598425196850394</v>
      </c>
      <c r="L75" s="5">
        <f t="shared" si="27"/>
        <v>0.6240157480314961</v>
      </c>
      <c r="M75" s="5">
        <f t="shared" si="28"/>
        <v>0.37541254125412543</v>
      </c>
      <c r="N75" s="5">
        <f t="shared" si="29"/>
        <v>0.6245874587458746</v>
      </c>
      <c r="O75" s="8">
        <f t="shared" si="30"/>
        <v>1.2574257425742574</v>
      </c>
      <c r="P75" s="5">
        <f t="shared" si="18"/>
        <v>1.0015228865622565</v>
      </c>
      <c r="Q75" s="5">
        <f t="shared" si="31"/>
        <v>0.15228865622565202</v>
      </c>
      <c r="R75" s="5">
        <f t="shared" si="19"/>
        <v>0.25934065934065936</v>
      </c>
      <c r="S75" s="5">
        <f t="shared" si="32"/>
        <v>25.934065934065938</v>
      </c>
      <c r="T75" s="5">
        <f t="shared" si="33"/>
        <v>1.0024404617464555</v>
      </c>
      <c r="U75" s="5">
        <f t="shared" si="34"/>
        <v>0.24404617464555134</v>
      </c>
      <c r="V75" s="5">
        <f t="shared" si="35"/>
        <v>25.781777277840284</v>
      </c>
      <c r="W75" s="5">
        <f>ABS(U75-S75)</f>
        <v>25.690019759420387</v>
      </c>
      <c r="X75" s="5">
        <f>ABS(U75-Q75)</f>
        <v>0.09175751841989932</v>
      </c>
    </row>
    <row r="76" spans="1:24" ht="12.75">
      <c r="A76">
        <v>608</v>
      </c>
      <c r="B76">
        <v>761</v>
      </c>
      <c r="C76">
        <f t="shared" si="20"/>
        <v>1369</v>
      </c>
      <c r="D76">
        <v>139</v>
      </c>
      <c r="E76">
        <v>421</v>
      </c>
      <c r="F76">
        <f t="shared" si="21"/>
        <v>560</v>
      </c>
      <c r="G76" s="5">
        <f t="shared" si="22"/>
        <v>0.7989487516425755</v>
      </c>
      <c r="H76" s="5">
        <f t="shared" si="23"/>
        <v>0.33016627078384797</v>
      </c>
      <c r="I76" s="5">
        <f t="shared" si="24"/>
        <v>4.374100719424461</v>
      </c>
      <c r="J76" s="5">
        <f t="shared" si="25"/>
        <v>1.8076009501187649</v>
      </c>
      <c r="K76" s="5">
        <f t="shared" si="26"/>
        <v>0.4441197954711468</v>
      </c>
      <c r="L76" s="5">
        <f t="shared" si="27"/>
        <v>0.5558802045288532</v>
      </c>
      <c r="M76" s="5">
        <f t="shared" si="28"/>
        <v>0.24821428571428572</v>
      </c>
      <c r="N76" s="5">
        <f t="shared" si="29"/>
        <v>0.7517857142857143</v>
      </c>
      <c r="O76" s="8">
        <f t="shared" si="30"/>
        <v>2.444642857142857</v>
      </c>
      <c r="P76" s="5">
        <f t="shared" si="18"/>
        <v>1.7892596076535412</v>
      </c>
      <c r="Q76" s="5">
        <f t="shared" si="31"/>
        <v>78.92596076535412</v>
      </c>
      <c r="R76" s="5">
        <f t="shared" si="19"/>
        <v>3.3741007194244603</v>
      </c>
      <c r="S76" s="5">
        <f t="shared" si="32"/>
        <v>337.41007194244605</v>
      </c>
      <c r="T76" s="5">
        <f t="shared" si="33"/>
        <v>2.419837585910247</v>
      </c>
      <c r="U76" s="5">
        <f t="shared" si="34"/>
        <v>141.98375859102467</v>
      </c>
      <c r="V76" s="5">
        <f t="shared" si="35"/>
        <v>258.4841111770919</v>
      </c>
      <c r="W76" s="5">
        <f>ABS(U76-S76)</f>
        <v>195.42631335142138</v>
      </c>
      <c r="X76" s="5">
        <f>ABS(U76-Q76)</f>
        <v>63.05779782567055</v>
      </c>
    </row>
    <row r="77" spans="1:24" ht="12.75">
      <c r="A77">
        <v>760</v>
      </c>
      <c r="B77">
        <v>181</v>
      </c>
      <c r="C77">
        <f t="shared" si="20"/>
        <v>941</v>
      </c>
      <c r="D77">
        <v>235</v>
      </c>
      <c r="E77">
        <v>10</v>
      </c>
      <c r="F77">
        <f t="shared" si="21"/>
        <v>245</v>
      </c>
      <c r="G77" s="5">
        <f t="shared" si="22"/>
        <v>4.198895027624309</v>
      </c>
      <c r="H77" s="5">
        <f t="shared" si="23"/>
        <v>23.5</v>
      </c>
      <c r="I77" s="5">
        <f t="shared" si="24"/>
        <v>3.234042553191489</v>
      </c>
      <c r="J77" s="5">
        <f t="shared" si="25"/>
        <v>18.1</v>
      </c>
      <c r="K77" s="5">
        <f t="shared" si="26"/>
        <v>0.8076514346439958</v>
      </c>
      <c r="L77" s="5">
        <f t="shared" si="27"/>
        <v>0.19234856535600425</v>
      </c>
      <c r="M77" s="5">
        <f t="shared" si="28"/>
        <v>0.9591836734693877</v>
      </c>
      <c r="N77" s="5">
        <f t="shared" si="29"/>
        <v>0.04081632653061224</v>
      </c>
      <c r="O77" s="8">
        <f t="shared" si="30"/>
        <v>3.840816326530612</v>
      </c>
      <c r="P77" s="5">
        <f t="shared" si="18"/>
        <v>0.8420195807990595</v>
      </c>
      <c r="Q77" s="5">
        <f t="shared" si="31"/>
        <v>-15.798041920094052</v>
      </c>
      <c r="R77" s="5">
        <f t="shared" si="19"/>
        <v>2.234042553191489</v>
      </c>
      <c r="S77" s="5">
        <f t="shared" si="32"/>
        <v>223.40425531914892</v>
      </c>
      <c r="T77" s="5">
        <f t="shared" si="33"/>
        <v>0.17867638415422593</v>
      </c>
      <c r="U77" s="5">
        <f t="shared" si="34"/>
        <v>-82.13236158457741</v>
      </c>
      <c r="V77" s="5">
        <f t="shared" si="35"/>
        <v>239.20229723924297</v>
      </c>
      <c r="W77" s="5">
        <f>ABS(U77-S77)</f>
        <v>305.5366169037263</v>
      </c>
      <c r="X77" s="5">
        <f>ABS(U77-Q77)</f>
        <v>66.33431966448336</v>
      </c>
    </row>
    <row r="78" spans="1:24" ht="12.75">
      <c r="A78">
        <v>46</v>
      </c>
      <c r="B78">
        <v>540</v>
      </c>
      <c r="C78">
        <f t="shared" si="20"/>
        <v>586</v>
      </c>
      <c r="D78">
        <v>788</v>
      </c>
      <c r="E78">
        <v>766</v>
      </c>
      <c r="F78">
        <f t="shared" si="21"/>
        <v>1554</v>
      </c>
      <c r="G78" s="5">
        <f t="shared" si="22"/>
        <v>0.08518518518518518</v>
      </c>
      <c r="H78" s="5">
        <f t="shared" si="23"/>
        <v>1.0287206266318538</v>
      </c>
      <c r="I78" s="5">
        <f t="shared" si="24"/>
        <v>0.0583756345177665</v>
      </c>
      <c r="J78" s="5">
        <f t="shared" si="25"/>
        <v>0.7049608355091384</v>
      </c>
      <c r="K78" s="5">
        <f t="shared" si="26"/>
        <v>0.07849829351535836</v>
      </c>
      <c r="L78" s="5">
        <f t="shared" si="27"/>
        <v>0.9215017064846417</v>
      </c>
      <c r="M78" s="5">
        <f t="shared" si="28"/>
        <v>0.5070785070785071</v>
      </c>
      <c r="N78" s="5">
        <f t="shared" si="29"/>
        <v>0.4929214929214929</v>
      </c>
      <c r="O78" s="8">
        <f t="shared" si="30"/>
        <v>0.3770913770913771</v>
      </c>
      <c r="P78" s="5">
        <f t="shared" si="18"/>
        <v>0.1548050103082067</v>
      </c>
      <c r="Q78" s="5">
        <f t="shared" si="31"/>
        <v>-84.51949896917932</v>
      </c>
      <c r="R78" s="5">
        <f t="shared" si="19"/>
        <v>-0.9416243654822335</v>
      </c>
      <c r="S78" s="5">
        <f t="shared" si="32"/>
        <v>-94.16243654822335</v>
      </c>
      <c r="T78" s="5">
        <f t="shared" si="33"/>
        <v>0.08280691859372062</v>
      </c>
      <c r="U78" s="5">
        <f t="shared" si="34"/>
        <v>-91.71930814062794</v>
      </c>
      <c r="V78" s="5">
        <f t="shared" si="35"/>
        <v>9.64293757904403</v>
      </c>
      <c r="W78" s="5">
        <f>ABS(U78-S78)</f>
        <v>2.4431284075954096</v>
      </c>
      <c r="X78" s="5">
        <f>ABS(U78-Q78)</f>
        <v>7.199809171448621</v>
      </c>
    </row>
    <row r="79" spans="1:24" ht="12.75">
      <c r="A79">
        <v>484</v>
      </c>
      <c r="B79">
        <v>302</v>
      </c>
      <c r="C79">
        <f t="shared" si="20"/>
        <v>786</v>
      </c>
      <c r="D79">
        <v>242</v>
      </c>
      <c r="E79">
        <v>533</v>
      </c>
      <c r="F79">
        <f t="shared" si="21"/>
        <v>775</v>
      </c>
      <c r="G79" s="5">
        <f t="shared" si="22"/>
        <v>1.6026490066225165</v>
      </c>
      <c r="H79" s="5">
        <f t="shared" si="23"/>
        <v>0.4540337711069418</v>
      </c>
      <c r="I79" s="5">
        <f t="shared" si="24"/>
        <v>2</v>
      </c>
      <c r="J79" s="5">
        <f t="shared" si="25"/>
        <v>0.5666041275797373</v>
      </c>
      <c r="K79" s="5">
        <f t="shared" si="26"/>
        <v>0.6157760814249363</v>
      </c>
      <c r="L79" s="5">
        <f t="shared" si="27"/>
        <v>0.3842239185750636</v>
      </c>
      <c r="M79" s="5">
        <f t="shared" si="28"/>
        <v>0.31225806451612903</v>
      </c>
      <c r="N79" s="5">
        <f t="shared" si="29"/>
        <v>0.687741935483871</v>
      </c>
      <c r="O79" s="8">
        <f t="shared" si="30"/>
        <v>1.0141935483870967</v>
      </c>
      <c r="P79" s="5">
        <f t="shared" si="18"/>
        <v>1.9720101781170483</v>
      </c>
      <c r="Q79" s="5">
        <f t="shared" si="31"/>
        <v>97.20101781170483</v>
      </c>
      <c r="R79" s="5">
        <f t="shared" si="19"/>
        <v>1</v>
      </c>
      <c r="S79" s="5">
        <f t="shared" si="32"/>
        <v>100</v>
      </c>
      <c r="T79" s="5">
        <f t="shared" si="33"/>
        <v>3.5298013245033113</v>
      </c>
      <c r="U79" s="5">
        <f t="shared" si="34"/>
        <v>252.98013245033113</v>
      </c>
      <c r="V79" s="5">
        <f t="shared" si="35"/>
        <v>2.79898218829517</v>
      </c>
      <c r="W79" s="5">
        <f>ABS(U79-S79)</f>
        <v>152.98013245033113</v>
      </c>
      <c r="X79" s="5">
        <f>ABS(U79-Q79)</f>
        <v>155.7791146386263</v>
      </c>
    </row>
    <row r="80" spans="1:24" ht="12.75">
      <c r="A80">
        <v>736</v>
      </c>
      <c r="B80">
        <v>722</v>
      </c>
      <c r="C80">
        <f t="shared" si="20"/>
        <v>1458</v>
      </c>
      <c r="D80">
        <v>795</v>
      </c>
      <c r="E80">
        <v>973</v>
      </c>
      <c r="F80">
        <f t="shared" si="21"/>
        <v>1768</v>
      </c>
      <c r="G80" s="5">
        <f t="shared" si="22"/>
        <v>1.0193905817174516</v>
      </c>
      <c r="H80" s="5">
        <f t="shared" si="23"/>
        <v>0.817060637204522</v>
      </c>
      <c r="I80" s="5">
        <f t="shared" si="24"/>
        <v>0.9257861635220126</v>
      </c>
      <c r="J80" s="5">
        <f t="shared" si="25"/>
        <v>0.7420349434737924</v>
      </c>
      <c r="K80" s="5">
        <f t="shared" si="26"/>
        <v>0.50480109739369</v>
      </c>
      <c r="L80" s="5">
        <f t="shared" si="27"/>
        <v>0.49519890260631</v>
      </c>
      <c r="M80" s="5">
        <f t="shared" si="28"/>
        <v>0.4496606334841629</v>
      </c>
      <c r="N80" s="5">
        <f t="shared" si="29"/>
        <v>0.5503393665158371</v>
      </c>
      <c r="O80" s="8">
        <f t="shared" si="30"/>
        <v>0.8246606334841629</v>
      </c>
      <c r="P80" s="5">
        <f t="shared" si="18"/>
        <v>1.1226268430088602</v>
      </c>
      <c r="Q80" s="5">
        <f t="shared" si="31"/>
        <v>12.262684300886018</v>
      </c>
      <c r="R80" s="5">
        <f t="shared" si="19"/>
        <v>-0.07421383647798742</v>
      </c>
      <c r="S80" s="5">
        <f t="shared" si="32"/>
        <v>-7.421383647798742</v>
      </c>
      <c r="T80" s="5">
        <f t="shared" si="33"/>
        <v>1.247631491837837</v>
      </c>
      <c r="U80" s="5">
        <f t="shared" si="34"/>
        <v>24.763149183783707</v>
      </c>
      <c r="V80" s="5">
        <f t="shared" si="35"/>
        <v>19.68406794868476</v>
      </c>
      <c r="W80" s="5">
        <f>ABS(U80-S80)</f>
        <v>32.18453283158245</v>
      </c>
      <c r="X80" s="5">
        <f>ABS(U80-Q80)</f>
        <v>12.500464882897688</v>
      </c>
    </row>
    <row r="81" spans="1:24" ht="12.75">
      <c r="A81">
        <v>267</v>
      </c>
      <c r="B81">
        <v>318</v>
      </c>
      <c r="C81">
        <f t="shared" si="20"/>
        <v>585</v>
      </c>
      <c r="D81">
        <v>893</v>
      </c>
      <c r="E81">
        <v>797</v>
      </c>
      <c r="F81">
        <f t="shared" si="21"/>
        <v>1690</v>
      </c>
      <c r="G81" s="5">
        <f t="shared" si="22"/>
        <v>0.839622641509434</v>
      </c>
      <c r="H81" s="5">
        <f t="shared" si="23"/>
        <v>1.1204516938519449</v>
      </c>
      <c r="I81" s="5">
        <f t="shared" si="24"/>
        <v>0.2989921612541993</v>
      </c>
      <c r="J81" s="5">
        <f t="shared" si="25"/>
        <v>0.3989962358845671</v>
      </c>
      <c r="K81" s="5">
        <f t="shared" si="26"/>
        <v>0.4564102564102564</v>
      </c>
      <c r="L81" s="5">
        <f t="shared" si="27"/>
        <v>0.5435897435897435</v>
      </c>
      <c r="M81" s="5">
        <f t="shared" si="28"/>
        <v>0.5284023668639053</v>
      </c>
      <c r="N81" s="5">
        <f t="shared" si="29"/>
        <v>0.47159763313609465</v>
      </c>
      <c r="O81" s="8">
        <f t="shared" si="30"/>
        <v>0.34615384615384615</v>
      </c>
      <c r="P81" s="5">
        <f t="shared" si="18"/>
        <v>0.8637551325121314</v>
      </c>
      <c r="Q81" s="5">
        <f t="shared" si="31"/>
        <v>-13.624486748786858</v>
      </c>
      <c r="R81" s="5">
        <f t="shared" si="19"/>
        <v>-0.7010078387458006</v>
      </c>
      <c r="S81" s="5">
        <f t="shared" si="32"/>
        <v>-70.10078387458006</v>
      </c>
      <c r="T81" s="5">
        <f t="shared" si="33"/>
        <v>0.7493608569798643</v>
      </c>
      <c r="U81" s="5">
        <f t="shared" si="34"/>
        <v>-25.06391430201357</v>
      </c>
      <c r="V81" s="5">
        <f t="shared" si="35"/>
        <v>56.4762971257932</v>
      </c>
      <c r="W81" s="5">
        <f>ABS(U81-S81)</f>
        <v>45.03686957256649</v>
      </c>
      <c r="X81" s="5">
        <f>ABS(U81-Q81)</f>
        <v>11.439427553226711</v>
      </c>
    </row>
    <row r="82" spans="1:24" ht="12.75">
      <c r="A82">
        <v>412</v>
      </c>
      <c r="B82">
        <v>792</v>
      </c>
      <c r="C82">
        <f t="shared" si="20"/>
        <v>1204</v>
      </c>
      <c r="D82">
        <v>134</v>
      </c>
      <c r="E82">
        <v>267</v>
      </c>
      <c r="F82">
        <f t="shared" si="21"/>
        <v>401</v>
      </c>
      <c r="G82" s="5">
        <f t="shared" si="22"/>
        <v>0.5202020202020202</v>
      </c>
      <c r="H82" s="5">
        <f t="shared" si="23"/>
        <v>0.50187265917603</v>
      </c>
      <c r="I82" s="5">
        <f t="shared" si="24"/>
        <v>3.074626865671642</v>
      </c>
      <c r="J82" s="5">
        <f t="shared" si="25"/>
        <v>2.966292134831461</v>
      </c>
      <c r="K82" s="5">
        <f t="shared" si="26"/>
        <v>0.34219269102990035</v>
      </c>
      <c r="L82" s="5">
        <f t="shared" si="27"/>
        <v>0.6578073089700996</v>
      </c>
      <c r="M82" s="5">
        <f t="shared" si="28"/>
        <v>0.3341645885286783</v>
      </c>
      <c r="N82" s="5">
        <f t="shared" si="29"/>
        <v>0.6658354114713217</v>
      </c>
      <c r="O82" s="8">
        <f t="shared" si="30"/>
        <v>3.002493765586035</v>
      </c>
      <c r="P82" s="5">
        <f t="shared" si="18"/>
        <v>1.0240243962909705</v>
      </c>
      <c r="Q82" s="5">
        <f t="shared" si="31"/>
        <v>2.402439629097053</v>
      </c>
      <c r="R82" s="5">
        <f t="shared" si="19"/>
        <v>2.074626865671642</v>
      </c>
      <c r="S82" s="5">
        <f t="shared" si="32"/>
        <v>207.46268656716418</v>
      </c>
      <c r="T82" s="5">
        <f t="shared" si="33"/>
        <v>1.0365219357756672</v>
      </c>
      <c r="U82" s="5">
        <f t="shared" si="34"/>
        <v>3.6521935775667203</v>
      </c>
      <c r="V82" s="5">
        <f t="shared" si="35"/>
        <v>205.06024693806714</v>
      </c>
      <c r="W82" s="5">
        <f>ABS(U82-S82)</f>
        <v>203.81049298959746</v>
      </c>
      <c r="X82" s="5">
        <f>ABS(U82-Q82)</f>
        <v>1.2497539484696674</v>
      </c>
    </row>
    <row r="83" spans="1:24" ht="12.75">
      <c r="A83">
        <v>119</v>
      </c>
      <c r="B83">
        <v>581</v>
      </c>
      <c r="C83">
        <f t="shared" si="20"/>
        <v>700</v>
      </c>
      <c r="D83">
        <v>282</v>
      </c>
      <c r="E83">
        <v>370</v>
      </c>
      <c r="F83">
        <f t="shared" si="21"/>
        <v>652</v>
      </c>
      <c r="G83" s="5">
        <f t="shared" si="22"/>
        <v>0.20481927710843373</v>
      </c>
      <c r="H83" s="5">
        <f t="shared" si="23"/>
        <v>0.7621621621621621</v>
      </c>
      <c r="I83" s="5">
        <f t="shared" si="24"/>
        <v>0.4219858156028369</v>
      </c>
      <c r="J83" s="5">
        <f t="shared" si="25"/>
        <v>1.5702702702702702</v>
      </c>
      <c r="K83" s="5">
        <f t="shared" si="26"/>
        <v>0.17</v>
      </c>
      <c r="L83" s="5">
        <f t="shared" si="27"/>
        <v>0.83</v>
      </c>
      <c r="M83" s="5">
        <f t="shared" si="28"/>
        <v>0.4325153374233129</v>
      </c>
      <c r="N83" s="5">
        <f t="shared" si="29"/>
        <v>0.5674846625766872</v>
      </c>
      <c r="O83" s="8">
        <f t="shared" si="30"/>
        <v>1.0736196319018405</v>
      </c>
      <c r="P83" s="5">
        <f t="shared" si="18"/>
        <v>0.3930496453900709</v>
      </c>
      <c r="Q83" s="5">
        <f t="shared" si="31"/>
        <v>-60.695035460992905</v>
      </c>
      <c r="R83" s="5">
        <f t="shared" si="19"/>
        <v>-0.5780141843971631</v>
      </c>
      <c r="S83" s="5">
        <f t="shared" si="32"/>
        <v>-57.801418439716315</v>
      </c>
      <c r="T83" s="5">
        <f t="shared" si="33"/>
        <v>0.2687345125181577</v>
      </c>
      <c r="U83" s="5">
        <f t="shared" si="34"/>
        <v>-73.12654874818423</v>
      </c>
      <c r="V83" s="5">
        <f t="shared" si="35"/>
        <v>2.89361702127659</v>
      </c>
      <c r="W83" s="5">
        <f>ABS(U83-S83)</f>
        <v>15.32513030846792</v>
      </c>
      <c r="X83" s="5">
        <f>ABS(U83-Q83)</f>
        <v>12.43151328719133</v>
      </c>
    </row>
    <row r="84" spans="1:24" ht="12.75">
      <c r="A84">
        <v>601</v>
      </c>
      <c r="B84">
        <v>266</v>
      </c>
      <c r="C84">
        <f t="shared" si="20"/>
        <v>867</v>
      </c>
      <c r="D84">
        <v>933</v>
      </c>
      <c r="E84">
        <v>498</v>
      </c>
      <c r="F84">
        <f t="shared" si="21"/>
        <v>1431</v>
      </c>
      <c r="G84" s="5">
        <f t="shared" si="22"/>
        <v>2.2593984962406015</v>
      </c>
      <c r="H84" s="5">
        <f t="shared" si="23"/>
        <v>1.8734939759036144</v>
      </c>
      <c r="I84" s="5">
        <f t="shared" si="24"/>
        <v>0.6441586280814576</v>
      </c>
      <c r="J84" s="5">
        <f t="shared" si="25"/>
        <v>0.5341365461847389</v>
      </c>
      <c r="K84" s="5">
        <f t="shared" si="26"/>
        <v>0.6931949250288351</v>
      </c>
      <c r="L84" s="5">
        <f t="shared" si="27"/>
        <v>0.30680507497116494</v>
      </c>
      <c r="M84" s="5">
        <f t="shared" si="28"/>
        <v>0.6519916142557652</v>
      </c>
      <c r="N84" s="5">
        <f t="shared" si="29"/>
        <v>0.3480083857442348</v>
      </c>
      <c r="O84" s="8">
        <f t="shared" si="30"/>
        <v>0.6058700209643606</v>
      </c>
      <c r="P84" s="5">
        <f t="shared" si="18"/>
        <v>1.0631960747226827</v>
      </c>
      <c r="Q84" s="5">
        <f t="shared" si="31"/>
        <v>6.319607472268274</v>
      </c>
      <c r="R84" s="5">
        <f t="shared" si="19"/>
        <v>-0.3558413719185423</v>
      </c>
      <c r="S84" s="5">
        <f t="shared" si="32"/>
        <v>-35.58413719185423</v>
      </c>
      <c r="T84" s="5">
        <f t="shared" si="33"/>
        <v>1.2059811909194207</v>
      </c>
      <c r="U84" s="5">
        <f t="shared" si="34"/>
        <v>20.598119091942067</v>
      </c>
      <c r="V84" s="5">
        <f t="shared" si="35"/>
        <v>41.903744664122506</v>
      </c>
      <c r="W84" s="5">
        <f>ABS(U84-S84)</f>
        <v>56.1822562837963</v>
      </c>
      <c r="X84" s="5">
        <f>ABS(U84-Q84)</f>
        <v>14.278511619673793</v>
      </c>
    </row>
    <row r="85" spans="1:24" ht="12.75">
      <c r="A85">
        <v>491</v>
      </c>
      <c r="B85">
        <v>875</v>
      </c>
      <c r="C85">
        <f t="shared" si="20"/>
        <v>1366</v>
      </c>
      <c r="D85">
        <v>461</v>
      </c>
      <c r="E85">
        <v>651</v>
      </c>
      <c r="F85">
        <f t="shared" si="21"/>
        <v>1112</v>
      </c>
      <c r="G85" s="5">
        <f t="shared" si="22"/>
        <v>0.5611428571428572</v>
      </c>
      <c r="H85" s="5">
        <f t="shared" si="23"/>
        <v>0.7081413210445469</v>
      </c>
      <c r="I85" s="5">
        <f t="shared" si="24"/>
        <v>1.0650759219088937</v>
      </c>
      <c r="J85" s="5">
        <f t="shared" si="25"/>
        <v>1.3440860215053763</v>
      </c>
      <c r="K85" s="5">
        <f t="shared" si="26"/>
        <v>0.3594436310395315</v>
      </c>
      <c r="L85" s="5">
        <f t="shared" si="27"/>
        <v>0.6405563689604685</v>
      </c>
      <c r="M85" s="5">
        <f t="shared" si="28"/>
        <v>0.414568345323741</v>
      </c>
      <c r="N85" s="5">
        <f t="shared" si="29"/>
        <v>0.585431654676259</v>
      </c>
      <c r="O85" s="8">
        <f t="shared" si="30"/>
        <v>1.2284172661870503</v>
      </c>
      <c r="P85" s="5">
        <f t="shared" si="18"/>
        <v>0.8670310579521888</v>
      </c>
      <c r="Q85" s="5">
        <f t="shared" si="31"/>
        <v>-13.296894204781118</v>
      </c>
      <c r="R85" s="5">
        <f t="shared" si="19"/>
        <v>0.0650759219088937</v>
      </c>
      <c r="S85" s="5">
        <f t="shared" si="32"/>
        <v>6.507592190889371</v>
      </c>
      <c r="T85" s="5">
        <f t="shared" si="33"/>
        <v>0.792416485900217</v>
      </c>
      <c r="U85" s="5">
        <f t="shared" si="34"/>
        <v>-20.758351409978303</v>
      </c>
      <c r="V85" s="5">
        <f t="shared" si="35"/>
        <v>19.804486395670487</v>
      </c>
      <c r="W85" s="5">
        <f>ABS(U85-S85)</f>
        <v>27.265943600867672</v>
      </c>
      <c r="X85" s="5">
        <f>ABS(U85-Q85)</f>
        <v>7.461457205197185</v>
      </c>
    </row>
    <row r="86" spans="1:24" ht="12.75">
      <c r="A86">
        <v>881</v>
      </c>
      <c r="B86">
        <v>674</v>
      </c>
      <c r="C86">
        <f t="shared" si="20"/>
        <v>1555</v>
      </c>
      <c r="D86">
        <v>567</v>
      </c>
      <c r="E86">
        <v>458</v>
      </c>
      <c r="F86">
        <f t="shared" si="21"/>
        <v>1025</v>
      </c>
      <c r="G86" s="5">
        <f t="shared" si="22"/>
        <v>1.3071216617210681</v>
      </c>
      <c r="H86" s="5">
        <f t="shared" si="23"/>
        <v>1.237991266375546</v>
      </c>
      <c r="I86" s="5">
        <f t="shared" si="24"/>
        <v>1.5537918871252205</v>
      </c>
      <c r="J86" s="5">
        <f t="shared" si="25"/>
        <v>1.4716157205240175</v>
      </c>
      <c r="K86" s="5">
        <f t="shared" si="26"/>
        <v>0.5665594855305466</v>
      </c>
      <c r="L86" s="5">
        <f t="shared" si="27"/>
        <v>0.43344051446945336</v>
      </c>
      <c r="M86" s="5">
        <f t="shared" si="28"/>
        <v>0.5531707317073171</v>
      </c>
      <c r="N86" s="5">
        <f t="shared" si="29"/>
        <v>0.44682926829268294</v>
      </c>
      <c r="O86" s="8">
        <f t="shared" si="30"/>
        <v>1.5170731707317073</v>
      </c>
      <c r="P86" s="5">
        <f t="shared" si="18"/>
        <v>1.0242036555005471</v>
      </c>
      <c r="Q86" s="5">
        <f t="shared" si="31"/>
        <v>2.420365550054715</v>
      </c>
      <c r="R86" s="5">
        <f t="shared" si="19"/>
        <v>0.5537918871252204</v>
      </c>
      <c r="S86" s="5">
        <f t="shared" si="32"/>
        <v>55.379188712522044</v>
      </c>
      <c r="T86" s="5">
        <f t="shared" si="33"/>
        <v>1.0558407778981467</v>
      </c>
      <c r="U86" s="5">
        <f t="shared" si="34"/>
        <v>5.584077789814668</v>
      </c>
      <c r="V86" s="5">
        <f t="shared" si="35"/>
        <v>52.958823162467326</v>
      </c>
      <c r="W86" s="5">
        <f>ABS(U86-S86)</f>
        <v>49.79511092270738</v>
      </c>
      <c r="X86" s="5">
        <f>ABS(U86-Q86)</f>
        <v>3.1637122397599526</v>
      </c>
    </row>
    <row r="87" spans="1:24" ht="12.75">
      <c r="A87">
        <v>26</v>
      </c>
      <c r="B87">
        <v>903</v>
      </c>
      <c r="C87">
        <f t="shared" si="20"/>
        <v>929</v>
      </c>
      <c r="D87">
        <v>577</v>
      </c>
      <c r="E87">
        <v>877</v>
      </c>
      <c r="F87">
        <f t="shared" si="21"/>
        <v>1454</v>
      </c>
      <c r="G87" s="5">
        <f t="shared" si="22"/>
        <v>0.028792912513842746</v>
      </c>
      <c r="H87" s="5">
        <f t="shared" si="23"/>
        <v>0.6579247434435576</v>
      </c>
      <c r="I87" s="5">
        <f t="shared" si="24"/>
        <v>0.045060658578856154</v>
      </c>
      <c r="J87" s="5">
        <f t="shared" si="25"/>
        <v>1.0296465222348916</v>
      </c>
      <c r="K87" s="5">
        <f t="shared" si="26"/>
        <v>0.02798708288482239</v>
      </c>
      <c r="L87" s="5">
        <f t="shared" si="27"/>
        <v>0.9720129171151776</v>
      </c>
      <c r="M87" s="5">
        <f t="shared" si="28"/>
        <v>0.39683631361760663</v>
      </c>
      <c r="N87" s="5">
        <f t="shared" si="29"/>
        <v>0.6031636863823934</v>
      </c>
      <c r="O87" s="8">
        <f t="shared" si="30"/>
        <v>0.6389270976616231</v>
      </c>
      <c r="P87" s="5">
        <f t="shared" si="18"/>
        <v>0.07052550869069628</v>
      </c>
      <c r="Q87" s="5">
        <f t="shared" si="31"/>
        <v>-92.94744913093037</v>
      </c>
      <c r="R87" s="5">
        <f t="shared" si="19"/>
        <v>-0.9549393414211439</v>
      </c>
      <c r="S87" s="5">
        <f t="shared" si="32"/>
        <v>-95.49393414211438</v>
      </c>
      <c r="T87" s="5">
        <f t="shared" si="33"/>
        <v>0.04376323097857901</v>
      </c>
      <c r="U87" s="5">
        <f t="shared" si="34"/>
        <v>-95.6236769021421</v>
      </c>
      <c r="V87" s="5">
        <f t="shared" si="35"/>
        <v>2.546485011184018</v>
      </c>
      <c r="W87" s="5">
        <f>ABS(U87-S87)</f>
        <v>0.12974276002771035</v>
      </c>
      <c r="X87" s="5">
        <f>ABS(U87-Q87)</f>
        <v>2.676227771211728</v>
      </c>
    </row>
    <row r="88" spans="1:24" ht="12.75">
      <c r="A88">
        <v>879</v>
      </c>
      <c r="B88">
        <v>188</v>
      </c>
      <c r="C88">
        <f t="shared" si="20"/>
        <v>1067</v>
      </c>
      <c r="D88">
        <v>86</v>
      </c>
      <c r="E88">
        <v>330</v>
      </c>
      <c r="F88">
        <f t="shared" si="21"/>
        <v>416</v>
      </c>
      <c r="G88" s="5">
        <f t="shared" si="22"/>
        <v>4.675531914893617</v>
      </c>
      <c r="H88" s="5">
        <f t="shared" si="23"/>
        <v>0.2606060606060606</v>
      </c>
      <c r="I88" s="5">
        <f t="shared" si="24"/>
        <v>10.220930232558139</v>
      </c>
      <c r="J88" s="5">
        <f t="shared" si="25"/>
        <v>0.5696969696969697</v>
      </c>
      <c r="K88" s="5">
        <f t="shared" si="26"/>
        <v>0.823805060918463</v>
      </c>
      <c r="L88" s="5">
        <f t="shared" si="27"/>
        <v>0.17619493908153702</v>
      </c>
      <c r="M88" s="5">
        <f t="shared" si="28"/>
        <v>0.20673076923076922</v>
      </c>
      <c r="N88" s="5">
        <f t="shared" si="29"/>
        <v>0.7932692307692307</v>
      </c>
      <c r="O88" s="8">
        <f t="shared" si="30"/>
        <v>2.5649038461538463</v>
      </c>
      <c r="P88" s="5">
        <f t="shared" si="18"/>
        <v>3.9849175039776816</v>
      </c>
      <c r="Q88" s="5">
        <f t="shared" si="31"/>
        <v>298.49175039776816</v>
      </c>
      <c r="R88" s="5">
        <f t="shared" si="19"/>
        <v>9.220930232558139</v>
      </c>
      <c r="S88" s="5">
        <f t="shared" si="32"/>
        <v>922.0930232558139</v>
      </c>
      <c r="T88" s="5">
        <f t="shared" si="33"/>
        <v>17.940994557149924</v>
      </c>
      <c r="U88" s="5">
        <f t="shared" si="34"/>
        <v>1694.0994557149925</v>
      </c>
      <c r="V88" s="5">
        <f t="shared" si="35"/>
        <v>623.6012728580458</v>
      </c>
      <c r="W88" s="5">
        <f>ABS(U88-S88)</f>
        <v>772.0064324591785</v>
      </c>
      <c r="X88" s="5">
        <f>ABS(U88-Q88)</f>
        <v>1395.6077053172244</v>
      </c>
    </row>
    <row r="89" spans="1:24" s="9" customFormat="1" ht="12.75">
      <c r="A89" s="9">
        <v>482</v>
      </c>
      <c r="B89" s="9">
        <v>969</v>
      </c>
      <c r="C89" s="9">
        <f t="shared" si="20"/>
        <v>1451</v>
      </c>
      <c r="D89" s="9">
        <v>2</v>
      </c>
      <c r="E89" s="9">
        <v>96</v>
      </c>
      <c r="F89" s="9">
        <f t="shared" si="21"/>
        <v>98</v>
      </c>
      <c r="G89" s="5">
        <f t="shared" si="22"/>
        <v>0.49742002063983487</v>
      </c>
      <c r="H89" s="5">
        <f t="shared" si="23"/>
        <v>0.020833333333333332</v>
      </c>
      <c r="I89" s="5">
        <f t="shared" si="24"/>
        <v>241</v>
      </c>
      <c r="J89" s="5">
        <f t="shared" si="25"/>
        <v>10.09375</v>
      </c>
      <c r="K89" s="5">
        <f t="shared" si="26"/>
        <v>0.33218470020675395</v>
      </c>
      <c r="L89" s="5">
        <f t="shared" si="27"/>
        <v>0.667815299793246</v>
      </c>
      <c r="M89" s="5">
        <f t="shared" si="28"/>
        <v>0.02040816326530612</v>
      </c>
      <c r="N89" s="5">
        <f t="shared" si="29"/>
        <v>0.9795918367346939</v>
      </c>
      <c r="O89" s="10">
        <f t="shared" si="30"/>
        <v>14.806122448979592</v>
      </c>
      <c r="P89" s="11">
        <f t="shared" si="18"/>
        <v>16.277050310130946</v>
      </c>
      <c r="Q89" s="5">
        <f t="shared" si="31"/>
        <v>1527.7050310130946</v>
      </c>
      <c r="R89" s="11">
        <f t="shared" si="19"/>
        <v>240</v>
      </c>
      <c r="S89" s="5">
        <f>R89*100</f>
        <v>24000</v>
      </c>
      <c r="T89" s="5">
        <f t="shared" si="33"/>
        <v>23.876160990712076</v>
      </c>
      <c r="U89" s="5">
        <f t="shared" si="34"/>
        <v>2287.616099071208</v>
      </c>
      <c r="V89" s="5">
        <f t="shared" si="35"/>
        <v>22472.294968986906</v>
      </c>
      <c r="W89" s="5">
        <f>ABS(U89-S89)</f>
        <v>21712.38390092879</v>
      </c>
      <c r="X89" s="5">
        <f>ABS(U89-Q89)</f>
        <v>759.9110680581132</v>
      </c>
    </row>
    <row r="90" spans="1:24" ht="12.75">
      <c r="A90">
        <v>571</v>
      </c>
      <c r="B90">
        <v>479</v>
      </c>
      <c r="C90">
        <f t="shared" si="20"/>
        <v>1050</v>
      </c>
      <c r="D90">
        <v>55</v>
      </c>
      <c r="E90">
        <v>2</v>
      </c>
      <c r="F90">
        <f t="shared" si="21"/>
        <v>57</v>
      </c>
      <c r="G90" s="5">
        <f t="shared" si="22"/>
        <v>1.1920668058455115</v>
      </c>
      <c r="H90" s="5">
        <f t="shared" si="23"/>
        <v>27.5</v>
      </c>
      <c r="I90" s="5">
        <f t="shared" si="24"/>
        <v>10.381818181818181</v>
      </c>
      <c r="J90" s="5">
        <f t="shared" si="25"/>
        <v>239.5</v>
      </c>
      <c r="K90" s="5">
        <f t="shared" si="26"/>
        <v>0.5438095238095239</v>
      </c>
      <c r="L90" s="5">
        <f t="shared" si="27"/>
        <v>0.4561904761904762</v>
      </c>
      <c r="M90" s="5">
        <f t="shared" si="28"/>
        <v>0.9649122807017544</v>
      </c>
      <c r="N90" s="5">
        <f t="shared" si="29"/>
        <v>0.03508771929824561</v>
      </c>
      <c r="O90" s="8">
        <f t="shared" si="30"/>
        <v>18.42105263157895</v>
      </c>
      <c r="P90" s="5">
        <f t="shared" si="18"/>
        <v>0.5635844155844156</v>
      </c>
      <c r="Q90" s="5">
        <f t="shared" si="31"/>
        <v>-43.64155844155844</v>
      </c>
      <c r="R90" s="5">
        <f t="shared" si="19"/>
        <v>9.381818181818181</v>
      </c>
      <c r="S90" s="5">
        <f t="shared" si="32"/>
        <v>938.1818181818181</v>
      </c>
      <c r="T90" s="5">
        <f t="shared" si="33"/>
        <v>0.04334788384892769</v>
      </c>
      <c r="U90" s="5">
        <f t="shared" si="34"/>
        <v>-95.66521161510722</v>
      </c>
      <c r="V90" s="5">
        <f t="shared" si="35"/>
        <v>981.8233766233766</v>
      </c>
      <c r="W90" s="5">
        <f>ABS(U90-S90)</f>
        <v>1033.8470297969254</v>
      </c>
      <c r="X90" s="5">
        <f>ABS(U90-Q90)</f>
        <v>52.02365317354879</v>
      </c>
    </row>
    <row r="91" spans="1:24" ht="12.75">
      <c r="A91">
        <v>452</v>
      </c>
      <c r="B91">
        <v>671</v>
      </c>
      <c r="C91">
        <f t="shared" si="20"/>
        <v>1123</v>
      </c>
      <c r="D91">
        <v>150</v>
      </c>
      <c r="E91">
        <v>470</v>
      </c>
      <c r="F91">
        <f t="shared" si="21"/>
        <v>620</v>
      </c>
      <c r="G91" s="5">
        <f t="shared" si="22"/>
        <v>0.6736214605067065</v>
      </c>
      <c r="H91" s="5">
        <f t="shared" si="23"/>
        <v>0.3191489361702128</v>
      </c>
      <c r="I91" s="5">
        <f t="shared" si="24"/>
        <v>3.013333333333333</v>
      </c>
      <c r="J91" s="5">
        <f t="shared" si="25"/>
        <v>1.4276595744680851</v>
      </c>
      <c r="K91" s="5">
        <f t="shared" si="26"/>
        <v>0.402493321460374</v>
      </c>
      <c r="L91" s="5">
        <f t="shared" si="27"/>
        <v>0.597506678539626</v>
      </c>
      <c r="M91" s="5">
        <f t="shared" si="28"/>
        <v>0.24193548387096775</v>
      </c>
      <c r="N91" s="5">
        <f t="shared" si="29"/>
        <v>0.7580645161290323</v>
      </c>
      <c r="O91" s="8">
        <f t="shared" si="30"/>
        <v>1.8112903225806452</v>
      </c>
      <c r="P91" s="5">
        <f t="shared" si="18"/>
        <v>1.6636390620362125</v>
      </c>
      <c r="Q91" s="5">
        <f t="shared" si="31"/>
        <v>66.36390620362124</v>
      </c>
      <c r="R91" s="5">
        <f t="shared" si="19"/>
        <v>2.013333333333333</v>
      </c>
      <c r="S91" s="5">
        <f t="shared" si="32"/>
        <v>201.33333333333331</v>
      </c>
      <c r="T91" s="5">
        <f t="shared" si="33"/>
        <v>2.110680576254347</v>
      </c>
      <c r="U91" s="5">
        <f t="shared" si="34"/>
        <v>111.06805762543468</v>
      </c>
      <c r="V91" s="5">
        <f t="shared" si="35"/>
        <v>134.96942712971207</v>
      </c>
      <c r="W91" s="5">
        <f>ABS(U91-S91)</f>
        <v>90.26527570789864</v>
      </c>
      <c r="X91" s="5">
        <f>ABS(U91-Q91)</f>
        <v>44.704151421813435</v>
      </c>
    </row>
    <row r="92" spans="1:24" ht="12.75">
      <c r="A92">
        <v>683</v>
      </c>
      <c r="B92">
        <v>188</v>
      </c>
      <c r="C92">
        <f t="shared" si="20"/>
        <v>871</v>
      </c>
      <c r="D92">
        <v>803</v>
      </c>
      <c r="E92">
        <v>623</v>
      </c>
      <c r="F92">
        <f t="shared" si="21"/>
        <v>1426</v>
      </c>
      <c r="G92" s="5">
        <f t="shared" si="22"/>
        <v>3.632978723404255</v>
      </c>
      <c r="H92" s="5">
        <f t="shared" si="23"/>
        <v>1.28892455858748</v>
      </c>
      <c r="I92" s="5">
        <f t="shared" si="24"/>
        <v>0.8505603985056039</v>
      </c>
      <c r="J92" s="5">
        <f t="shared" si="25"/>
        <v>0.3017656500802568</v>
      </c>
      <c r="K92" s="5">
        <f t="shared" si="26"/>
        <v>0.7841561423650976</v>
      </c>
      <c r="L92" s="5">
        <f t="shared" si="27"/>
        <v>0.2158438576349024</v>
      </c>
      <c r="M92" s="5">
        <f t="shared" si="28"/>
        <v>0.5631136044880786</v>
      </c>
      <c r="N92" s="5">
        <f t="shared" si="29"/>
        <v>0.43688639551192143</v>
      </c>
      <c r="O92" s="8">
        <f t="shared" si="30"/>
        <v>0.6107994389901823</v>
      </c>
      <c r="P92" s="5">
        <f t="shared" si="18"/>
        <v>1.3925363125935606</v>
      </c>
      <c r="Q92" s="5">
        <f t="shared" si="31"/>
        <v>39.253631259356055</v>
      </c>
      <c r="R92" s="5">
        <f t="shared" si="19"/>
        <v>-0.149439601494396</v>
      </c>
      <c r="S92" s="5">
        <f t="shared" si="32"/>
        <v>-14.9439601494396</v>
      </c>
      <c r="T92" s="5">
        <f t="shared" si="33"/>
        <v>2.8186123844095277</v>
      </c>
      <c r="U92" s="5">
        <f t="shared" si="34"/>
        <v>181.86123844095277</v>
      </c>
      <c r="V92" s="5">
        <f t="shared" si="35"/>
        <v>54.19759140879566</v>
      </c>
      <c r="W92" s="5">
        <f>ABS(U92-S92)</f>
        <v>196.80519859039237</v>
      </c>
      <c r="X92" s="5">
        <f>ABS(U92-Q92)</f>
        <v>142.60760718159673</v>
      </c>
    </row>
    <row r="93" spans="1:24" ht="12.75">
      <c r="A93">
        <v>979</v>
      </c>
      <c r="B93">
        <v>837</v>
      </c>
      <c r="C93">
        <f t="shared" si="20"/>
        <v>1816</v>
      </c>
      <c r="D93">
        <v>176</v>
      </c>
      <c r="E93">
        <v>304</v>
      </c>
      <c r="F93">
        <f t="shared" si="21"/>
        <v>480</v>
      </c>
      <c r="G93" s="5">
        <f t="shared" si="22"/>
        <v>1.1696535244922341</v>
      </c>
      <c r="H93" s="5">
        <f t="shared" si="23"/>
        <v>0.5789473684210527</v>
      </c>
      <c r="I93" s="5">
        <f t="shared" si="24"/>
        <v>5.5625</v>
      </c>
      <c r="J93" s="5">
        <f t="shared" si="25"/>
        <v>2.7532894736842106</v>
      </c>
      <c r="K93" s="5">
        <f t="shared" si="26"/>
        <v>0.5390969162995595</v>
      </c>
      <c r="L93" s="5">
        <f t="shared" si="27"/>
        <v>0.46090308370044053</v>
      </c>
      <c r="M93" s="5">
        <f t="shared" si="28"/>
        <v>0.36666666666666664</v>
      </c>
      <c r="N93" s="5">
        <f t="shared" si="29"/>
        <v>0.6333333333333333</v>
      </c>
      <c r="O93" s="8">
        <f t="shared" si="30"/>
        <v>3.783333333333333</v>
      </c>
      <c r="P93" s="5">
        <f t="shared" si="18"/>
        <v>1.470264317180617</v>
      </c>
      <c r="Q93" s="5">
        <f t="shared" si="31"/>
        <v>47.02643171806169</v>
      </c>
      <c r="R93" s="5">
        <f t="shared" si="19"/>
        <v>4.5625</v>
      </c>
      <c r="S93" s="5">
        <f t="shared" si="32"/>
        <v>456.25</v>
      </c>
      <c r="T93" s="5">
        <f t="shared" si="33"/>
        <v>2.020310633213859</v>
      </c>
      <c r="U93" s="5">
        <f t="shared" si="34"/>
        <v>102.0310633213859</v>
      </c>
      <c r="V93" s="5">
        <f t="shared" si="35"/>
        <v>409.2235682819383</v>
      </c>
      <c r="W93" s="5">
        <f>ABS(U93-S93)</f>
        <v>354.2189366786141</v>
      </c>
      <c r="X93" s="5">
        <f>ABS(U93-Q93)</f>
        <v>55.00463160332421</v>
      </c>
    </row>
    <row r="94" spans="1:24" ht="12.75">
      <c r="A94">
        <v>833</v>
      </c>
      <c r="B94">
        <v>496</v>
      </c>
      <c r="C94">
        <f t="shared" si="20"/>
        <v>1329</v>
      </c>
      <c r="D94">
        <v>517</v>
      </c>
      <c r="E94">
        <v>846</v>
      </c>
      <c r="F94">
        <f t="shared" si="21"/>
        <v>1363</v>
      </c>
      <c r="G94" s="5">
        <f t="shared" si="22"/>
        <v>1.6794354838709677</v>
      </c>
      <c r="H94" s="5">
        <f t="shared" si="23"/>
        <v>0.6111111111111112</v>
      </c>
      <c r="I94" s="5">
        <f t="shared" si="24"/>
        <v>1.6112185686653773</v>
      </c>
      <c r="J94" s="5">
        <f t="shared" si="25"/>
        <v>0.5862884160756501</v>
      </c>
      <c r="K94" s="5">
        <f t="shared" si="26"/>
        <v>0.6267870579382995</v>
      </c>
      <c r="L94" s="5">
        <f t="shared" si="27"/>
        <v>0.3732129420617005</v>
      </c>
      <c r="M94" s="5">
        <f t="shared" si="28"/>
        <v>0.3793103448275862</v>
      </c>
      <c r="N94" s="5">
        <f t="shared" si="29"/>
        <v>0.6206896551724138</v>
      </c>
      <c r="O94" s="8">
        <f t="shared" si="30"/>
        <v>0.97505502567865</v>
      </c>
      <c r="P94" s="5">
        <f t="shared" si="18"/>
        <v>1.6524386072918804</v>
      </c>
      <c r="Q94" s="5">
        <f t="shared" si="31"/>
        <v>65.24386072918804</v>
      </c>
      <c r="R94" s="5">
        <f t="shared" si="19"/>
        <v>0.6112185686653772</v>
      </c>
      <c r="S94" s="5">
        <f t="shared" si="32"/>
        <v>61.12185686653772</v>
      </c>
      <c r="T94" s="5">
        <f t="shared" si="33"/>
        <v>2.74816715542522</v>
      </c>
      <c r="U94" s="5">
        <f t="shared" si="34"/>
        <v>174.816715542522</v>
      </c>
      <c r="V94" s="5">
        <f t="shared" si="35"/>
        <v>4.122003862650324</v>
      </c>
      <c r="W94" s="5">
        <f>ABS(U94-S94)</f>
        <v>113.69485867598428</v>
      </c>
      <c r="X94" s="5">
        <f>ABS(U94-Q94)</f>
        <v>109.57285481333395</v>
      </c>
    </row>
    <row r="95" spans="1:24" ht="12.75">
      <c r="A95">
        <v>573</v>
      </c>
      <c r="B95">
        <v>614</v>
      </c>
      <c r="C95">
        <f t="shared" si="20"/>
        <v>1187</v>
      </c>
      <c r="D95">
        <v>178</v>
      </c>
      <c r="E95">
        <v>320</v>
      </c>
      <c r="F95">
        <f t="shared" si="21"/>
        <v>498</v>
      </c>
      <c r="G95" s="5">
        <f t="shared" si="22"/>
        <v>0.9332247557003257</v>
      </c>
      <c r="H95" s="5">
        <f t="shared" si="23"/>
        <v>0.55625</v>
      </c>
      <c r="I95" s="5">
        <f t="shared" si="24"/>
        <v>3.2191011235955056</v>
      </c>
      <c r="J95" s="5">
        <f t="shared" si="25"/>
        <v>1.91875</v>
      </c>
      <c r="K95" s="5">
        <f t="shared" si="26"/>
        <v>0.4827295703454086</v>
      </c>
      <c r="L95" s="5">
        <f t="shared" si="27"/>
        <v>0.5172704296545914</v>
      </c>
      <c r="M95" s="5">
        <f t="shared" si="28"/>
        <v>0.357429718875502</v>
      </c>
      <c r="N95" s="5">
        <f t="shared" si="29"/>
        <v>0.642570281124498</v>
      </c>
      <c r="O95" s="8">
        <f t="shared" si="30"/>
        <v>2.3835341365461846</v>
      </c>
      <c r="P95" s="5">
        <f t="shared" si="18"/>
        <v>1.350558011415806</v>
      </c>
      <c r="Q95" s="5">
        <f t="shared" si="31"/>
        <v>35.0558011415806</v>
      </c>
      <c r="R95" s="5">
        <f t="shared" si="19"/>
        <v>2.2191011235955056</v>
      </c>
      <c r="S95" s="5">
        <f t="shared" si="32"/>
        <v>221.91011235955057</v>
      </c>
      <c r="T95" s="5">
        <f t="shared" si="33"/>
        <v>1.6777074259781135</v>
      </c>
      <c r="U95" s="5">
        <f t="shared" si="34"/>
        <v>67.77074259781135</v>
      </c>
      <c r="V95" s="5">
        <f t="shared" si="35"/>
        <v>186.85431121796995</v>
      </c>
      <c r="W95" s="5">
        <f>ABS(U95-S95)</f>
        <v>154.1393697617392</v>
      </c>
      <c r="X95" s="5">
        <f>ABS(U95-Q95)</f>
        <v>32.71494145623075</v>
      </c>
    </row>
    <row r="96" spans="1:24" ht="12.75">
      <c r="A96">
        <v>580</v>
      </c>
      <c r="B96">
        <v>596</v>
      </c>
      <c r="C96">
        <f t="shared" si="20"/>
        <v>1176</v>
      </c>
      <c r="D96">
        <v>11</v>
      </c>
      <c r="E96">
        <v>896</v>
      </c>
      <c r="F96">
        <f t="shared" si="21"/>
        <v>907</v>
      </c>
      <c r="G96" s="5">
        <f t="shared" si="22"/>
        <v>0.9731543624161074</v>
      </c>
      <c r="H96" s="5">
        <f t="shared" si="23"/>
        <v>0.012276785714285714</v>
      </c>
      <c r="I96" s="5">
        <f t="shared" si="24"/>
        <v>52.72727272727273</v>
      </c>
      <c r="J96" s="5">
        <f t="shared" si="25"/>
        <v>0.6651785714285714</v>
      </c>
      <c r="K96" s="5">
        <f t="shared" si="26"/>
        <v>0.4931972789115646</v>
      </c>
      <c r="L96" s="5">
        <f t="shared" si="27"/>
        <v>0.5068027210884354</v>
      </c>
      <c r="M96" s="5">
        <f t="shared" si="28"/>
        <v>0.012127894156560088</v>
      </c>
      <c r="N96" s="5">
        <f t="shared" si="29"/>
        <v>0.9878721058434399</v>
      </c>
      <c r="O96" s="8">
        <f t="shared" si="30"/>
        <v>1.296582138919515</v>
      </c>
      <c r="P96" s="5">
        <f t="shared" si="18"/>
        <v>40.666357452071736</v>
      </c>
      <c r="Q96" s="5">
        <f t="shared" si="31"/>
        <v>3966.6357452071734</v>
      </c>
      <c r="R96" s="5">
        <f t="shared" si="19"/>
        <v>51.72727272727273</v>
      </c>
      <c r="S96" s="5">
        <f t="shared" si="32"/>
        <v>5172.727272727273</v>
      </c>
      <c r="T96" s="5">
        <f t="shared" si="33"/>
        <v>79.26784624771203</v>
      </c>
      <c r="U96" s="5">
        <f t="shared" si="34"/>
        <v>7826.784624771203</v>
      </c>
      <c r="V96" s="5">
        <f t="shared" si="35"/>
        <v>1206.0915275200996</v>
      </c>
      <c r="W96" s="5">
        <f>ABS(U96-S96)</f>
        <v>2654.05735204393</v>
      </c>
      <c r="X96" s="5">
        <f>ABS(U96-Q96)</f>
        <v>3860.14887956403</v>
      </c>
    </row>
    <row r="97" spans="1:24" ht="12.75">
      <c r="A97">
        <v>656</v>
      </c>
      <c r="B97">
        <v>409</v>
      </c>
      <c r="C97">
        <f t="shared" si="20"/>
        <v>1065</v>
      </c>
      <c r="D97">
        <v>453</v>
      </c>
      <c r="E97">
        <v>418</v>
      </c>
      <c r="F97">
        <f t="shared" si="21"/>
        <v>871</v>
      </c>
      <c r="G97" s="5">
        <f t="shared" si="22"/>
        <v>1.6039119804400979</v>
      </c>
      <c r="H97" s="5">
        <f t="shared" si="23"/>
        <v>1.0837320574162679</v>
      </c>
      <c r="I97" s="5">
        <f t="shared" si="24"/>
        <v>1.4481236203090508</v>
      </c>
      <c r="J97" s="5">
        <f t="shared" si="25"/>
        <v>0.9784688995215312</v>
      </c>
      <c r="K97" s="5">
        <f t="shared" si="26"/>
        <v>0.615962441314554</v>
      </c>
      <c r="L97" s="5">
        <f t="shared" si="27"/>
        <v>0.38403755868544603</v>
      </c>
      <c r="M97" s="5">
        <f t="shared" si="28"/>
        <v>0.5200918484500574</v>
      </c>
      <c r="N97" s="5">
        <f t="shared" si="29"/>
        <v>0.4799081515499426</v>
      </c>
      <c r="O97" s="8">
        <f t="shared" si="30"/>
        <v>1.2227324913892077</v>
      </c>
      <c r="P97" s="5">
        <f t="shared" si="18"/>
        <v>1.1843339655297496</v>
      </c>
      <c r="Q97" s="5">
        <f t="shared" si="31"/>
        <v>18.433396552974955</v>
      </c>
      <c r="R97" s="5">
        <f t="shared" si="19"/>
        <v>0.4481236203090508</v>
      </c>
      <c r="S97" s="5">
        <f t="shared" si="32"/>
        <v>44.81236203090508</v>
      </c>
      <c r="T97" s="5">
        <f t="shared" si="33"/>
        <v>1.479989421244947</v>
      </c>
      <c r="U97" s="5">
        <f t="shared" si="34"/>
        <v>47.99894212449469</v>
      </c>
      <c r="V97" s="5">
        <f t="shared" si="35"/>
        <v>26.378965477930123</v>
      </c>
      <c r="W97" s="5">
        <f>ABS(U97-S97)</f>
        <v>3.186580093589612</v>
      </c>
      <c r="X97" s="5">
        <f>ABS(U97-Q97)</f>
        <v>29.565545571519735</v>
      </c>
    </row>
    <row r="98" spans="1:24" ht="12.75">
      <c r="A98">
        <v>501</v>
      </c>
      <c r="B98">
        <v>680</v>
      </c>
      <c r="C98">
        <f t="shared" si="20"/>
        <v>1181</v>
      </c>
      <c r="D98">
        <v>423</v>
      </c>
      <c r="E98">
        <v>406</v>
      </c>
      <c r="F98">
        <f t="shared" si="21"/>
        <v>829</v>
      </c>
      <c r="G98" s="5">
        <f t="shared" si="22"/>
        <v>0.736764705882353</v>
      </c>
      <c r="H98" s="5">
        <f t="shared" si="23"/>
        <v>1.041871921182266</v>
      </c>
      <c r="I98" s="5">
        <f t="shared" si="24"/>
        <v>1.1843971631205674</v>
      </c>
      <c r="J98" s="5">
        <f t="shared" si="25"/>
        <v>1.6748768472906403</v>
      </c>
      <c r="K98" s="5">
        <f t="shared" si="26"/>
        <v>0.4242167654530059</v>
      </c>
      <c r="L98" s="5">
        <f t="shared" si="27"/>
        <v>0.5757832345469941</v>
      </c>
      <c r="M98" s="5">
        <f t="shared" si="28"/>
        <v>0.5102533172496985</v>
      </c>
      <c r="N98" s="5">
        <f t="shared" si="29"/>
        <v>0.4897466827503016</v>
      </c>
      <c r="O98" s="8">
        <f t="shared" si="30"/>
        <v>1.4246079613992761</v>
      </c>
      <c r="P98" s="5">
        <f t="shared" si="18"/>
        <v>0.8313846301667657</v>
      </c>
      <c r="Q98" s="5">
        <f t="shared" si="31"/>
        <v>-16.861536983323433</v>
      </c>
      <c r="R98" s="5">
        <f t="shared" si="19"/>
        <v>0.18439716312056736</v>
      </c>
      <c r="S98" s="5">
        <f t="shared" si="32"/>
        <v>18.439716312056735</v>
      </c>
      <c r="T98" s="5">
        <f t="shared" si="33"/>
        <v>0.7071547768043388</v>
      </c>
      <c r="U98" s="5">
        <f t="shared" si="34"/>
        <v>-29.28452231956612</v>
      </c>
      <c r="V98" s="5">
        <f t="shared" si="35"/>
        <v>35.301253295380164</v>
      </c>
      <c r="W98" s="5">
        <f>ABS(U98-S98)</f>
        <v>47.72423863162285</v>
      </c>
      <c r="X98" s="5">
        <f>ABS(U98-Q98)</f>
        <v>12.422985336242686</v>
      </c>
    </row>
    <row r="99" spans="1:24" ht="12.75">
      <c r="A99">
        <v>901</v>
      </c>
      <c r="B99">
        <v>308</v>
      </c>
      <c r="C99">
        <f t="shared" si="20"/>
        <v>1209</v>
      </c>
      <c r="D99">
        <v>938</v>
      </c>
      <c r="E99">
        <v>874</v>
      </c>
      <c r="F99">
        <f t="shared" si="21"/>
        <v>1812</v>
      </c>
      <c r="G99" s="5">
        <f t="shared" si="22"/>
        <v>2.925324675324675</v>
      </c>
      <c r="H99" s="5">
        <f t="shared" si="23"/>
        <v>1.0732265446224256</v>
      </c>
      <c r="I99" s="5">
        <f t="shared" si="24"/>
        <v>0.9605543710021321</v>
      </c>
      <c r="J99" s="5">
        <f t="shared" si="25"/>
        <v>0.3524027459954233</v>
      </c>
      <c r="K99" s="5">
        <f t="shared" si="26"/>
        <v>0.7452440033085195</v>
      </c>
      <c r="L99" s="5">
        <f t="shared" si="27"/>
        <v>0.2547559966914806</v>
      </c>
      <c r="M99" s="5">
        <f t="shared" si="28"/>
        <v>0.5176600441501104</v>
      </c>
      <c r="N99" s="5">
        <f t="shared" si="29"/>
        <v>0.48233995584988965</v>
      </c>
      <c r="O99" s="8">
        <f t="shared" si="30"/>
        <v>0.6672185430463576</v>
      </c>
      <c r="P99" s="5">
        <f t="shared" si="18"/>
        <v>1.4396398017004663</v>
      </c>
      <c r="Q99" s="5">
        <f t="shared" si="31"/>
        <v>43.96398017004663</v>
      </c>
      <c r="R99" s="5">
        <f t="shared" si="19"/>
        <v>-0.039445628997867806</v>
      </c>
      <c r="S99" s="5">
        <f t="shared" si="32"/>
        <v>-3.9445628997867805</v>
      </c>
      <c r="T99" s="5">
        <f t="shared" si="33"/>
        <v>2.7257289618696867</v>
      </c>
      <c r="U99" s="5">
        <f t="shared" si="34"/>
        <v>172.57289618696868</v>
      </c>
      <c r="V99" s="5">
        <f t="shared" si="35"/>
        <v>47.908543069833414</v>
      </c>
      <c r="W99" s="5">
        <f>ABS(U99-S99)</f>
        <v>176.51745908675545</v>
      </c>
      <c r="X99" s="5">
        <f>ABS(U99-Q99)</f>
        <v>128.60891601692205</v>
      </c>
    </row>
    <row r="100" spans="1:24" ht="12.75">
      <c r="A100">
        <v>151</v>
      </c>
      <c r="B100">
        <v>484</v>
      </c>
      <c r="C100">
        <f t="shared" si="20"/>
        <v>635</v>
      </c>
      <c r="D100">
        <v>523</v>
      </c>
      <c r="E100">
        <v>55</v>
      </c>
      <c r="F100">
        <f t="shared" si="21"/>
        <v>578</v>
      </c>
      <c r="G100" s="5">
        <f t="shared" si="22"/>
        <v>0.3119834710743802</v>
      </c>
      <c r="H100" s="5">
        <f t="shared" si="23"/>
        <v>9.50909090909091</v>
      </c>
      <c r="I100" s="5">
        <f t="shared" si="24"/>
        <v>0.2887189292543021</v>
      </c>
      <c r="J100" s="5">
        <f t="shared" si="25"/>
        <v>8.8</v>
      </c>
      <c r="K100" s="5">
        <f t="shared" si="26"/>
        <v>0.2377952755905512</v>
      </c>
      <c r="L100" s="5">
        <f t="shared" si="27"/>
        <v>0.7622047244094489</v>
      </c>
      <c r="M100" s="5">
        <f t="shared" si="28"/>
        <v>0.9048442906574394</v>
      </c>
      <c r="N100" s="5">
        <f t="shared" si="29"/>
        <v>0.09515570934256055</v>
      </c>
      <c r="O100" s="8">
        <f t="shared" si="30"/>
        <v>1.0986159169550174</v>
      </c>
      <c r="P100" s="5">
        <f t="shared" si="18"/>
        <v>0.26280242694328604</v>
      </c>
      <c r="Q100" s="5">
        <f t="shared" si="31"/>
        <v>-73.7197573056714</v>
      </c>
      <c r="R100" s="5">
        <f t="shared" si="19"/>
        <v>-0.7112810707456979</v>
      </c>
      <c r="S100" s="5">
        <f t="shared" si="32"/>
        <v>-71.1281070745698</v>
      </c>
      <c r="T100" s="5">
        <f t="shared" si="33"/>
        <v>0.03280896923344342</v>
      </c>
      <c r="U100" s="5">
        <f t="shared" si="34"/>
        <v>-96.71910307665566</v>
      </c>
      <c r="V100" s="5">
        <f t="shared" si="35"/>
        <v>2.591650231101596</v>
      </c>
      <c r="W100" s="5">
        <f>ABS(U100-S100)</f>
        <v>25.59099600208586</v>
      </c>
      <c r="X100" s="5">
        <f>ABS(U100-Q100)</f>
        <v>22.999345770984263</v>
      </c>
    </row>
    <row r="101" spans="1:24" ht="12.75">
      <c r="A101">
        <v>364</v>
      </c>
      <c r="B101">
        <v>811</v>
      </c>
      <c r="C101">
        <f t="shared" si="20"/>
        <v>1175</v>
      </c>
      <c r="D101">
        <v>247</v>
      </c>
      <c r="E101">
        <v>533</v>
      </c>
      <c r="F101">
        <f t="shared" si="21"/>
        <v>780</v>
      </c>
      <c r="G101" s="5">
        <f t="shared" si="22"/>
        <v>0.44882860665844637</v>
      </c>
      <c r="H101" s="5">
        <f t="shared" si="23"/>
        <v>0.4634146341463415</v>
      </c>
      <c r="I101" s="5">
        <f t="shared" si="24"/>
        <v>1.4736842105263157</v>
      </c>
      <c r="J101" s="5">
        <f t="shared" si="25"/>
        <v>1.5215759849906192</v>
      </c>
      <c r="K101" s="5">
        <f t="shared" si="26"/>
        <v>0.3097872340425532</v>
      </c>
      <c r="L101" s="5">
        <f t="shared" si="27"/>
        <v>0.6902127659574468</v>
      </c>
      <c r="M101" s="5">
        <f t="shared" si="28"/>
        <v>0.31666666666666665</v>
      </c>
      <c r="N101" s="5">
        <f t="shared" si="29"/>
        <v>0.6833333333333333</v>
      </c>
      <c r="O101" s="8">
        <f t="shared" si="30"/>
        <v>1.5064102564102564</v>
      </c>
      <c r="P101" s="5">
        <f t="shared" si="18"/>
        <v>0.9782754759238522</v>
      </c>
      <c r="Q101" s="5">
        <f t="shared" si="31"/>
        <v>-2.1724524076147778</v>
      </c>
      <c r="R101" s="5">
        <f t="shared" si="19"/>
        <v>0.47368421052631576</v>
      </c>
      <c r="S101" s="5">
        <f t="shared" si="32"/>
        <v>47.368421052631575</v>
      </c>
      <c r="T101" s="5">
        <f t="shared" si="33"/>
        <v>0.9685248880524369</v>
      </c>
      <c r="U101" s="5">
        <f t="shared" si="34"/>
        <v>-3.147511194756314</v>
      </c>
      <c r="V101" s="5">
        <f t="shared" si="35"/>
        <v>49.54087346024635</v>
      </c>
      <c r="W101" s="5">
        <f>ABS(U101-S101)</f>
        <v>50.51593224738789</v>
      </c>
      <c r="X101" s="5">
        <f>ABS(U101-Q101)</f>
        <v>0.9750587871415362</v>
      </c>
    </row>
    <row r="102" spans="1:24" ht="12.75">
      <c r="A102">
        <v>713</v>
      </c>
      <c r="B102">
        <v>882</v>
      </c>
      <c r="C102">
        <f t="shared" si="20"/>
        <v>1595</v>
      </c>
      <c r="D102">
        <v>56</v>
      </c>
      <c r="E102">
        <v>593</v>
      </c>
      <c r="F102">
        <f t="shared" si="21"/>
        <v>649</v>
      </c>
      <c r="G102" s="5">
        <f t="shared" si="22"/>
        <v>0.808390022675737</v>
      </c>
      <c r="H102" s="5">
        <f t="shared" si="23"/>
        <v>0.09443507588532883</v>
      </c>
      <c r="I102" s="5">
        <f t="shared" si="24"/>
        <v>12.732142857142858</v>
      </c>
      <c r="J102" s="5">
        <f t="shared" si="25"/>
        <v>1.4873524451939293</v>
      </c>
      <c r="K102" s="5">
        <f t="shared" si="26"/>
        <v>0.4470219435736677</v>
      </c>
      <c r="L102" s="5">
        <f t="shared" si="27"/>
        <v>0.5529780564263322</v>
      </c>
      <c r="M102" s="5">
        <f t="shared" si="28"/>
        <v>0.08628659476117104</v>
      </c>
      <c r="N102" s="5">
        <f t="shared" si="29"/>
        <v>0.9137134052388289</v>
      </c>
      <c r="O102" s="8">
        <f t="shared" si="30"/>
        <v>2.457627118644068</v>
      </c>
      <c r="P102" s="5">
        <f t="shared" si="18"/>
        <v>5.1806650246305415</v>
      </c>
      <c r="Q102" s="5">
        <f t="shared" si="31"/>
        <v>418.0665024630541</v>
      </c>
      <c r="R102" s="5">
        <f t="shared" si="19"/>
        <v>11.732142857142858</v>
      </c>
      <c r="S102" s="5">
        <f t="shared" si="32"/>
        <v>1173.2142857142858</v>
      </c>
      <c r="T102" s="5">
        <f t="shared" si="33"/>
        <v>8.560272918691288</v>
      </c>
      <c r="U102" s="5">
        <f t="shared" si="34"/>
        <v>756.0272918691288</v>
      </c>
      <c r="V102" s="5">
        <f t="shared" si="35"/>
        <v>755.1477832512317</v>
      </c>
      <c r="W102" s="5">
        <f>ABS(U102-S102)</f>
        <v>417.18699384515696</v>
      </c>
      <c r="X102" s="5">
        <f>ABS(U102-Q102)</f>
        <v>337.9607894060747</v>
      </c>
    </row>
    <row r="103" spans="1:24" ht="12.75">
      <c r="A103">
        <v>616</v>
      </c>
      <c r="B103">
        <v>898</v>
      </c>
      <c r="C103">
        <f t="shared" si="20"/>
        <v>1514</v>
      </c>
      <c r="D103">
        <v>352</v>
      </c>
      <c r="E103">
        <v>72</v>
      </c>
      <c r="F103">
        <f t="shared" si="21"/>
        <v>424</v>
      </c>
      <c r="G103" s="5">
        <f t="shared" si="22"/>
        <v>0.6859688195991092</v>
      </c>
      <c r="H103" s="5">
        <f t="shared" si="23"/>
        <v>4.888888888888889</v>
      </c>
      <c r="I103" s="5">
        <f t="shared" si="24"/>
        <v>1.75</v>
      </c>
      <c r="J103" s="5">
        <f t="shared" si="25"/>
        <v>12.472222222222221</v>
      </c>
      <c r="K103" s="5">
        <f t="shared" si="26"/>
        <v>0.40686922060766184</v>
      </c>
      <c r="L103" s="5">
        <f t="shared" si="27"/>
        <v>0.5931307793923382</v>
      </c>
      <c r="M103" s="5">
        <f t="shared" si="28"/>
        <v>0.8301886792452831</v>
      </c>
      <c r="N103" s="5">
        <f t="shared" si="29"/>
        <v>0.16981132075471697</v>
      </c>
      <c r="O103" s="8">
        <f t="shared" si="30"/>
        <v>3.5707547169811322</v>
      </c>
      <c r="P103" s="5">
        <f t="shared" si="18"/>
        <v>0.4900924702774108</v>
      </c>
      <c r="Q103" s="5">
        <f t="shared" si="31"/>
        <v>-50.990752972258925</v>
      </c>
      <c r="R103" s="5">
        <f t="shared" si="19"/>
        <v>0.75</v>
      </c>
      <c r="S103" s="5">
        <f t="shared" si="32"/>
        <v>75</v>
      </c>
      <c r="T103" s="5">
        <f t="shared" si="33"/>
        <v>0.1403118040089087</v>
      </c>
      <c r="U103" s="5">
        <f t="shared" si="34"/>
        <v>-85.96881959910914</v>
      </c>
      <c r="V103" s="5">
        <f t="shared" si="35"/>
        <v>125.99075297225892</v>
      </c>
      <c r="W103" s="5">
        <f>ABS(U103-S103)</f>
        <v>160.96881959910914</v>
      </c>
      <c r="X103" s="5">
        <f>ABS(U103-Q103)</f>
        <v>34.978066626850215</v>
      </c>
    </row>
    <row r="104" spans="1:24" ht="12.75">
      <c r="A104">
        <v>437</v>
      </c>
      <c r="B104">
        <v>645</v>
      </c>
      <c r="C104">
        <f t="shared" si="20"/>
        <v>1082</v>
      </c>
      <c r="D104">
        <v>777</v>
      </c>
      <c r="E104">
        <v>931</v>
      </c>
      <c r="F104">
        <f t="shared" si="21"/>
        <v>1708</v>
      </c>
      <c r="G104" s="5">
        <f t="shared" si="22"/>
        <v>0.6775193798449612</v>
      </c>
      <c r="H104" s="5">
        <f t="shared" si="23"/>
        <v>0.8345864661654135</v>
      </c>
      <c r="I104" s="5">
        <f t="shared" si="24"/>
        <v>0.5624195624195624</v>
      </c>
      <c r="J104" s="5">
        <f t="shared" si="25"/>
        <v>0.6928034371643395</v>
      </c>
      <c r="K104" s="5">
        <f t="shared" si="26"/>
        <v>0.40388170055452866</v>
      </c>
      <c r="L104" s="5">
        <f t="shared" si="27"/>
        <v>0.5961182994454713</v>
      </c>
      <c r="M104" s="5">
        <f t="shared" si="28"/>
        <v>0.45491803278688525</v>
      </c>
      <c r="N104" s="5">
        <f t="shared" si="29"/>
        <v>0.5450819672131147</v>
      </c>
      <c r="O104" s="8">
        <f t="shared" si="30"/>
        <v>0.6334894613583139</v>
      </c>
      <c r="P104" s="5">
        <f t="shared" si="18"/>
        <v>0.8878120264441891</v>
      </c>
      <c r="Q104" s="5">
        <f t="shared" si="31"/>
        <v>-11.218797355581088</v>
      </c>
      <c r="R104" s="5">
        <f t="shared" si="19"/>
        <v>-0.4375804375804376</v>
      </c>
      <c r="S104" s="5">
        <f t="shared" si="32"/>
        <v>-43.758043758043755</v>
      </c>
      <c r="T104" s="5">
        <f t="shared" si="33"/>
        <v>0.8118025001745932</v>
      </c>
      <c r="U104" s="5">
        <f t="shared" si="34"/>
        <v>-18.819749982540678</v>
      </c>
      <c r="V104" s="5">
        <f t="shared" si="35"/>
        <v>32.539246402462666</v>
      </c>
      <c r="W104" s="5">
        <f>ABS(U104-S104)</f>
        <v>24.938293775503077</v>
      </c>
      <c r="X104" s="5">
        <f>ABS(U104-Q104)</f>
        <v>7.6009526269595895</v>
      </c>
    </row>
    <row r="105" spans="1:24" ht="12.75">
      <c r="A105">
        <v>991</v>
      </c>
      <c r="B105">
        <v>377</v>
      </c>
      <c r="C105">
        <f t="shared" si="20"/>
        <v>1368</v>
      </c>
      <c r="D105">
        <v>485</v>
      </c>
      <c r="E105">
        <v>937</v>
      </c>
      <c r="F105">
        <f t="shared" si="21"/>
        <v>1422</v>
      </c>
      <c r="G105" s="5">
        <f t="shared" si="22"/>
        <v>2.6286472148541113</v>
      </c>
      <c r="H105" s="5">
        <f t="shared" si="23"/>
        <v>0.5176093916755603</v>
      </c>
      <c r="I105" s="5">
        <f t="shared" si="24"/>
        <v>2.043298969072165</v>
      </c>
      <c r="J105" s="5">
        <f t="shared" si="25"/>
        <v>0.4023479188900747</v>
      </c>
      <c r="K105" s="5">
        <f t="shared" si="26"/>
        <v>0.7244152046783626</v>
      </c>
      <c r="L105" s="5">
        <f t="shared" si="27"/>
        <v>0.27558479532163743</v>
      </c>
      <c r="M105" s="5">
        <f t="shared" si="28"/>
        <v>0.3410689170182841</v>
      </c>
      <c r="N105" s="5">
        <f t="shared" si="29"/>
        <v>0.6589310829817159</v>
      </c>
      <c r="O105" s="8">
        <f t="shared" si="30"/>
        <v>0.9620253164556962</v>
      </c>
      <c r="P105" s="5">
        <f t="shared" si="18"/>
        <v>2.1239555073250136</v>
      </c>
      <c r="Q105" s="5">
        <f t="shared" si="31"/>
        <v>112.39555073250136</v>
      </c>
      <c r="R105" s="5">
        <f t="shared" si="19"/>
        <v>1.043298969072165</v>
      </c>
      <c r="S105" s="5">
        <f t="shared" si="32"/>
        <v>104.32989690721651</v>
      </c>
      <c r="T105" s="5">
        <f t="shared" si="33"/>
        <v>5.0784380212748506</v>
      </c>
      <c r="U105" s="5">
        <f t="shared" si="34"/>
        <v>407.84380212748505</v>
      </c>
      <c r="V105" s="5">
        <f t="shared" si="35"/>
        <v>8.065653825284855</v>
      </c>
      <c r="W105" s="5">
        <f>ABS(U105-S105)</f>
        <v>303.51390522026855</v>
      </c>
      <c r="X105" s="5">
        <f>ABS(U105-Q105)</f>
        <v>295.4482513949837</v>
      </c>
    </row>
    <row r="106" spans="1:24" ht="12.75">
      <c r="A106">
        <v>97</v>
      </c>
      <c r="B106">
        <v>208</v>
      </c>
      <c r="C106">
        <f t="shared" si="20"/>
        <v>305</v>
      </c>
      <c r="D106">
        <v>948</v>
      </c>
      <c r="E106">
        <v>234</v>
      </c>
      <c r="F106">
        <f t="shared" si="21"/>
        <v>1182</v>
      </c>
      <c r="G106" s="5">
        <f t="shared" si="22"/>
        <v>0.46634615384615385</v>
      </c>
      <c r="H106" s="5">
        <f t="shared" si="23"/>
        <v>4.051282051282051</v>
      </c>
      <c r="I106" s="5">
        <f t="shared" si="24"/>
        <v>0.10232067510548523</v>
      </c>
      <c r="J106" s="5">
        <f t="shared" si="25"/>
        <v>0.8888888888888888</v>
      </c>
      <c r="K106" s="5">
        <f t="shared" si="26"/>
        <v>0.3180327868852459</v>
      </c>
      <c r="L106" s="5">
        <f t="shared" si="27"/>
        <v>0.6819672131147541</v>
      </c>
      <c r="M106" s="5">
        <f t="shared" si="28"/>
        <v>0.8020304568527918</v>
      </c>
      <c r="N106" s="5">
        <f t="shared" si="29"/>
        <v>0.19796954314720813</v>
      </c>
      <c r="O106" s="8">
        <f t="shared" si="30"/>
        <v>0.2580372250423012</v>
      </c>
      <c r="P106" s="5">
        <f t="shared" si="18"/>
        <v>0.3965345507366674</v>
      </c>
      <c r="Q106" s="5">
        <f t="shared" si="31"/>
        <v>-60.346544926333266</v>
      </c>
      <c r="R106" s="5">
        <f t="shared" si="19"/>
        <v>-0.8976793248945147</v>
      </c>
      <c r="S106" s="5">
        <f t="shared" si="32"/>
        <v>-89.76793248945147</v>
      </c>
      <c r="T106" s="5">
        <f t="shared" si="33"/>
        <v>0.11511075949367089</v>
      </c>
      <c r="U106" s="5">
        <f t="shared" si="34"/>
        <v>-88.48892405063292</v>
      </c>
      <c r="V106" s="5">
        <f t="shared" si="35"/>
        <v>29.421387563118202</v>
      </c>
      <c r="W106" s="5">
        <f>ABS(U106-S106)</f>
        <v>1.2790084388185505</v>
      </c>
      <c r="X106" s="5">
        <f>ABS(U106-Q106)</f>
        <v>28.14237912429965</v>
      </c>
    </row>
    <row r="107" spans="1:24" ht="12.75">
      <c r="A107">
        <v>226</v>
      </c>
      <c r="B107">
        <v>610</v>
      </c>
      <c r="C107">
        <f t="shared" si="20"/>
        <v>836</v>
      </c>
      <c r="D107">
        <v>131</v>
      </c>
      <c r="E107">
        <v>45</v>
      </c>
      <c r="F107">
        <f t="shared" si="21"/>
        <v>176</v>
      </c>
      <c r="G107" s="5">
        <f t="shared" si="22"/>
        <v>0.3704918032786885</v>
      </c>
      <c r="H107" s="5">
        <f t="shared" si="23"/>
        <v>2.911111111111111</v>
      </c>
      <c r="I107" s="5">
        <f t="shared" si="24"/>
        <v>1.7251908396946565</v>
      </c>
      <c r="J107" s="5">
        <f t="shared" si="25"/>
        <v>13.555555555555555</v>
      </c>
      <c r="K107" s="5">
        <f t="shared" si="26"/>
        <v>0.2703349282296651</v>
      </c>
      <c r="L107" s="5">
        <f t="shared" si="27"/>
        <v>0.7296650717703349</v>
      </c>
      <c r="M107" s="5">
        <f t="shared" si="28"/>
        <v>0.7443181818181818</v>
      </c>
      <c r="N107" s="5">
        <f t="shared" si="29"/>
        <v>0.2556818181818182</v>
      </c>
      <c r="O107" s="8">
        <f t="shared" si="30"/>
        <v>4.75</v>
      </c>
      <c r="P107" s="5">
        <f t="shared" si="18"/>
        <v>0.3631980715146646</v>
      </c>
      <c r="Q107" s="5">
        <f t="shared" si="31"/>
        <v>-63.680192848533544</v>
      </c>
      <c r="R107" s="5">
        <f t="shared" si="19"/>
        <v>0.7251908396946565</v>
      </c>
      <c r="S107" s="5">
        <f t="shared" si="32"/>
        <v>72.51908396946564</v>
      </c>
      <c r="T107" s="5">
        <f t="shared" si="33"/>
        <v>0.12726817669878615</v>
      </c>
      <c r="U107" s="5">
        <f t="shared" si="34"/>
        <v>-87.27318233012139</v>
      </c>
      <c r="V107" s="5">
        <f t="shared" si="35"/>
        <v>136.1992768179992</v>
      </c>
      <c r="W107" s="5">
        <f>ABS(U107-S107)</f>
        <v>159.79226629958703</v>
      </c>
      <c r="X107" s="5">
        <f>ABS(U107-Q107)</f>
        <v>23.592989481587843</v>
      </c>
    </row>
    <row r="108" spans="1:24" ht="12.75">
      <c r="A108">
        <v>590</v>
      </c>
      <c r="B108">
        <v>839</v>
      </c>
      <c r="C108">
        <f t="shared" si="20"/>
        <v>1429</v>
      </c>
      <c r="D108">
        <v>142</v>
      </c>
      <c r="E108">
        <v>412</v>
      </c>
      <c r="F108">
        <f t="shared" si="21"/>
        <v>554</v>
      </c>
      <c r="G108" s="5">
        <f t="shared" si="22"/>
        <v>0.7032181168057211</v>
      </c>
      <c r="H108" s="5">
        <f t="shared" si="23"/>
        <v>0.3446601941747573</v>
      </c>
      <c r="I108" s="5">
        <f t="shared" si="24"/>
        <v>4.154929577464789</v>
      </c>
      <c r="J108" s="5">
        <f t="shared" si="25"/>
        <v>2.0364077669902914</v>
      </c>
      <c r="K108" s="5">
        <f t="shared" si="26"/>
        <v>0.41287613715885235</v>
      </c>
      <c r="L108" s="5">
        <f t="shared" si="27"/>
        <v>0.5871238628411477</v>
      </c>
      <c r="M108" s="5">
        <f t="shared" si="28"/>
        <v>0.2563176895306859</v>
      </c>
      <c r="N108" s="5">
        <f t="shared" si="29"/>
        <v>0.7436823104693141</v>
      </c>
      <c r="O108" s="8">
        <f t="shared" si="30"/>
        <v>2.57942238267148</v>
      </c>
      <c r="P108" s="5">
        <f t="shared" si="18"/>
        <v>1.6107984506056636</v>
      </c>
      <c r="Q108" s="5">
        <f t="shared" si="31"/>
        <v>61.07984506056636</v>
      </c>
      <c r="R108" s="5">
        <f t="shared" si="19"/>
        <v>3.1549295774647885</v>
      </c>
      <c r="S108" s="5">
        <f t="shared" si="32"/>
        <v>315.49295774647885</v>
      </c>
      <c r="T108" s="5">
        <f t="shared" si="33"/>
        <v>2.0403229867884303</v>
      </c>
      <c r="U108" s="5">
        <f t="shared" si="34"/>
        <v>104.03229867884303</v>
      </c>
      <c r="V108" s="5">
        <f t="shared" si="35"/>
        <v>254.4131126859125</v>
      </c>
      <c r="W108" s="5">
        <f>ABS(U108-S108)</f>
        <v>211.46065906763582</v>
      </c>
      <c r="X108" s="5">
        <f>ABS(U108-Q108)</f>
        <v>42.95245361827667</v>
      </c>
    </row>
    <row r="109" spans="1:24" ht="12.75">
      <c r="A109">
        <v>239</v>
      </c>
      <c r="B109">
        <v>915</v>
      </c>
      <c r="C109">
        <f t="shared" si="20"/>
        <v>1154</v>
      </c>
      <c r="D109">
        <v>366</v>
      </c>
      <c r="E109">
        <v>425</v>
      </c>
      <c r="F109">
        <f t="shared" si="21"/>
        <v>791</v>
      </c>
      <c r="G109" s="5">
        <f t="shared" si="22"/>
        <v>0.2612021857923497</v>
      </c>
      <c r="H109" s="5">
        <f t="shared" si="23"/>
        <v>0.8611764705882353</v>
      </c>
      <c r="I109" s="5">
        <f t="shared" si="24"/>
        <v>0.6530054644808743</v>
      </c>
      <c r="J109" s="5">
        <f t="shared" si="25"/>
        <v>2.152941176470588</v>
      </c>
      <c r="K109" s="5">
        <f t="shared" si="26"/>
        <v>0.207105719237435</v>
      </c>
      <c r="L109" s="5">
        <f t="shared" si="27"/>
        <v>0.792894280762565</v>
      </c>
      <c r="M109" s="5">
        <f t="shared" si="28"/>
        <v>0.46270543615676357</v>
      </c>
      <c r="N109" s="5">
        <f t="shared" si="29"/>
        <v>0.5372945638432364</v>
      </c>
      <c r="O109" s="8">
        <f t="shared" si="30"/>
        <v>1.458912768647282</v>
      </c>
      <c r="P109" s="5">
        <f t="shared" si="18"/>
        <v>0.4475973331060413</v>
      </c>
      <c r="Q109" s="5">
        <f t="shared" si="31"/>
        <v>-55.24026668939588</v>
      </c>
      <c r="R109" s="5">
        <f t="shared" si="19"/>
        <v>-0.3469945355191257</v>
      </c>
      <c r="S109" s="5">
        <f t="shared" si="32"/>
        <v>-34.69945355191257</v>
      </c>
      <c r="T109" s="5">
        <f t="shared" si="33"/>
        <v>0.3033085490758159</v>
      </c>
      <c r="U109" s="5">
        <f t="shared" si="34"/>
        <v>-69.66914509241842</v>
      </c>
      <c r="V109" s="5">
        <f t="shared" si="35"/>
        <v>20.540813137483312</v>
      </c>
      <c r="W109" s="5">
        <f>ABS(U109-S109)</f>
        <v>34.96969154050585</v>
      </c>
      <c r="X109" s="5">
        <f>ABS(U109-Q109)</f>
        <v>14.428878403022537</v>
      </c>
    </row>
    <row r="110" spans="1:24" ht="12.75">
      <c r="A110">
        <v>104</v>
      </c>
      <c r="B110">
        <v>702</v>
      </c>
      <c r="C110">
        <f t="shared" si="20"/>
        <v>806</v>
      </c>
      <c r="D110">
        <v>74</v>
      </c>
      <c r="E110">
        <v>647</v>
      </c>
      <c r="F110">
        <f t="shared" si="21"/>
        <v>721</v>
      </c>
      <c r="G110" s="5">
        <f t="shared" si="22"/>
        <v>0.14814814814814814</v>
      </c>
      <c r="H110" s="5">
        <f t="shared" si="23"/>
        <v>0.1143740340030912</v>
      </c>
      <c r="I110" s="5">
        <f t="shared" si="24"/>
        <v>1.4054054054054055</v>
      </c>
      <c r="J110" s="5">
        <f t="shared" si="25"/>
        <v>1.0850077279752706</v>
      </c>
      <c r="K110" s="5">
        <f t="shared" si="26"/>
        <v>0.12903225806451613</v>
      </c>
      <c r="L110" s="5">
        <f t="shared" si="27"/>
        <v>0.8709677419354839</v>
      </c>
      <c r="M110" s="5">
        <f t="shared" si="28"/>
        <v>0.10263522884882108</v>
      </c>
      <c r="N110" s="5">
        <f t="shared" si="29"/>
        <v>0.897364771151179</v>
      </c>
      <c r="O110" s="8">
        <f t="shared" si="30"/>
        <v>1.117891816920943</v>
      </c>
      <c r="P110" s="5">
        <f t="shared" si="18"/>
        <v>1.2571926765475152</v>
      </c>
      <c r="Q110" s="5">
        <f t="shared" si="31"/>
        <v>25.71926765475152</v>
      </c>
      <c r="R110" s="5">
        <f t="shared" si="19"/>
        <v>0.40540540540540543</v>
      </c>
      <c r="S110" s="5">
        <f t="shared" si="32"/>
        <v>40.54054054054054</v>
      </c>
      <c r="T110" s="5">
        <f t="shared" si="33"/>
        <v>1.2952952952952952</v>
      </c>
      <c r="U110" s="5">
        <f t="shared" si="34"/>
        <v>29.52952952952952</v>
      </c>
      <c r="V110" s="5">
        <f t="shared" si="35"/>
        <v>14.821272885789021</v>
      </c>
      <c r="W110" s="5">
        <f>ABS(U110-S110)</f>
        <v>11.011011011011021</v>
      </c>
      <c r="X110" s="5">
        <f>ABS(U110-Q110)</f>
        <v>3.810261874778</v>
      </c>
    </row>
    <row r="111" spans="1:24" ht="12.75">
      <c r="A111">
        <v>475</v>
      </c>
      <c r="B111">
        <v>993</v>
      </c>
      <c r="C111">
        <f t="shared" si="20"/>
        <v>1468</v>
      </c>
      <c r="D111">
        <v>297</v>
      </c>
      <c r="E111">
        <v>990</v>
      </c>
      <c r="F111">
        <f t="shared" si="21"/>
        <v>1287</v>
      </c>
      <c r="G111" s="5">
        <f t="shared" si="22"/>
        <v>0.4783484390735146</v>
      </c>
      <c r="H111" s="5">
        <f t="shared" si="23"/>
        <v>0.3</v>
      </c>
      <c r="I111" s="5">
        <f t="shared" si="24"/>
        <v>1.5993265993265993</v>
      </c>
      <c r="J111" s="5">
        <f t="shared" si="25"/>
        <v>1.003030303030303</v>
      </c>
      <c r="K111" s="5">
        <f t="shared" si="26"/>
        <v>0.3235694822888283</v>
      </c>
      <c r="L111" s="5">
        <f t="shared" si="27"/>
        <v>0.6764305177111717</v>
      </c>
      <c r="M111" s="5">
        <f t="shared" si="28"/>
        <v>0.23076923076923078</v>
      </c>
      <c r="N111" s="5">
        <f t="shared" si="29"/>
        <v>0.7692307692307693</v>
      </c>
      <c r="O111" s="8">
        <f t="shared" si="30"/>
        <v>1.1406371406371407</v>
      </c>
      <c r="P111" s="5">
        <f t="shared" si="18"/>
        <v>1.4021344232515893</v>
      </c>
      <c r="Q111" s="5">
        <f t="shared" si="31"/>
        <v>40.21344232515893</v>
      </c>
      <c r="R111" s="5">
        <f t="shared" si="19"/>
        <v>0.5993265993265994</v>
      </c>
      <c r="S111" s="5">
        <f t="shared" si="32"/>
        <v>59.93265993265994</v>
      </c>
      <c r="T111" s="5">
        <f t="shared" si="33"/>
        <v>1.5944947969117154</v>
      </c>
      <c r="U111" s="5">
        <f t="shared" si="34"/>
        <v>59.44947969117153</v>
      </c>
      <c r="V111" s="5">
        <f t="shared" si="35"/>
        <v>19.719217607501008</v>
      </c>
      <c r="W111" s="5">
        <f>ABS(U111-S111)</f>
        <v>0.4831802414884052</v>
      </c>
      <c r="X111" s="5">
        <f>ABS(U111-Q111)</f>
        <v>19.236037366012603</v>
      </c>
    </row>
    <row r="112" spans="1:24" ht="12.75">
      <c r="A112">
        <v>363</v>
      </c>
      <c r="B112">
        <v>337</v>
      </c>
      <c r="C112">
        <f t="shared" si="20"/>
        <v>700</v>
      </c>
      <c r="D112">
        <v>628</v>
      </c>
      <c r="E112">
        <v>926</v>
      </c>
      <c r="F112">
        <f t="shared" si="21"/>
        <v>1554</v>
      </c>
      <c r="G112" s="5">
        <f t="shared" si="22"/>
        <v>1.0771513353115727</v>
      </c>
      <c r="H112" s="5">
        <f t="shared" si="23"/>
        <v>0.6781857451403888</v>
      </c>
      <c r="I112" s="5">
        <f t="shared" si="24"/>
        <v>0.5780254777070064</v>
      </c>
      <c r="J112" s="5">
        <f t="shared" si="25"/>
        <v>0.36393088552915764</v>
      </c>
      <c r="K112" s="5">
        <f t="shared" si="26"/>
        <v>0.5185714285714286</v>
      </c>
      <c r="L112" s="5">
        <f t="shared" si="27"/>
        <v>0.48142857142857143</v>
      </c>
      <c r="M112" s="5">
        <f t="shared" si="28"/>
        <v>0.4041184041184041</v>
      </c>
      <c r="N112" s="5">
        <f t="shared" si="29"/>
        <v>0.5958815958815958</v>
      </c>
      <c r="O112" s="8">
        <f t="shared" si="30"/>
        <v>0.45045045045045046</v>
      </c>
      <c r="P112" s="5">
        <f t="shared" si="18"/>
        <v>1.2832165605095542</v>
      </c>
      <c r="Q112" s="5">
        <f t="shared" si="31"/>
        <v>28.321656050955426</v>
      </c>
      <c r="R112" s="5">
        <f t="shared" si="19"/>
        <v>-0.42197452229299365</v>
      </c>
      <c r="S112" s="5">
        <f t="shared" si="32"/>
        <v>-42.197452229299365</v>
      </c>
      <c r="T112" s="5">
        <f t="shared" si="33"/>
        <v>1.5882836568447711</v>
      </c>
      <c r="U112" s="5">
        <f t="shared" si="34"/>
        <v>58.82836568447711</v>
      </c>
      <c r="V112" s="5">
        <f t="shared" si="35"/>
        <v>70.51910828025478</v>
      </c>
      <c r="W112" s="5">
        <f>ABS(U112-S112)</f>
        <v>101.02581791377648</v>
      </c>
      <c r="X112" s="5">
        <f>ABS(U112-Q112)</f>
        <v>30.506709633521687</v>
      </c>
    </row>
    <row r="113" spans="1:24" ht="12.75">
      <c r="A113">
        <v>335</v>
      </c>
      <c r="B113">
        <v>784</v>
      </c>
      <c r="C113">
        <f t="shared" si="20"/>
        <v>1119</v>
      </c>
      <c r="D113">
        <v>199</v>
      </c>
      <c r="E113">
        <v>168</v>
      </c>
      <c r="F113">
        <f t="shared" si="21"/>
        <v>367</v>
      </c>
      <c r="G113" s="5">
        <f t="shared" si="22"/>
        <v>0.4272959183673469</v>
      </c>
      <c r="H113" s="5">
        <f t="shared" si="23"/>
        <v>1.1845238095238095</v>
      </c>
      <c r="I113" s="5">
        <f t="shared" si="24"/>
        <v>1.6834170854271358</v>
      </c>
      <c r="J113" s="5">
        <f t="shared" si="25"/>
        <v>4.666666666666667</v>
      </c>
      <c r="K113" s="5">
        <f t="shared" si="26"/>
        <v>0.2993744414655943</v>
      </c>
      <c r="L113" s="5">
        <f t="shared" si="27"/>
        <v>0.7006255585344057</v>
      </c>
      <c r="M113" s="5">
        <f t="shared" si="28"/>
        <v>0.5422343324250681</v>
      </c>
      <c r="N113" s="5">
        <f t="shared" si="29"/>
        <v>0.45776566757493187</v>
      </c>
      <c r="O113" s="8">
        <f t="shared" si="30"/>
        <v>3.0490463215258856</v>
      </c>
      <c r="P113" s="5">
        <f t="shared" si="18"/>
        <v>0.5521126634063974</v>
      </c>
      <c r="Q113" s="5">
        <f t="shared" si="31"/>
        <v>-44.78873365936026</v>
      </c>
      <c r="R113" s="5">
        <f t="shared" si="19"/>
        <v>0.6834170854271356</v>
      </c>
      <c r="S113" s="5">
        <f t="shared" si="32"/>
        <v>68.34170854271356</v>
      </c>
      <c r="T113" s="5">
        <f t="shared" si="33"/>
        <v>0.36073223259152903</v>
      </c>
      <c r="U113" s="5">
        <f t="shared" si="34"/>
        <v>-63.9267767408471</v>
      </c>
      <c r="V113" s="5">
        <f t="shared" si="35"/>
        <v>113.13044220207382</v>
      </c>
      <c r="W113" s="5">
        <f>ABS(U113-S113)</f>
        <v>132.26848528356066</v>
      </c>
      <c r="X113" s="5">
        <f>ABS(U113-Q113)</f>
        <v>19.138043081486842</v>
      </c>
    </row>
    <row r="114" spans="1:24" ht="12.75">
      <c r="A114">
        <v>5</v>
      </c>
      <c r="B114">
        <v>104</v>
      </c>
      <c r="C114">
        <f t="shared" si="20"/>
        <v>109</v>
      </c>
      <c r="D114">
        <v>602</v>
      </c>
      <c r="E114">
        <v>121</v>
      </c>
      <c r="F114">
        <f t="shared" si="21"/>
        <v>723</v>
      </c>
      <c r="G114" s="5">
        <f t="shared" si="22"/>
        <v>0.04807692307692308</v>
      </c>
      <c r="H114" s="5">
        <f t="shared" si="23"/>
        <v>4.975206611570248</v>
      </c>
      <c r="I114" s="5">
        <f t="shared" si="24"/>
        <v>0.008305647840531562</v>
      </c>
      <c r="J114" s="5">
        <f t="shared" si="25"/>
        <v>0.859504132231405</v>
      </c>
      <c r="K114" s="5">
        <f t="shared" si="26"/>
        <v>0.045871559633027525</v>
      </c>
      <c r="L114" s="5">
        <f t="shared" si="27"/>
        <v>0.9541284403669725</v>
      </c>
      <c r="M114" s="5">
        <f t="shared" si="28"/>
        <v>0.8326417704011065</v>
      </c>
      <c r="N114" s="5">
        <f t="shared" si="29"/>
        <v>0.1673582295988935</v>
      </c>
      <c r="O114" s="8">
        <f t="shared" si="30"/>
        <v>0.1507607192254495</v>
      </c>
      <c r="P114" s="5">
        <f t="shared" si="18"/>
        <v>0.05509159072205797</v>
      </c>
      <c r="Q114" s="5">
        <f t="shared" si="31"/>
        <v>-94.49084092779421</v>
      </c>
      <c r="R114" s="5">
        <f t="shared" si="19"/>
        <v>-0.9916943521594684</v>
      </c>
      <c r="S114" s="5">
        <f t="shared" si="32"/>
        <v>-99.16943521594685</v>
      </c>
      <c r="T114" s="5">
        <f t="shared" si="33"/>
        <v>0.009663301814464606</v>
      </c>
      <c r="U114" s="5">
        <f t="shared" si="34"/>
        <v>-99.03366981855353</v>
      </c>
      <c r="V114" s="5">
        <f t="shared" si="35"/>
        <v>4.678594288152638</v>
      </c>
      <c r="W114" s="5">
        <f>ABS(U114-S114)</f>
        <v>0.13576539739331395</v>
      </c>
      <c r="X114" s="5">
        <f>ABS(U114-Q114)</f>
        <v>4.542828890759324</v>
      </c>
    </row>
    <row r="115" spans="1:24" ht="12.75">
      <c r="A115">
        <v>660</v>
      </c>
      <c r="B115">
        <v>650</v>
      </c>
      <c r="C115">
        <f t="shared" si="20"/>
        <v>1310</v>
      </c>
      <c r="D115">
        <v>392</v>
      </c>
      <c r="E115">
        <v>758</v>
      </c>
      <c r="F115">
        <f t="shared" si="21"/>
        <v>1150</v>
      </c>
      <c r="G115" s="5">
        <f t="shared" si="22"/>
        <v>1.0153846153846153</v>
      </c>
      <c r="H115" s="5">
        <f t="shared" si="23"/>
        <v>0.5171503957783641</v>
      </c>
      <c r="I115" s="5">
        <f t="shared" si="24"/>
        <v>1.683673469387755</v>
      </c>
      <c r="J115" s="5">
        <f t="shared" si="25"/>
        <v>0.8575197889182058</v>
      </c>
      <c r="K115" s="5">
        <f t="shared" si="26"/>
        <v>0.5038167938931297</v>
      </c>
      <c r="L115" s="5">
        <f t="shared" si="27"/>
        <v>0.4961832061068702</v>
      </c>
      <c r="M115" s="5">
        <f t="shared" si="28"/>
        <v>0.3408695652173913</v>
      </c>
      <c r="N115" s="5">
        <f t="shared" si="29"/>
        <v>0.6591304347826087</v>
      </c>
      <c r="O115" s="8">
        <f t="shared" si="30"/>
        <v>1.1391304347826088</v>
      </c>
      <c r="P115" s="5">
        <f t="shared" si="18"/>
        <v>1.4780339616762734</v>
      </c>
      <c r="Q115" s="5">
        <f t="shared" si="31"/>
        <v>47.80339616762734</v>
      </c>
      <c r="R115" s="5">
        <f t="shared" si="19"/>
        <v>0.6836734693877551</v>
      </c>
      <c r="S115" s="5">
        <f t="shared" si="32"/>
        <v>68.36734693877551</v>
      </c>
      <c r="T115" s="5">
        <f t="shared" si="33"/>
        <v>1.9634222919937205</v>
      </c>
      <c r="U115" s="5">
        <f t="shared" si="34"/>
        <v>96.34222919937206</v>
      </c>
      <c r="V115" s="5">
        <f t="shared" si="35"/>
        <v>20.56395077114817</v>
      </c>
      <c r="W115" s="5">
        <f>ABS(U115-S115)</f>
        <v>27.974882260596544</v>
      </c>
      <c r="X115" s="5">
        <f>ABS(U115-Q115)</f>
        <v>48.538833031744716</v>
      </c>
    </row>
    <row r="116" spans="1:24" ht="12.75">
      <c r="A116">
        <v>686</v>
      </c>
      <c r="B116">
        <v>601</v>
      </c>
      <c r="C116">
        <f t="shared" si="20"/>
        <v>1287</v>
      </c>
      <c r="D116">
        <v>344</v>
      </c>
      <c r="E116">
        <v>216</v>
      </c>
      <c r="F116">
        <f t="shared" si="21"/>
        <v>560</v>
      </c>
      <c r="G116" s="5">
        <f t="shared" si="22"/>
        <v>1.1414309484193013</v>
      </c>
      <c r="H116" s="5">
        <f t="shared" si="23"/>
        <v>1.5925925925925926</v>
      </c>
      <c r="I116" s="5">
        <f t="shared" si="24"/>
        <v>1.994186046511628</v>
      </c>
      <c r="J116" s="5">
        <f t="shared" si="25"/>
        <v>2.7824074074074074</v>
      </c>
      <c r="K116" s="5">
        <f t="shared" si="26"/>
        <v>0.533022533022533</v>
      </c>
      <c r="L116" s="5">
        <f t="shared" si="27"/>
        <v>0.466977466977467</v>
      </c>
      <c r="M116" s="5">
        <f t="shared" si="28"/>
        <v>0.6142857142857143</v>
      </c>
      <c r="N116" s="5">
        <f t="shared" si="29"/>
        <v>0.38571428571428573</v>
      </c>
      <c r="O116" s="8">
        <f t="shared" si="30"/>
        <v>2.2982142857142858</v>
      </c>
      <c r="P116" s="5">
        <f t="shared" si="18"/>
        <v>0.8677111002692397</v>
      </c>
      <c r="Q116" s="5">
        <f t="shared" si="31"/>
        <v>-13.22888997307603</v>
      </c>
      <c r="R116" s="5">
        <f t="shared" si="19"/>
        <v>0.9941860465116279</v>
      </c>
      <c r="S116" s="5">
        <f t="shared" si="32"/>
        <v>99.4186046511628</v>
      </c>
      <c r="T116" s="5">
        <f t="shared" si="33"/>
        <v>0.7167124559842124</v>
      </c>
      <c r="U116" s="5">
        <f t="shared" si="34"/>
        <v>-28.32875440157876</v>
      </c>
      <c r="V116" s="5">
        <f t="shared" si="35"/>
        <v>112.64749462423882</v>
      </c>
      <c r="W116" s="5">
        <f>ABS(U116-S116)</f>
        <v>127.74735905274156</v>
      </c>
      <c r="X116" s="5">
        <f>ABS(U116-Q116)</f>
        <v>15.09986442850273</v>
      </c>
    </row>
    <row r="117" spans="1:24" ht="12.75">
      <c r="A117">
        <v>955</v>
      </c>
      <c r="B117">
        <v>513</v>
      </c>
      <c r="C117">
        <f t="shared" si="20"/>
        <v>1468</v>
      </c>
      <c r="D117">
        <v>107</v>
      </c>
      <c r="E117">
        <v>927</v>
      </c>
      <c r="F117">
        <f t="shared" si="21"/>
        <v>1034</v>
      </c>
      <c r="G117" s="5">
        <f t="shared" si="22"/>
        <v>1.861598440545809</v>
      </c>
      <c r="H117" s="5">
        <f t="shared" si="23"/>
        <v>0.11542610571736785</v>
      </c>
      <c r="I117" s="5">
        <f t="shared" si="24"/>
        <v>8.925233644859814</v>
      </c>
      <c r="J117" s="5">
        <f t="shared" si="25"/>
        <v>0.5533980582524272</v>
      </c>
      <c r="K117" s="5">
        <f t="shared" si="26"/>
        <v>0.6505449591280654</v>
      </c>
      <c r="L117" s="5">
        <f t="shared" si="27"/>
        <v>0.34945504087193463</v>
      </c>
      <c r="M117" s="5">
        <f t="shared" si="28"/>
        <v>0.10348162475822051</v>
      </c>
      <c r="N117" s="5">
        <f t="shared" si="29"/>
        <v>0.8965183752417795</v>
      </c>
      <c r="O117" s="8">
        <f t="shared" si="30"/>
        <v>1.4197292069632494</v>
      </c>
      <c r="P117" s="5">
        <f t="shared" si="18"/>
        <v>6.286574651760931</v>
      </c>
      <c r="Q117" s="5">
        <f t="shared" si="31"/>
        <v>528.6574651760932</v>
      </c>
      <c r="R117" s="5">
        <f t="shared" si="19"/>
        <v>7.925233644859813</v>
      </c>
      <c r="S117" s="5">
        <f t="shared" si="32"/>
        <v>792.5233644859813</v>
      </c>
      <c r="T117" s="5">
        <f t="shared" si="33"/>
        <v>16.128053779308086</v>
      </c>
      <c r="U117" s="5">
        <f t="shared" si="34"/>
        <v>1512.8053779308086</v>
      </c>
      <c r="V117" s="5">
        <f t="shared" si="35"/>
        <v>263.86589930988816</v>
      </c>
      <c r="W117" s="5">
        <f>ABS(U117-S117)</f>
        <v>720.2820134448273</v>
      </c>
      <c r="X117" s="5">
        <f>ABS(U117-Q117)</f>
        <v>984.1479127547154</v>
      </c>
    </row>
    <row r="118" spans="1:24" ht="12.75">
      <c r="A118">
        <v>658</v>
      </c>
      <c r="B118">
        <v>398</v>
      </c>
      <c r="C118">
        <f t="shared" si="20"/>
        <v>1056</v>
      </c>
      <c r="D118">
        <v>193</v>
      </c>
      <c r="E118">
        <v>996</v>
      </c>
      <c r="F118">
        <f t="shared" si="21"/>
        <v>1189</v>
      </c>
      <c r="G118" s="5">
        <f t="shared" si="22"/>
        <v>1.6532663316582914</v>
      </c>
      <c r="H118" s="5">
        <f t="shared" si="23"/>
        <v>0.19377510040160642</v>
      </c>
      <c r="I118" s="5">
        <f t="shared" si="24"/>
        <v>3.4093264248704664</v>
      </c>
      <c r="J118" s="5">
        <f t="shared" si="25"/>
        <v>0.39959839357429716</v>
      </c>
      <c r="K118" s="5">
        <f t="shared" si="26"/>
        <v>0.6231060606060606</v>
      </c>
      <c r="L118" s="5">
        <f t="shared" si="27"/>
        <v>0.3768939393939394</v>
      </c>
      <c r="M118" s="5">
        <f t="shared" si="28"/>
        <v>0.16232127838519764</v>
      </c>
      <c r="N118" s="5">
        <f t="shared" si="29"/>
        <v>0.8376787216148024</v>
      </c>
      <c r="O118" s="8">
        <f t="shared" si="30"/>
        <v>0.8881412952060556</v>
      </c>
      <c r="P118" s="5">
        <f t="shared" si="18"/>
        <v>3.8387207567907047</v>
      </c>
      <c r="Q118" s="5">
        <f t="shared" si="31"/>
        <v>283.87207567907046</v>
      </c>
      <c r="R118" s="5">
        <f t="shared" si="19"/>
        <v>2.4093264248704664</v>
      </c>
      <c r="S118" s="5">
        <f t="shared" si="32"/>
        <v>240.93264248704665</v>
      </c>
      <c r="T118" s="5">
        <f t="shared" si="33"/>
        <v>8.531882208972323</v>
      </c>
      <c r="U118" s="5">
        <f t="shared" si="34"/>
        <v>753.1882208972323</v>
      </c>
      <c r="V118" s="5">
        <f t="shared" si="35"/>
        <v>42.93943319202381</v>
      </c>
      <c r="W118" s="5">
        <f>ABS(U118-S118)</f>
        <v>512.2555784101856</v>
      </c>
      <c r="X118" s="5">
        <f>ABS(U118-Q118)</f>
        <v>469.31614521816186</v>
      </c>
    </row>
    <row r="119" spans="1:24" ht="12.75">
      <c r="A119">
        <v>717</v>
      </c>
      <c r="B119">
        <v>651</v>
      </c>
      <c r="C119">
        <f t="shared" si="20"/>
        <v>1368</v>
      </c>
      <c r="D119">
        <v>197</v>
      </c>
      <c r="E119">
        <v>584</v>
      </c>
      <c r="F119">
        <f t="shared" si="21"/>
        <v>781</v>
      </c>
      <c r="G119" s="5">
        <f t="shared" si="22"/>
        <v>1.1013824884792627</v>
      </c>
      <c r="H119" s="5">
        <f t="shared" si="23"/>
        <v>0.3373287671232877</v>
      </c>
      <c r="I119" s="5">
        <f t="shared" si="24"/>
        <v>3.6395939086294415</v>
      </c>
      <c r="J119" s="5">
        <f t="shared" si="25"/>
        <v>1.1147260273972603</v>
      </c>
      <c r="K119" s="5">
        <f t="shared" si="26"/>
        <v>0.5241228070175439</v>
      </c>
      <c r="L119" s="5">
        <f t="shared" si="27"/>
        <v>0.4758771929824561</v>
      </c>
      <c r="M119" s="5">
        <f t="shared" si="28"/>
        <v>0.25224071702944945</v>
      </c>
      <c r="N119" s="5">
        <f t="shared" si="29"/>
        <v>0.7477592829705506</v>
      </c>
      <c r="O119" s="8">
        <f t="shared" si="30"/>
        <v>1.7516005121638925</v>
      </c>
      <c r="P119" s="5">
        <f t="shared" si="18"/>
        <v>2.0778675750289426</v>
      </c>
      <c r="Q119" s="5">
        <f t="shared" si="31"/>
        <v>107.78675750289426</v>
      </c>
      <c r="R119" s="5">
        <f t="shared" si="19"/>
        <v>2.6395939086294415</v>
      </c>
      <c r="S119" s="5">
        <f t="shared" si="32"/>
        <v>263.95939086294413</v>
      </c>
      <c r="T119" s="5">
        <f t="shared" si="33"/>
        <v>3.2650120470654285</v>
      </c>
      <c r="U119" s="5">
        <f t="shared" si="34"/>
        <v>226.50120470654284</v>
      </c>
      <c r="V119" s="5">
        <f t="shared" si="35"/>
        <v>156.17263336004987</v>
      </c>
      <c r="W119" s="5">
        <f>ABS(U119-S119)</f>
        <v>37.4581861564013</v>
      </c>
      <c r="X119" s="5">
        <f>ABS(U119-Q119)</f>
        <v>118.71444720364858</v>
      </c>
    </row>
    <row r="120" spans="1:24" ht="12.75">
      <c r="A120">
        <v>549</v>
      </c>
      <c r="B120">
        <v>923</v>
      </c>
      <c r="C120">
        <f t="shared" si="20"/>
        <v>1472</v>
      </c>
      <c r="D120">
        <v>610</v>
      </c>
      <c r="E120">
        <v>124</v>
      </c>
      <c r="F120">
        <f t="shared" si="21"/>
        <v>734</v>
      </c>
      <c r="G120" s="5">
        <f t="shared" si="22"/>
        <v>0.5947995666305526</v>
      </c>
      <c r="H120" s="5">
        <f t="shared" si="23"/>
        <v>4.919354838709677</v>
      </c>
      <c r="I120" s="5">
        <f t="shared" si="24"/>
        <v>0.9</v>
      </c>
      <c r="J120" s="5">
        <f t="shared" si="25"/>
        <v>7.443548387096774</v>
      </c>
      <c r="K120" s="5">
        <f t="shared" si="26"/>
        <v>0.37296195652173914</v>
      </c>
      <c r="L120" s="5">
        <f t="shared" si="27"/>
        <v>0.6270380434782609</v>
      </c>
      <c r="M120" s="5">
        <f t="shared" si="28"/>
        <v>0.8310626702997275</v>
      </c>
      <c r="N120" s="5">
        <f t="shared" si="29"/>
        <v>0.16893732970027248</v>
      </c>
      <c r="O120" s="8">
        <f t="shared" si="30"/>
        <v>2.005449591280654</v>
      </c>
      <c r="P120" s="5">
        <f t="shared" si="18"/>
        <v>0.4487771739130435</v>
      </c>
      <c r="Q120" s="5">
        <f t="shared" si="31"/>
        <v>-55.12228260869565</v>
      </c>
      <c r="R120" s="5">
        <f t="shared" si="19"/>
        <v>-0.1</v>
      </c>
      <c r="S120" s="5">
        <f t="shared" si="32"/>
        <v>-10</v>
      </c>
      <c r="T120" s="5">
        <f t="shared" si="33"/>
        <v>0.12091007583965331</v>
      </c>
      <c r="U120" s="5">
        <f t="shared" si="34"/>
        <v>-87.90899241603466</v>
      </c>
      <c r="V120" s="5">
        <f t="shared" si="35"/>
        <v>45.12228260869565</v>
      </c>
      <c r="W120" s="5">
        <f>ABS(U120-S120)</f>
        <v>77.90899241603466</v>
      </c>
      <c r="X120" s="5">
        <f>ABS(U120-Q120)</f>
        <v>32.786709807339015</v>
      </c>
    </row>
    <row r="121" spans="1:24" ht="12.75">
      <c r="A121">
        <v>222</v>
      </c>
      <c r="B121">
        <v>419</v>
      </c>
      <c r="C121">
        <f t="shared" si="20"/>
        <v>641</v>
      </c>
      <c r="D121">
        <v>304</v>
      </c>
      <c r="E121">
        <v>212</v>
      </c>
      <c r="F121">
        <f t="shared" si="21"/>
        <v>516</v>
      </c>
      <c r="G121" s="5">
        <f t="shared" si="22"/>
        <v>0.5298329355608592</v>
      </c>
      <c r="H121" s="5">
        <f t="shared" si="23"/>
        <v>1.4339622641509433</v>
      </c>
      <c r="I121" s="5">
        <f t="shared" si="24"/>
        <v>0.7302631578947368</v>
      </c>
      <c r="J121" s="5">
        <f t="shared" si="25"/>
        <v>1.9764150943396226</v>
      </c>
      <c r="K121" s="5">
        <f t="shared" si="26"/>
        <v>0.3463338533541342</v>
      </c>
      <c r="L121" s="5">
        <f t="shared" si="27"/>
        <v>0.6536661466458659</v>
      </c>
      <c r="M121" s="5">
        <f t="shared" si="28"/>
        <v>0.5891472868217055</v>
      </c>
      <c r="N121" s="5">
        <f t="shared" si="29"/>
        <v>0.4108527131782946</v>
      </c>
      <c r="O121" s="8">
        <f t="shared" si="30"/>
        <v>1.2422480620155039</v>
      </c>
      <c r="P121" s="5">
        <f t="shared" si="18"/>
        <v>0.5878561458247804</v>
      </c>
      <c r="Q121" s="5">
        <f t="shared" si="31"/>
        <v>-41.21438541752196</v>
      </c>
      <c r="R121" s="5">
        <f t="shared" si="19"/>
        <v>-0.26973684210526316</v>
      </c>
      <c r="S121" s="5">
        <f t="shared" si="32"/>
        <v>-26.973684210526315</v>
      </c>
      <c r="T121" s="5">
        <f t="shared" si="33"/>
        <v>0.3694887576937571</v>
      </c>
      <c r="U121" s="5">
        <f t="shared" si="34"/>
        <v>-63.05112423062429</v>
      </c>
      <c r="V121" s="5">
        <f t="shared" si="35"/>
        <v>14.240701206995645</v>
      </c>
      <c r="W121" s="5">
        <f>ABS(U121-S121)</f>
        <v>36.077440020097974</v>
      </c>
      <c r="X121" s="5">
        <f>ABS(U121-Q121)</f>
        <v>21.83673881310233</v>
      </c>
    </row>
    <row r="122" spans="1:24" ht="12.75">
      <c r="A122">
        <v>44</v>
      </c>
      <c r="B122">
        <v>167</v>
      </c>
      <c r="C122">
        <f t="shared" si="20"/>
        <v>211</v>
      </c>
      <c r="D122">
        <v>828</v>
      </c>
      <c r="E122">
        <v>29</v>
      </c>
      <c r="F122">
        <f t="shared" si="21"/>
        <v>857</v>
      </c>
      <c r="G122" s="5">
        <f t="shared" si="22"/>
        <v>0.2634730538922156</v>
      </c>
      <c r="H122" s="5">
        <f t="shared" si="23"/>
        <v>28.551724137931036</v>
      </c>
      <c r="I122" s="5">
        <f t="shared" si="24"/>
        <v>0.05314009661835749</v>
      </c>
      <c r="J122" s="5">
        <f t="shared" si="25"/>
        <v>5.758620689655173</v>
      </c>
      <c r="K122" s="5">
        <f t="shared" si="26"/>
        <v>0.20853080568720378</v>
      </c>
      <c r="L122" s="5">
        <f t="shared" si="27"/>
        <v>0.7914691943127962</v>
      </c>
      <c r="M122" s="5">
        <f t="shared" si="28"/>
        <v>0.9661610268378062</v>
      </c>
      <c r="N122" s="5">
        <f t="shared" si="29"/>
        <v>0.0338389731621937</v>
      </c>
      <c r="O122" s="8">
        <f t="shared" si="30"/>
        <v>0.24620770128354727</v>
      </c>
      <c r="P122" s="5">
        <f t="shared" si="18"/>
        <v>0.2158344208622387</v>
      </c>
      <c r="Q122" s="5">
        <f t="shared" si="31"/>
        <v>-78.41655791377613</v>
      </c>
      <c r="R122" s="5">
        <f t="shared" si="19"/>
        <v>-0.9468599033816425</v>
      </c>
      <c r="S122" s="5">
        <f t="shared" si="32"/>
        <v>-94.68599033816425</v>
      </c>
      <c r="T122" s="5">
        <f t="shared" si="33"/>
        <v>0.009227920969654893</v>
      </c>
      <c r="U122" s="5">
        <f t="shared" si="34"/>
        <v>-99.07720790303452</v>
      </c>
      <c r="V122" s="5">
        <f t="shared" si="35"/>
        <v>16.269432424388114</v>
      </c>
      <c r="W122" s="5">
        <f>ABS(U122-S122)</f>
        <v>4.391217564870274</v>
      </c>
      <c r="X122" s="5">
        <f>ABS(U122-Q122)</f>
        <v>20.66064998925839</v>
      </c>
    </row>
    <row r="123" spans="1:24" ht="12.75">
      <c r="A123">
        <v>741</v>
      </c>
      <c r="B123">
        <v>299</v>
      </c>
      <c r="C123">
        <f t="shared" si="20"/>
        <v>1040</v>
      </c>
      <c r="D123">
        <v>200</v>
      </c>
      <c r="E123">
        <v>61</v>
      </c>
      <c r="F123">
        <f t="shared" si="21"/>
        <v>261</v>
      </c>
      <c r="G123" s="5">
        <f t="shared" si="22"/>
        <v>2.4782608695652173</v>
      </c>
      <c r="H123" s="5">
        <f t="shared" si="23"/>
        <v>3.278688524590164</v>
      </c>
      <c r="I123" s="5">
        <f t="shared" si="24"/>
        <v>3.705</v>
      </c>
      <c r="J123" s="5">
        <f t="shared" si="25"/>
        <v>4.901639344262295</v>
      </c>
      <c r="K123" s="5">
        <f t="shared" si="26"/>
        <v>0.7125</v>
      </c>
      <c r="L123" s="5">
        <f t="shared" si="27"/>
        <v>0.2875</v>
      </c>
      <c r="M123" s="5">
        <f t="shared" si="28"/>
        <v>0.7662835249042146</v>
      </c>
      <c r="N123" s="5">
        <f t="shared" si="29"/>
        <v>0.23371647509578544</v>
      </c>
      <c r="O123" s="8">
        <f t="shared" si="30"/>
        <v>3.9846743295019156</v>
      </c>
      <c r="P123" s="5">
        <f t="shared" si="18"/>
        <v>0.9298125</v>
      </c>
      <c r="Q123" s="5">
        <f t="shared" si="31"/>
        <v>-7.018749999999995</v>
      </c>
      <c r="R123" s="5">
        <f t="shared" si="19"/>
        <v>2.705</v>
      </c>
      <c r="S123" s="5">
        <f t="shared" si="32"/>
        <v>270.5</v>
      </c>
      <c r="T123" s="5">
        <f t="shared" si="33"/>
        <v>0.7558695652173912</v>
      </c>
      <c r="U123" s="5">
        <f t="shared" si="34"/>
        <v>-24.413043478260875</v>
      </c>
      <c r="V123" s="5">
        <f t="shared" si="35"/>
        <v>277.51875</v>
      </c>
      <c r="W123" s="5">
        <f>ABS(U123-S123)</f>
        <v>294.9130434782609</v>
      </c>
      <c r="X123" s="5">
        <f>ABS(U123-Q123)</f>
        <v>17.394293478260877</v>
      </c>
    </row>
    <row r="124" spans="1:24" ht="12.75">
      <c r="A124">
        <v>780</v>
      </c>
      <c r="B124">
        <v>372</v>
      </c>
      <c r="C124">
        <f t="shared" si="20"/>
        <v>1152</v>
      </c>
      <c r="D124">
        <v>754</v>
      </c>
      <c r="E124">
        <v>632</v>
      </c>
      <c r="F124">
        <f t="shared" si="21"/>
        <v>1386</v>
      </c>
      <c r="G124" s="5">
        <f t="shared" si="22"/>
        <v>2.096774193548387</v>
      </c>
      <c r="H124" s="5">
        <f t="shared" si="23"/>
        <v>1.1930379746835442</v>
      </c>
      <c r="I124" s="5">
        <f t="shared" si="24"/>
        <v>1.0344827586206897</v>
      </c>
      <c r="J124" s="5">
        <f t="shared" si="25"/>
        <v>0.5886075949367089</v>
      </c>
      <c r="K124" s="5">
        <f t="shared" si="26"/>
        <v>0.6770833333333334</v>
      </c>
      <c r="L124" s="5">
        <f t="shared" si="27"/>
        <v>0.3229166666666667</v>
      </c>
      <c r="M124" s="5">
        <f t="shared" si="28"/>
        <v>0.5440115440115441</v>
      </c>
      <c r="N124" s="5">
        <f t="shared" si="29"/>
        <v>0.455988455988456</v>
      </c>
      <c r="O124" s="8">
        <f t="shared" si="30"/>
        <v>0.8311688311688312</v>
      </c>
      <c r="P124" s="5">
        <f t="shared" si="18"/>
        <v>1.2446120689655171</v>
      </c>
      <c r="Q124" s="5">
        <f t="shared" si="31"/>
        <v>24.46120689655171</v>
      </c>
      <c r="R124" s="5">
        <f t="shared" si="19"/>
        <v>0.034482758620689655</v>
      </c>
      <c r="S124" s="5">
        <f t="shared" si="32"/>
        <v>3.4482758620689653</v>
      </c>
      <c r="T124" s="5">
        <f t="shared" si="33"/>
        <v>1.7575083426028921</v>
      </c>
      <c r="U124" s="5">
        <f t="shared" si="34"/>
        <v>75.75083426028921</v>
      </c>
      <c r="V124" s="5">
        <f t="shared" si="35"/>
        <v>21.012931034482747</v>
      </c>
      <c r="W124" s="5">
        <f>ABS(U124-S124)</f>
        <v>72.30255839822024</v>
      </c>
      <c r="X124" s="5">
        <f>ABS(U124-Q124)</f>
        <v>51.289627363737495</v>
      </c>
    </row>
    <row r="125" spans="1:24" ht="12.75">
      <c r="A125">
        <v>973</v>
      </c>
      <c r="B125">
        <v>543</v>
      </c>
      <c r="C125">
        <f t="shared" si="20"/>
        <v>1516</v>
      </c>
      <c r="D125">
        <v>621</v>
      </c>
      <c r="E125">
        <v>203</v>
      </c>
      <c r="F125">
        <f t="shared" si="21"/>
        <v>824</v>
      </c>
      <c r="G125" s="5">
        <f t="shared" si="22"/>
        <v>1.7918968692449355</v>
      </c>
      <c r="H125" s="5">
        <f t="shared" si="23"/>
        <v>3.0591133004926108</v>
      </c>
      <c r="I125" s="5">
        <f t="shared" si="24"/>
        <v>1.56682769726248</v>
      </c>
      <c r="J125" s="5">
        <f t="shared" si="25"/>
        <v>2.6748768472906406</v>
      </c>
      <c r="K125" s="5">
        <f t="shared" si="26"/>
        <v>0.6418205804749341</v>
      </c>
      <c r="L125" s="5">
        <f t="shared" si="27"/>
        <v>0.358179419525066</v>
      </c>
      <c r="M125" s="5">
        <f t="shared" si="28"/>
        <v>0.7536407766990292</v>
      </c>
      <c r="N125" s="5">
        <f t="shared" si="29"/>
        <v>0.24635922330097088</v>
      </c>
      <c r="O125" s="8">
        <f t="shared" si="30"/>
        <v>1.8398058252427185</v>
      </c>
      <c r="P125" s="5">
        <f t="shared" si="18"/>
        <v>0.8516266639474165</v>
      </c>
      <c r="Q125" s="5">
        <f t="shared" si="31"/>
        <v>-14.837333605258351</v>
      </c>
      <c r="R125" s="5">
        <f t="shared" si="19"/>
        <v>0.5668276972624798</v>
      </c>
      <c r="S125" s="5">
        <f t="shared" si="32"/>
        <v>56.68276972624798</v>
      </c>
      <c r="T125" s="5">
        <f t="shared" si="33"/>
        <v>0.5857569475953655</v>
      </c>
      <c r="U125" s="5">
        <f t="shared" si="34"/>
        <v>-41.424305240463454</v>
      </c>
      <c r="V125" s="5">
        <f t="shared" si="35"/>
        <v>71.52010333150633</v>
      </c>
      <c r="W125" s="5">
        <f>ABS(U125-S125)</f>
        <v>98.10707496671144</v>
      </c>
      <c r="X125" s="5">
        <f>ABS(U125-Q125)</f>
        <v>26.586971635205103</v>
      </c>
    </row>
    <row r="126" spans="1:24" ht="12.75">
      <c r="A126">
        <v>69</v>
      </c>
      <c r="B126">
        <v>161</v>
      </c>
      <c r="C126">
        <f t="shared" si="20"/>
        <v>230</v>
      </c>
      <c r="D126">
        <v>936</v>
      </c>
      <c r="E126">
        <v>958</v>
      </c>
      <c r="F126">
        <f t="shared" si="21"/>
        <v>1894</v>
      </c>
      <c r="G126" s="5">
        <f t="shared" si="22"/>
        <v>0.42857142857142855</v>
      </c>
      <c r="H126" s="5">
        <f t="shared" si="23"/>
        <v>0.9770354906054279</v>
      </c>
      <c r="I126" s="5">
        <f t="shared" si="24"/>
        <v>0.07371794871794872</v>
      </c>
      <c r="J126" s="5">
        <f t="shared" si="25"/>
        <v>0.16805845511482254</v>
      </c>
      <c r="K126" s="5">
        <f t="shared" si="26"/>
        <v>0.3</v>
      </c>
      <c r="L126" s="5">
        <f t="shared" si="27"/>
        <v>0.7</v>
      </c>
      <c r="M126" s="5">
        <f t="shared" si="28"/>
        <v>0.4941921858500528</v>
      </c>
      <c r="N126" s="5">
        <f t="shared" si="29"/>
        <v>0.5058078141499472</v>
      </c>
      <c r="O126" s="8">
        <f t="shared" si="30"/>
        <v>0.12143611404435058</v>
      </c>
      <c r="P126" s="5">
        <f t="shared" si="18"/>
        <v>0.607051282051282</v>
      </c>
      <c r="Q126" s="5">
        <f t="shared" si="31"/>
        <v>-39.2948717948718</v>
      </c>
      <c r="R126" s="5">
        <f t="shared" si="19"/>
        <v>-0.9262820512820513</v>
      </c>
      <c r="S126" s="5">
        <f t="shared" si="32"/>
        <v>-92.62820512820514</v>
      </c>
      <c r="T126" s="5">
        <f t="shared" si="33"/>
        <v>0.43864468864468864</v>
      </c>
      <c r="U126" s="5">
        <f t="shared" si="34"/>
        <v>-56.13553113553114</v>
      </c>
      <c r="V126" s="5">
        <f t="shared" si="35"/>
        <v>53.333333333333336</v>
      </c>
      <c r="W126" s="5">
        <f>ABS(U126-S126)</f>
        <v>36.492673992674</v>
      </c>
      <c r="X126" s="5">
        <f>ABS(U126-Q126)</f>
        <v>16.840659340659336</v>
      </c>
    </row>
    <row r="127" spans="1:24" ht="12.75">
      <c r="A127">
        <v>779</v>
      </c>
      <c r="B127">
        <v>385</v>
      </c>
      <c r="C127">
        <f t="shared" si="20"/>
        <v>1164</v>
      </c>
      <c r="D127">
        <v>531</v>
      </c>
      <c r="E127">
        <v>114</v>
      </c>
      <c r="F127">
        <f t="shared" si="21"/>
        <v>645</v>
      </c>
      <c r="G127" s="5">
        <f t="shared" si="22"/>
        <v>2.0233766233766235</v>
      </c>
      <c r="H127" s="5">
        <f t="shared" si="23"/>
        <v>4.657894736842105</v>
      </c>
      <c r="I127" s="5">
        <f t="shared" si="24"/>
        <v>1.4670433145009416</v>
      </c>
      <c r="J127" s="5">
        <f t="shared" si="25"/>
        <v>3.3771929824561404</v>
      </c>
      <c r="K127" s="5">
        <f t="shared" si="26"/>
        <v>0.6692439862542955</v>
      </c>
      <c r="L127" s="5">
        <f t="shared" si="27"/>
        <v>0.33075601374570446</v>
      </c>
      <c r="M127" s="5">
        <f t="shared" si="28"/>
        <v>0.8232558139534883</v>
      </c>
      <c r="N127" s="5">
        <f t="shared" si="29"/>
        <v>0.17674418604651163</v>
      </c>
      <c r="O127" s="8">
        <f t="shared" si="30"/>
        <v>1.8046511627906976</v>
      </c>
      <c r="P127" s="5">
        <f t="shared" si="18"/>
        <v>0.8129234861280991</v>
      </c>
      <c r="Q127" s="5">
        <f t="shared" si="31"/>
        <v>-18.707651387190094</v>
      </c>
      <c r="R127" s="5">
        <f t="shared" si="19"/>
        <v>0.4670433145009416</v>
      </c>
      <c r="S127" s="5">
        <f t="shared" si="32"/>
        <v>46.70433145009416</v>
      </c>
      <c r="T127" s="5">
        <f t="shared" si="33"/>
        <v>0.4343972411769022</v>
      </c>
      <c r="U127" s="5">
        <f t="shared" si="34"/>
        <v>-56.56027588230978</v>
      </c>
      <c r="V127" s="5">
        <f t="shared" si="35"/>
        <v>65.41198283728426</v>
      </c>
      <c r="W127" s="5">
        <f>ABS(U127-S127)</f>
        <v>103.26460733240394</v>
      </c>
      <c r="X127" s="5">
        <f>ABS(U127-Q127)</f>
        <v>37.852624495119684</v>
      </c>
    </row>
    <row r="128" spans="1:24" ht="12.75">
      <c r="A128">
        <v>714</v>
      </c>
      <c r="B128">
        <v>982</v>
      </c>
      <c r="C128">
        <f t="shared" si="20"/>
        <v>1696</v>
      </c>
      <c r="D128">
        <v>55</v>
      </c>
      <c r="E128">
        <v>39</v>
      </c>
      <c r="F128">
        <f t="shared" si="21"/>
        <v>94</v>
      </c>
      <c r="G128" s="5">
        <f t="shared" si="22"/>
        <v>0.7270875763747454</v>
      </c>
      <c r="H128" s="5">
        <f t="shared" si="23"/>
        <v>1.4102564102564104</v>
      </c>
      <c r="I128" s="5">
        <f t="shared" si="24"/>
        <v>12.981818181818182</v>
      </c>
      <c r="J128" s="5">
        <f t="shared" si="25"/>
        <v>25.17948717948718</v>
      </c>
      <c r="K128" s="5">
        <f t="shared" si="26"/>
        <v>0.4209905660377358</v>
      </c>
      <c r="L128" s="5">
        <f t="shared" si="27"/>
        <v>0.5790094339622641</v>
      </c>
      <c r="M128" s="5">
        <f t="shared" si="28"/>
        <v>0.5851063829787234</v>
      </c>
      <c r="N128" s="5">
        <f t="shared" si="29"/>
        <v>0.4148936170212766</v>
      </c>
      <c r="O128" s="8">
        <f t="shared" si="30"/>
        <v>18.04255319148936</v>
      </c>
      <c r="P128" s="5">
        <f t="shared" si="18"/>
        <v>0.7195111492281303</v>
      </c>
      <c r="Q128" s="5">
        <f t="shared" si="31"/>
        <v>-28.04888507718697</v>
      </c>
      <c r="R128" s="5">
        <f t="shared" si="19"/>
        <v>11.981818181818182</v>
      </c>
      <c r="S128" s="5">
        <f t="shared" si="32"/>
        <v>1198.1818181818182</v>
      </c>
      <c r="T128" s="5">
        <f t="shared" si="33"/>
        <v>0.515571190520274</v>
      </c>
      <c r="U128" s="5">
        <f t="shared" si="34"/>
        <v>-48.4428809479726</v>
      </c>
      <c r="V128" s="5">
        <f t="shared" si="35"/>
        <v>1226.2307032590052</v>
      </c>
      <c r="W128" s="5">
        <f>ABS(U128-S128)</f>
        <v>1246.6246991297908</v>
      </c>
      <c r="X128" s="5">
        <f>ABS(U128-Q128)</f>
        <v>20.393995870785627</v>
      </c>
    </row>
    <row r="129" spans="1:24" ht="12.75">
      <c r="A129">
        <v>436</v>
      </c>
      <c r="B129">
        <v>129</v>
      </c>
      <c r="C129">
        <f t="shared" si="20"/>
        <v>565</v>
      </c>
      <c r="D129">
        <v>245</v>
      </c>
      <c r="E129">
        <v>447</v>
      </c>
      <c r="F129">
        <f t="shared" si="21"/>
        <v>692</v>
      </c>
      <c r="G129" s="5">
        <f t="shared" si="22"/>
        <v>3.37984496124031</v>
      </c>
      <c r="H129" s="5">
        <f t="shared" si="23"/>
        <v>0.5480984340044742</v>
      </c>
      <c r="I129" s="5">
        <f t="shared" si="24"/>
        <v>1.779591836734694</v>
      </c>
      <c r="J129" s="5">
        <f t="shared" si="25"/>
        <v>0.28859060402684567</v>
      </c>
      <c r="K129" s="5">
        <f t="shared" si="26"/>
        <v>0.7716814159292036</v>
      </c>
      <c r="L129" s="5">
        <f t="shared" si="27"/>
        <v>0.22831858407079647</v>
      </c>
      <c r="M129" s="5">
        <f t="shared" si="28"/>
        <v>0.3540462427745665</v>
      </c>
      <c r="N129" s="5">
        <f t="shared" si="29"/>
        <v>0.6459537572254336</v>
      </c>
      <c r="O129" s="8">
        <f t="shared" si="30"/>
        <v>0.8164739884393064</v>
      </c>
      <c r="P129" s="5">
        <f t="shared" si="18"/>
        <v>2.179606284991873</v>
      </c>
      <c r="Q129" s="5">
        <f t="shared" si="31"/>
        <v>117.9606284991873</v>
      </c>
      <c r="R129" s="5">
        <f t="shared" si="19"/>
        <v>0.7795918367346939</v>
      </c>
      <c r="S129" s="5">
        <f t="shared" si="32"/>
        <v>77.9591836734694</v>
      </c>
      <c r="T129" s="5">
        <f t="shared" si="33"/>
        <v>6.166492643569056</v>
      </c>
      <c r="U129" s="5">
        <f t="shared" si="34"/>
        <v>516.6492643569055</v>
      </c>
      <c r="V129" s="5">
        <f t="shared" si="35"/>
        <v>40.0014448257179</v>
      </c>
      <c r="W129" s="5">
        <f>ABS(U129-S129)</f>
        <v>438.6900806834361</v>
      </c>
      <c r="X129" s="5">
        <f>ABS(U129-Q129)</f>
        <v>398.6886358577182</v>
      </c>
    </row>
    <row r="130" spans="1:24" ht="12.75">
      <c r="A130">
        <v>633</v>
      </c>
      <c r="B130">
        <v>737</v>
      </c>
      <c r="C130">
        <f t="shared" si="20"/>
        <v>1370</v>
      </c>
      <c r="D130">
        <v>692</v>
      </c>
      <c r="E130">
        <v>101</v>
      </c>
      <c r="F130">
        <f t="shared" si="21"/>
        <v>793</v>
      </c>
      <c r="G130" s="5">
        <f t="shared" si="22"/>
        <v>0.858887381275441</v>
      </c>
      <c r="H130" s="5">
        <f t="shared" si="23"/>
        <v>6.851485148514851</v>
      </c>
      <c r="I130" s="5">
        <f t="shared" si="24"/>
        <v>0.9147398843930635</v>
      </c>
      <c r="J130" s="5">
        <f t="shared" si="25"/>
        <v>7.297029702970297</v>
      </c>
      <c r="K130" s="5">
        <f t="shared" si="26"/>
        <v>0.46204379562043796</v>
      </c>
      <c r="L130" s="5">
        <f t="shared" si="27"/>
        <v>0.537956204379562</v>
      </c>
      <c r="M130" s="5">
        <f t="shared" si="28"/>
        <v>0.8726355611601513</v>
      </c>
      <c r="N130" s="5">
        <f t="shared" si="29"/>
        <v>0.1273644388398487</v>
      </c>
      <c r="O130" s="8">
        <f t="shared" si="30"/>
        <v>1.7276166456494326</v>
      </c>
      <c r="P130" s="5">
        <f aca="true" t="shared" si="36" ref="P130:P193">(A130/C130)/(D130/F130)</f>
        <v>0.5294808235939412</v>
      </c>
      <c r="Q130" s="5">
        <f t="shared" si="31"/>
        <v>-47.05191764060588</v>
      </c>
      <c r="R130" s="5">
        <f aca="true" t="shared" si="37" ref="R130:R193">(A130-D130)/D130</f>
        <v>-0.08526011560693642</v>
      </c>
      <c r="S130" s="5">
        <f t="shared" si="32"/>
        <v>-8.526011560693641</v>
      </c>
      <c r="T130" s="5">
        <f t="shared" si="33"/>
        <v>0.12535784033066408</v>
      </c>
      <c r="U130" s="5">
        <f t="shared" si="34"/>
        <v>-87.4642159669336</v>
      </c>
      <c r="V130" s="5">
        <f t="shared" si="35"/>
        <v>38.52590607991224</v>
      </c>
      <c r="W130" s="5">
        <f>ABS(U130-S130)</f>
        <v>78.93820440623995</v>
      </c>
      <c r="X130" s="5">
        <f>ABS(U130-Q130)</f>
        <v>40.412298326327715</v>
      </c>
    </row>
    <row r="131" spans="1:24" ht="12.75">
      <c r="A131">
        <v>934</v>
      </c>
      <c r="B131">
        <v>238</v>
      </c>
      <c r="C131">
        <f aca="true" t="shared" si="38" ref="C131:C194">A131+B131</f>
        <v>1172</v>
      </c>
      <c r="D131">
        <v>988</v>
      </c>
      <c r="E131">
        <v>684</v>
      </c>
      <c r="F131">
        <f aca="true" t="shared" si="39" ref="F131:F194">D131+E131</f>
        <v>1672</v>
      </c>
      <c r="G131" s="5">
        <f aca="true" t="shared" si="40" ref="G131:G194">A131/B131</f>
        <v>3.9243697478991595</v>
      </c>
      <c r="H131" s="5">
        <f aca="true" t="shared" si="41" ref="H131:H194">D131/E131</f>
        <v>1.4444444444444444</v>
      </c>
      <c r="I131" s="5">
        <f aca="true" t="shared" si="42" ref="I131:I194">A131/D131</f>
        <v>0.9453441295546559</v>
      </c>
      <c r="J131" s="5">
        <f aca="true" t="shared" si="43" ref="J131:J194">B131/E131</f>
        <v>0.347953216374269</v>
      </c>
      <c r="K131" s="5">
        <f aca="true" t="shared" si="44" ref="K131:K194">A131/C131</f>
        <v>0.7969283276450512</v>
      </c>
      <c r="L131" s="5">
        <f aca="true" t="shared" si="45" ref="L131:L194">B131/C131</f>
        <v>0.2030716723549488</v>
      </c>
      <c r="M131" s="5">
        <f aca="true" t="shared" si="46" ref="M131:M194">D131/F131</f>
        <v>0.5909090909090909</v>
      </c>
      <c r="N131" s="5">
        <f aca="true" t="shared" si="47" ref="N131:N194">E131/F131</f>
        <v>0.4090909090909091</v>
      </c>
      <c r="O131" s="8">
        <f aca="true" t="shared" si="48" ref="O131:O194">C131/F131</f>
        <v>0.7009569377990431</v>
      </c>
      <c r="P131" s="5">
        <f t="shared" si="36"/>
        <v>1.348647939091625</v>
      </c>
      <c r="Q131" s="5">
        <f aca="true" t="shared" si="49" ref="Q131:Q194">(P131-1)*100</f>
        <v>34.86479390916251</v>
      </c>
      <c r="R131" s="5">
        <f t="shared" si="37"/>
        <v>-0.05465587044534413</v>
      </c>
      <c r="S131" s="5">
        <f aca="true" t="shared" si="50" ref="S131:S194">R131*100</f>
        <v>-5.465587044534413</v>
      </c>
      <c r="T131" s="5">
        <f aca="true" t="shared" si="51" ref="T131:T194">(A131/B131)/(D131/E131)</f>
        <v>2.7168713639301876</v>
      </c>
      <c r="U131" s="5">
        <f aca="true" t="shared" si="52" ref="U131:U194">(T131-1)*100</f>
        <v>171.68713639301876</v>
      </c>
      <c r="V131" s="5">
        <f aca="true" t="shared" si="53" ref="V131:V194">ABS(Q131-S131)</f>
        <v>40.33038095369692</v>
      </c>
      <c r="W131" s="5">
        <f>ABS(U131-S131)</f>
        <v>177.15272343755316</v>
      </c>
      <c r="X131" s="5">
        <f>ABS(U131-Q131)</f>
        <v>136.82234248385626</v>
      </c>
    </row>
    <row r="132" spans="1:24" ht="12.75">
      <c r="A132">
        <v>507</v>
      </c>
      <c r="B132">
        <v>613</v>
      </c>
      <c r="C132">
        <f t="shared" si="38"/>
        <v>1120</v>
      </c>
      <c r="D132">
        <v>466</v>
      </c>
      <c r="E132">
        <v>760</v>
      </c>
      <c r="F132">
        <f t="shared" si="39"/>
        <v>1226</v>
      </c>
      <c r="G132" s="5">
        <f t="shared" si="40"/>
        <v>0.8270799347471451</v>
      </c>
      <c r="H132" s="5">
        <f t="shared" si="41"/>
        <v>0.6131578947368421</v>
      </c>
      <c r="I132" s="5">
        <f t="shared" si="42"/>
        <v>1.0879828326180256</v>
      </c>
      <c r="J132" s="5">
        <f t="shared" si="43"/>
        <v>0.8065789473684211</v>
      </c>
      <c r="K132" s="5">
        <f t="shared" si="44"/>
        <v>0.45267857142857143</v>
      </c>
      <c r="L132" s="5">
        <f t="shared" si="45"/>
        <v>0.5473214285714286</v>
      </c>
      <c r="M132" s="5">
        <f t="shared" si="46"/>
        <v>0.3800978792822186</v>
      </c>
      <c r="N132" s="5">
        <f t="shared" si="47"/>
        <v>0.6199021207177814</v>
      </c>
      <c r="O132" s="8">
        <f t="shared" si="48"/>
        <v>0.9135399673735726</v>
      </c>
      <c r="P132" s="5">
        <f t="shared" si="36"/>
        <v>1.1909526364193745</v>
      </c>
      <c r="Q132" s="5">
        <f t="shared" si="49"/>
        <v>19.095263641937454</v>
      </c>
      <c r="R132" s="5">
        <f t="shared" si="37"/>
        <v>0.08798283261802575</v>
      </c>
      <c r="S132" s="5">
        <f t="shared" si="50"/>
        <v>8.798283261802576</v>
      </c>
      <c r="T132" s="5">
        <f t="shared" si="51"/>
        <v>1.3488857304889061</v>
      </c>
      <c r="U132" s="5">
        <f t="shared" si="52"/>
        <v>34.88857304889061</v>
      </c>
      <c r="V132" s="5">
        <f t="shared" si="53"/>
        <v>10.296980380134878</v>
      </c>
      <c r="W132" s="5">
        <f>ABS(U132-S132)</f>
        <v>26.09028978708804</v>
      </c>
      <c r="X132" s="5">
        <f>ABS(U132-Q132)</f>
        <v>15.79330940695316</v>
      </c>
    </row>
    <row r="133" spans="1:24" ht="12.75">
      <c r="A133">
        <v>586</v>
      </c>
      <c r="B133">
        <v>910</v>
      </c>
      <c r="C133">
        <f t="shared" si="38"/>
        <v>1496</v>
      </c>
      <c r="D133">
        <v>363</v>
      </c>
      <c r="E133">
        <v>609</v>
      </c>
      <c r="F133">
        <f t="shared" si="39"/>
        <v>972</v>
      </c>
      <c r="G133" s="5">
        <f t="shared" si="40"/>
        <v>0.643956043956044</v>
      </c>
      <c r="H133" s="5">
        <f t="shared" si="41"/>
        <v>0.5960591133004927</v>
      </c>
      <c r="I133" s="5">
        <f t="shared" si="42"/>
        <v>1.6143250688705235</v>
      </c>
      <c r="J133" s="5">
        <f t="shared" si="43"/>
        <v>1.4942528735632183</v>
      </c>
      <c r="K133" s="5">
        <f t="shared" si="44"/>
        <v>0.3917112299465241</v>
      </c>
      <c r="L133" s="5">
        <f t="shared" si="45"/>
        <v>0.6082887700534759</v>
      </c>
      <c r="M133" s="5">
        <f t="shared" si="46"/>
        <v>0.3734567901234568</v>
      </c>
      <c r="N133" s="5">
        <f t="shared" si="47"/>
        <v>0.6265432098765432</v>
      </c>
      <c r="O133" s="8">
        <f t="shared" si="48"/>
        <v>1.5390946502057614</v>
      </c>
      <c r="P133" s="5">
        <f t="shared" si="36"/>
        <v>1.048879657046891</v>
      </c>
      <c r="Q133" s="5">
        <f t="shared" si="49"/>
        <v>4.887965704689101</v>
      </c>
      <c r="R133" s="5">
        <f t="shared" si="37"/>
        <v>0.6143250688705234</v>
      </c>
      <c r="S133" s="5">
        <f t="shared" si="50"/>
        <v>61.43250688705234</v>
      </c>
      <c r="T133" s="5">
        <f t="shared" si="51"/>
        <v>1.0803560076287348</v>
      </c>
      <c r="U133" s="5">
        <f t="shared" si="52"/>
        <v>8.035600762873486</v>
      </c>
      <c r="V133" s="5">
        <f t="shared" si="53"/>
        <v>56.54454118236324</v>
      </c>
      <c r="W133" s="5">
        <f>ABS(U133-S133)</f>
        <v>53.396906124178855</v>
      </c>
      <c r="X133" s="5">
        <f>ABS(U133-Q133)</f>
        <v>3.1476350581843846</v>
      </c>
    </row>
    <row r="134" spans="1:24" ht="12.75">
      <c r="A134">
        <v>204</v>
      </c>
      <c r="B134">
        <v>536</v>
      </c>
      <c r="C134">
        <f t="shared" si="38"/>
        <v>740</v>
      </c>
      <c r="D134">
        <v>109</v>
      </c>
      <c r="E134">
        <v>801</v>
      </c>
      <c r="F134">
        <f t="shared" si="39"/>
        <v>910</v>
      </c>
      <c r="G134" s="5">
        <f t="shared" si="40"/>
        <v>0.3805970149253731</v>
      </c>
      <c r="H134" s="5">
        <f t="shared" si="41"/>
        <v>0.13607990012484394</v>
      </c>
      <c r="I134" s="5">
        <f t="shared" si="42"/>
        <v>1.871559633027523</v>
      </c>
      <c r="J134" s="5">
        <f t="shared" si="43"/>
        <v>0.6691635455680399</v>
      </c>
      <c r="K134" s="5">
        <f t="shared" si="44"/>
        <v>0.2756756756756757</v>
      </c>
      <c r="L134" s="5">
        <f t="shared" si="45"/>
        <v>0.7243243243243244</v>
      </c>
      <c r="M134" s="5">
        <f t="shared" si="46"/>
        <v>0.11978021978021978</v>
      </c>
      <c r="N134" s="5">
        <f t="shared" si="47"/>
        <v>0.8802197802197802</v>
      </c>
      <c r="O134" s="8">
        <f t="shared" si="48"/>
        <v>0.8131868131868132</v>
      </c>
      <c r="P134" s="5">
        <f t="shared" si="36"/>
        <v>2.301512521696008</v>
      </c>
      <c r="Q134" s="5">
        <f t="shared" si="49"/>
        <v>130.1512521696008</v>
      </c>
      <c r="R134" s="5">
        <f t="shared" si="37"/>
        <v>0.8715596330275229</v>
      </c>
      <c r="S134" s="5">
        <f t="shared" si="50"/>
        <v>87.1559633027523</v>
      </c>
      <c r="T134" s="5">
        <f t="shared" si="51"/>
        <v>2.7968643023415036</v>
      </c>
      <c r="U134" s="5">
        <f t="shared" si="52"/>
        <v>179.68643023415035</v>
      </c>
      <c r="V134" s="5">
        <f t="shared" si="53"/>
        <v>42.99528886684851</v>
      </c>
      <c r="W134" s="5">
        <f>ABS(U134-S134)</f>
        <v>92.53046693139805</v>
      </c>
      <c r="X134" s="5">
        <f>ABS(U134-Q134)</f>
        <v>49.53517806454954</v>
      </c>
    </row>
    <row r="135" spans="1:24" ht="12.75">
      <c r="A135">
        <v>9</v>
      </c>
      <c r="B135">
        <v>833</v>
      </c>
      <c r="C135">
        <f t="shared" si="38"/>
        <v>842</v>
      </c>
      <c r="D135">
        <v>504</v>
      </c>
      <c r="E135">
        <v>602</v>
      </c>
      <c r="F135">
        <f t="shared" si="39"/>
        <v>1106</v>
      </c>
      <c r="G135" s="5">
        <f t="shared" si="40"/>
        <v>0.010804321728691477</v>
      </c>
      <c r="H135" s="5">
        <f t="shared" si="41"/>
        <v>0.8372093023255814</v>
      </c>
      <c r="I135" s="5">
        <f t="shared" si="42"/>
        <v>0.017857142857142856</v>
      </c>
      <c r="J135" s="5">
        <f t="shared" si="43"/>
        <v>1.3837209302325582</v>
      </c>
      <c r="K135" s="5">
        <f t="shared" si="44"/>
        <v>0.010688836104513063</v>
      </c>
      <c r="L135" s="5">
        <f t="shared" si="45"/>
        <v>0.9893111638954869</v>
      </c>
      <c r="M135" s="5">
        <f t="shared" si="46"/>
        <v>0.45569620253164556</v>
      </c>
      <c r="N135" s="5">
        <f t="shared" si="47"/>
        <v>0.5443037974683544</v>
      </c>
      <c r="O135" s="8">
        <f t="shared" si="48"/>
        <v>0.7613019891500904</v>
      </c>
      <c r="P135" s="5">
        <f t="shared" si="36"/>
        <v>0.02345605700712589</v>
      </c>
      <c r="Q135" s="5">
        <f t="shared" si="49"/>
        <v>-97.6543942992874</v>
      </c>
      <c r="R135" s="5">
        <f t="shared" si="37"/>
        <v>-0.9821428571428571</v>
      </c>
      <c r="S135" s="5">
        <f t="shared" si="50"/>
        <v>-98.21428571428571</v>
      </c>
      <c r="T135" s="5">
        <f t="shared" si="51"/>
        <v>0.01290516206482593</v>
      </c>
      <c r="U135" s="5">
        <f t="shared" si="52"/>
        <v>-98.7094837935174</v>
      </c>
      <c r="V135" s="5">
        <f t="shared" si="53"/>
        <v>0.5598914149983045</v>
      </c>
      <c r="W135" s="5">
        <f>ABS(U135-S135)</f>
        <v>0.4951980792316988</v>
      </c>
      <c r="X135" s="5">
        <f>ABS(U135-Q135)</f>
        <v>1.0550894942300033</v>
      </c>
    </row>
    <row r="136" spans="1:24" ht="12.75">
      <c r="A136">
        <v>822</v>
      </c>
      <c r="B136">
        <v>877</v>
      </c>
      <c r="C136">
        <f t="shared" si="38"/>
        <v>1699</v>
      </c>
      <c r="D136">
        <v>430</v>
      </c>
      <c r="E136">
        <v>620</v>
      </c>
      <c r="F136">
        <f t="shared" si="39"/>
        <v>1050</v>
      </c>
      <c r="G136" s="5">
        <f t="shared" si="40"/>
        <v>0.9372862029646523</v>
      </c>
      <c r="H136" s="5">
        <f t="shared" si="41"/>
        <v>0.6935483870967742</v>
      </c>
      <c r="I136" s="5">
        <f t="shared" si="42"/>
        <v>1.9116279069767441</v>
      </c>
      <c r="J136" s="5">
        <f t="shared" si="43"/>
        <v>1.414516129032258</v>
      </c>
      <c r="K136" s="5">
        <f t="shared" si="44"/>
        <v>0.48381400824014126</v>
      </c>
      <c r="L136" s="5">
        <f t="shared" si="45"/>
        <v>0.5161859917598587</v>
      </c>
      <c r="M136" s="5">
        <f t="shared" si="46"/>
        <v>0.4095238095238095</v>
      </c>
      <c r="N136" s="5">
        <f t="shared" si="47"/>
        <v>0.5904761904761905</v>
      </c>
      <c r="O136" s="8">
        <f t="shared" si="48"/>
        <v>1.618095238095238</v>
      </c>
      <c r="P136" s="5">
        <f t="shared" si="36"/>
        <v>1.1814062991910426</v>
      </c>
      <c r="Q136" s="5">
        <f t="shared" si="49"/>
        <v>18.140629919104256</v>
      </c>
      <c r="R136" s="5">
        <f t="shared" si="37"/>
        <v>0.9116279069767442</v>
      </c>
      <c r="S136" s="5">
        <f t="shared" si="50"/>
        <v>91.16279069767442</v>
      </c>
      <c r="T136" s="5">
        <f t="shared" si="51"/>
        <v>1.3514359205536846</v>
      </c>
      <c r="U136" s="5">
        <f t="shared" si="52"/>
        <v>35.14359205536846</v>
      </c>
      <c r="V136" s="5">
        <f t="shared" si="53"/>
        <v>73.02216077857017</v>
      </c>
      <c r="W136" s="5">
        <f>ABS(U136-S136)</f>
        <v>56.019198642305966</v>
      </c>
      <c r="X136" s="5">
        <f>ABS(U136-Q136)</f>
        <v>17.002962136264202</v>
      </c>
    </row>
    <row r="137" spans="1:24" ht="12.75">
      <c r="A137">
        <v>768</v>
      </c>
      <c r="B137">
        <v>713</v>
      </c>
      <c r="C137">
        <f t="shared" si="38"/>
        <v>1481</v>
      </c>
      <c r="D137">
        <v>837</v>
      </c>
      <c r="E137">
        <v>432</v>
      </c>
      <c r="F137">
        <f t="shared" si="39"/>
        <v>1269</v>
      </c>
      <c r="G137" s="5">
        <f t="shared" si="40"/>
        <v>1.0771388499298737</v>
      </c>
      <c r="H137" s="5">
        <f t="shared" si="41"/>
        <v>1.9375</v>
      </c>
      <c r="I137" s="5">
        <f t="shared" si="42"/>
        <v>0.9175627240143369</v>
      </c>
      <c r="J137" s="5">
        <f t="shared" si="43"/>
        <v>1.650462962962963</v>
      </c>
      <c r="K137" s="5">
        <f t="shared" si="44"/>
        <v>0.5185685347738015</v>
      </c>
      <c r="L137" s="5">
        <f t="shared" si="45"/>
        <v>0.4814314652261985</v>
      </c>
      <c r="M137" s="5">
        <f t="shared" si="46"/>
        <v>0.6595744680851063</v>
      </c>
      <c r="N137" s="5">
        <f t="shared" si="47"/>
        <v>0.3404255319148936</v>
      </c>
      <c r="O137" s="8">
        <f t="shared" si="48"/>
        <v>1.1670606776989756</v>
      </c>
      <c r="P137" s="5">
        <f t="shared" si="36"/>
        <v>0.7862168107860862</v>
      </c>
      <c r="Q137" s="5">
        <f t="shared" si="49"/>
        <v>-21.378318921391383</v>
      </c>
      <c r="R137" s="5">
        <f t="shared" si="37"/>
        <v>-0.08243727598566308</v>
      </c>
      <c r="S137" s="5">
        <f t="shared" si="50"/>
        <v>-8.24372759856631</v>
      </c>
      <c r="T137" s="5">
        <f t="shared" si="51"/>
        <v>0.5559426322218703</v>
      </c>
      <c r="U137" s="5">
        <f t="shared" si="52"/>
        <v>-44.40573677781296</v>
      </c>
      <c r="V137" s="5">
        <f t="shared" si="53"/>
        <v>13.134591322825074</v>
      </c>
      <c r="W137" s="5">
        <f>ABS(U137-S137)</f>
        <v>36.16200917924665</v>
      </c>
      <c r="X137" s="5">
        <f>ABS(U137-Q137)</f>
        <v>23.02741785642158</v>
      </c>
    </row>
    <row r="138" spans="1:24" ht="12.75">
      <c r="A138">
        <v>752</v>
      </c>
      <c r="B138">
        <v>554</v>
      </c>
      <c r="C138">
        <f t="shared" si="38"/>
        <v>1306</v>
      </c>
      <c r="D138">
        <v>485</v>
      </c>
      <c r="E138">
        <v>941</v>
      </c>
      <c r="F138">
        <f t="shared" si="39"/>
        <v>1426</v>
      </c>
      <c r="G138" s="5">
        <f t="shared" si="40"/>
        <v>1.3574007220216606</v>
      </c>
      <c r="H138" s="5">
        <f t="shared" si="41"/>
        <v>0.5154091392136025</v>
      </c>
      <c r="I138" s="5">
        <f t="shared" si="42"/>
        <v>1.5505154639175258</v>
      </c>
      <c r="J138" s="5">
        <f t="shared" si="43"/>
        <v>0.5887353878852285</v>
      </c>
      <c r="K138" s="5">
        <f t="shared" si="44"/>
        <v>0.5758039816232772</v>
      </c>
      <c r="L138" s="5">
        <f t="shared" si="45"/>
        <v>0.4241960183767228</v>
      </c>
      <c r="M138" s="5">
        <f t="shared" si="46"/>
        <v>0.34011220196353437</v>
      </c>
      <c r="N138" s="5">
        <f t="shared" si="47"/>
        <v>0.6598877980364657</v>
      </c>
      <c r="O138" s="8">
        <f t="shared" si="48"/>
        <v>0.9158485273492286</v>
      </c>
      <c r="P138" s="5">
        <f t="shared" si="36"/>
        <v>1.6929824284428727</v>
      </c>
      <c r="Q138" s="5">
        <f t="shared" si="49"/>
        <v>69.29824284428727</v>
      </c>
      <c r="R138" s="5">
        <f t="shared" si="37"/>
        <v>0.5505154639175258</v>
      </c>
      <c r="S138" s="5">
        <f t="shared" si="50"/>
        <v>55.05154639175258</v>
      </c>
      <c r="T138" s="5">
        <f t="shared" si="51"/>
        <v>2.633637277159552</v>
      </c>
      <c r="U138" s="5">
        <f t="shared" si="52"/>
        <v>163.3637277159552</v>
      </c>
      <c r="V138" s="5">
        <f t="shared" si="53"/>
        <v>14.246696452534692</v>
      </c>
      <c r="W138" s="5">
        <f>ABS(U138-S138)</f>
        <v>108.31218132420263</v>
      </c>
      <c r="X138" s="5">
        <f>ABS(U138-Q138)</f>
        <v>94.06548487166793</v>
      </c>
    </row>
    <row r="139" spans="1:24" ht="12.75">
      <c r="A139">
        <v>552</v>
      </c>
      <c r="B139">
        <v>899</v>
      </c>
      <c r="C139">
        <f t="shared" si="38"/>
        <v>1451</v>
      </c>
      <c r="D139">
        <v>596</v>
      </c>
      <c r="E139">
        <v>402</v>
      </c>
      <c r="F139">
        <f t="shared" si="39"/>
        <v>998</v>
      </c>
      <c r="G139" s="5">
        <f t="shared" si="40"/>
        <v>0.6140155728587319</v>
      </c>
      <c r="H139" s="5">
        <f t="shared" si="41"/>
        <v>1.4825870646766168</v>
      </c>
      <c r="I139" s="5">
        <f t="shared" si="42"/>
        <v>0.9261744966442953</v>
      </c>
      <c r="J139" s="5">
        <f t="shared" si="43"/>
        <v>2.236318407960199</v>
      </c>
      <c r="K139" s="5">
        <f t="shared" si="44"/>
        <v>0.3804272915230875</v>
      </c>
      <c r="L139" s="5">
        <f t="shared" si="45"/>
        <v>0.6195727084769125</v>
      </c>
      <c r="M139" s="5">
        <f t="shared" si="46"/>
        <v>0.5971943887775552</v>
      </c>
      <c r="N139" s="5">
        <f t="shared" si="47"/>
        <v>0.4028056112224449</v>
      </c>
      <c r="O139" s="8">
        <f t="shared" si="48"/>
        <v>1.4539078156312626</v>
      </c>
      <c r="P139" s="5">
        <f t="shared" si="36"/>
        <v>0.6370242230537606</v>
      </c>
      <c r="Q139" s="5">
        <f t="shared" si="49"/>
        <v>-36.29757769462394</v>
      </c>
      <c r="R139" s="5">
        <f t="shared" si="37"/>
        <v>-0.0738255033557047</v>
      </c>
      <c r="S139" s="5">
        <f t="shared" si="50"/>
        <v>-7.38255033557047</v>
      </c>
      <c r="T139" s="5">
        <f t="shared" si="51"/>
        <v>0.4141514434382722</v>
      </c>
      <c r="U139" s="5">
        <f t="shared" si="52"/>
        <v>-58.58485565617278</v>
      </c>
      <c r="V139" s="5">
        <f t="shared" si="53"/>
        <v>28.915027359053468</v>
      </c>
      <c r="W139" s="5">
        <f>ABS(U139-S139)</f>
        <v>51.202305320602306</v>
      </c>
      <c r="X139" s="5">
        <f>ABS(U139-Q139)</f>
        <v>22.28727796154884</v>
      </c>
    </row>
    <row r="140" spans="1:24" ht="12.75">
      <c r="A140">
        <v>437</v>
      </c>
      <c r="B140">
        <v>476</v>
      </c>
      <c r="C140">
        <f t="shared" si="38"/>
        <v>913</v>
      </c>
      <c r="D140">
        <v>709</v>
      </c>
      <c r="E140">
        <v>853</v>
      </c>
      <c r="F140">
        <f t="shared" si="39"/>
        <v>1562</v>
      </c>
      <c r="G140" s="5">
        <f t="shared" si="40"/>
        <v>0.9180672268907563</v>
      </c>
      <c r="H140" s="5">
        <f t="shared" si="41"/>
        <v>0.8311840562719812</v>
      </c>
      <c r="I140" s="5">
        <f t="shared" si="42"/>
        <v>0.616361071932299</v>
      </c>
      <c r="J140" s="5">
        <f t="shared" si="43"/>
        <v>0.5580304806565064</v>
      </c>
      <c r="K140" s="5">
        <f t="shared" si="44"/>
        <v>0.4786418400876232</v>
      </c>
      <c r="L140" s="5">
        <f t="shared" si="45"/>
        <v>0.5213581599123768</v>
      </c>
      <c r="M140" s="5">
        <f t="shared" si="46"/>
        <v>0.4539052496798976</v>
      </c>
      <c r="N140" s="5">
        <f t="shared" si="47"/>
        <v>0.5460947503201025</v>
      </c>
      <c r="O140" s="8">
        <f t="shared" si="48"/>
        <v>0.5845070422535211</v>
      </c>
      <c r="P140" s="5">
        <f t="shared" si="36"/>
        <v>1.0544972555950176</v>
      </c>
      <c r="Q140" s="5">
        <f t="shared" si="49"/>
        <v>5.449725559501761</v>
      </c>
      <c r="R140" s="5">
        <f t="shared" si="37"/>
        <v>-0.383638928067701</v>
      </c>
      <c r="S140" s="5">
        <f t="shared" si="50"/>
        <v>-38.3638928067701</v>
      </c>
      <c r="T140" s="5">
        <f t="shared" si="51"/>
        <v>1.104529399912292</v>
      </c>
      <c r="U140" s="5">
        <f t="shared" si="52"/>
        <v>10.452939991229204</v>
      </c>
      <c r="V140" s="5">
        <f t="shared" si="53"/>
        <v>43.81361836627187</v>
      </c>
      <c r="W140" s="5">
        <f>ABS(U140-S140)</f>
        <v>48.81683279799931</v>
      </c>
      <c r="X140" s="5">
        <f>ABS(U140-Q140)</f>
        <v>5.003214431727443</v>
      </c>
    </row>
    <row r="141" spans="1:24" ht="12.75">
      <c r="A141">
        <v>819</v>
      </c>
      <c r="B141">
        <v>312</v>
      </c>
      <c r="C141">
        <f t="shared" si="38"/>
        <v>1131</v>
      </c>
      <c r="D141">
        <v>867</v>
      </c>
      <c r="E141">
        <v>727</v>
      </c>
      <c r="F141">
        <f t="shared" si="39"/>
        <v>1594</v>
      </c>
      <c r="G141" s="5">
        <f t="shared" si="40"/>
        <v>2.625</v>
      </c>
      <c r="H141" s="5">
        <f t="shared" si="41"/>
        <v>1.1925722145804676</v>
      </c>
      <c r="I141" s="5">
        <f t="shared" si="42"/>
        <v>0.9446366782006921</v>
      </c>
      <c r="J141" s="5">
        <f t="shared" si="43"/>
        <v>0.42916093535075656</v>
      </c>
      <c r="K141" s="5">
        <f t="shared" si="44"/>
        <v>0.7241379310344828</v>
      </c>
      <c r="L141" s="5">
        <f t="shared" si="45"/>
        <v>0.27586206896551724</v>
      </c>
      <c r="M141" s="5">
        <f t="shared" si="46"/>
        <v>0.5439146800501882</v>
      </c>
      <c r="N141" s="5">
        <f t="shared" si="47"/>
        <v>0.4560853199498118</v>
      </c>
      <c r="O141" s="8">
        <f t="shared" si="48"/>
        <v>0.7095357590966123</v>
      </c>
      <c r="P141" s="5">
        <f t="shared" si="36"/>
        <v>1.331344708268703</v>
      </c>
      <c r="Q141" s="5">
        <f t="shared" si="49"/>
        <v>33.13447082687031</v>
      </c>
      <c r="R141" s="5">
        <f t="shared" si="37"/>
        <v>-0.05536332179930796</v>
      </c>
      <c r="S141" s="5">
        <f t="shared" si="50"/>
        <v>-5.536332179930796</v>
      </c>
      <c r="T141" s="5">
        <f t="shared" si="51"/>
        <v>2.2011245674740487</v>
      </c>
      <c r="U141" s="5">
        <f t="shared" si="52"/>
        <v>120.11245674740488</v>
      </c>
      <c r="V141" s="5">
        <f t="shared" si="53"/>
        <v>38.67080300680111</v>
      </c>
      <c r="W141" s="5">
        <f>ABS(U141-S141)</f>
        <v>125.64878892733567</v>
      </c>
      <c r="X141" s="5">
        <f>ABS(U141-Q141)</f>
        <v>86.97798592053456</v>
      </c>
    </row>
    <row r="142" spans="1:24" ht="12.75">
      <c r="A142">
        <v>121</v>
      </c>
      <c r="B142">
        <v>279</v>
      </c>
      <c r="C142">
        <f t="shared" si="38"/>
        <v>400</v>
      </c>
      <c r="D142">
        <v>741</v>
      </c>
      <c r="E142">
        <v>475</v>
      </c>
      <c r="F142">
        <f t="shared" si="39"/>
        <v>1216</v>
      </c>
      <c r="G142" s="5">
        <f t="shared" si="40"/>
        <v>0.4336917562724014</v>
      </c>
      <c r="H142" s="5">
        <f t="shared" si="41"/>
        <v>1.56</v>
      </c>
      <c r="I142" s="5">
        <f t="shared" si="42"/>
        <v>0.1632928475033738</v>
      </c>
      <c r="J142" s="5">
        <f t="shared" si="43"/>
        <v>0.5873684210526315</v>
      </c>
      <c r="K142" s="5">
        <f t="shared" si="44"/>
        <v>0.3025</v>
      </c>
      <c r="L142" s="5">
        <f t="shared" si="45"/>
        <v>0.6975</v>
      </c>
      <c r="M142" s="5">
        <f t="shared" si="46"/>
        <v>0.609375</v>
      </c>
      <c r="N142" s="5">
        <f t="shared" si="47"/>
        <v>0.390625</v>
      </c>
      <c r="O142" s="8">
        <f t="shared" si="48"/>
        <v>0.32894736842105265</v>
      </c>
      <c r="P142" s="5">
        <f t="shared" si="36"/>
        <v>0.4964102564102564</v>
      </c>
      <c r="Q142" s="5">
        <f t="shared" si="49"/>
        <v>-50.358974358974365</v>
      </c>
      <c r="R142" s="5">
        <f t="shared" si="37"/>
        <v>-0.8367071524966262</v>
      </c>
      <c r="S142" s="5">
        <f t="shared" si="50"/>
        <v>-83.67071524966262</v>
      </c>
      <c r="T142" s="5">
        <f t="shared" si="51"/>
        <v>0.2780075360720522</v>
      </c>
      <c r="U142" s="5">
        <f t="shared" si="52"/>
        <v>-72.19924639279478</v>
      </c>
      <c r="V142" s="5">
        <f t="shared" si="53"/>
        <v>33.311740890688256</v>
      </c>
      <c r="W142" s="5">
        <f>ABS(U142-S142)</f>
        <v>11.471468856867844</v>
      </c>
      <c r="X142" s="5">
        <f>ABS(U142-Q142)</f>
        <v>21.840272033820412</v>
      </c>
    </row>
    <row r="143" spans="1:24" ht="12.75">
      <c r="A143">
        <v>584</v>
      </c>
      <c r="B143">
        <v>765</v>
      </c>
      <c r="C143">
        <f t="shared" si="38"/>
        <v>1349</v>
      </c>
      <c r="D143">
        <v>293</v>
      </c>
      <c r="E143">
        <v>967</v>
      </c>
      <c r="F143">
        <f t="shared" si="39"/>
        <v>1260</v>
      </c>
      <c r="G143" s="5">
        <f t="shared" si="40"/>
        <v>0.7633986928104575</v>
      </c>
      <c r="H143" s="5">
        <f t="shared" si="41"/>
        <v>0.3029989658738366</v>
      </c>
      <c r="I143" s="5">
        <f t="shared" si="42"/>
        <v>1.993174061433447</v>
      </c>
      <c r="J143" s="5">
        <f t="shared" si="43"/>
        <v>0.7911065149948294</v>
      </c>
      <c r="K143" s="5">
        <f t="shared" si="44"/>
        <v>0.4329132690882135</v>
      </c>
      <c r="L143" s="5">
        <f t="shared" si="45"/>
        <v>0.5670867309117865</v>
      </c>
      <c r="M143" s="5">
        <f t="shared" si="46"/>
        <v>0.23253968253968255</v>
      </c>
      <c r="N143" s="5">
        <f t="shared" si="47"/>
        <v>0.7674603174603175</v>
      </c>
      <c r="O143" s="8">
        <f t="shared" si="48"/>
        <v>1.0706349206349206</v>
      </c>
      <c r="P143" s="5">
        <f t="shared" si="36"/>
        <v>1.86167480904829</v>
      </c>
      <c r="Q143" s="5">
        <f t="shared" si="49"/>
        <v>86.16748090482899</v>
      </c>
      <c r="R143" s="5">
        <f t="shared" si="37"/>
        <v>0.9931740614334471</v>
      </c>
      <c r="S143" s="5">
        <f t="shared" si="50"/>
        <v>99.31740614334471</v>
      </c>
      <c r="T143" s="5">
        <f t="shared" si="51"/>
        <v>2.519476231903455</v>
      </c>
      <c r="U143" s="5">
        <f t="shared" si="52"/>
        <v>151.94762319034552</v>
      </c>
      <c r="V143" s="5">
        <f t="shared" si="53"/>
        <v>13.14992523851572</v>
      </c>
      <c r="W143" s="5">
        <f>ABS(U143-S143)</f>
        <v>52.63021704700081</v>
      </c>
      <c r="X143" s="5">
        <f>ABS(U143-Q143)</f>
        <v>65.78014228551653</v>
      </c>
    </row>
    <row r="144" spans="1:24" ht="12.75">
      <c r="A144">
        <v>183</v>
      </c>
      <c r="B144">
        <v>962</v>
      </c>
      <c r="C144">
        <f t="shared" si="38"/>
        <v>1145</v>
      </c>
      <c r="D144">
        <v>524</v>
      </c>
      <c r="E144">
        <v>2</v>
      </c>
      <c r="F144">
        <f t="shared" si="39"/>
        <v>526</v>
      </c>
      <c r="G144" s="5">
        <f t="shared" si="40"/>
        <v>0.19022869022869024</v>
      </c>
      <c r="H144" s="5">
        <f t="shared" si="41"/>
        <v>262</v>
      </c>
      <c r="I144" s="5">
        <f t="shared" si="42"/>
        <v>0.34923664122137404</v>
      </c>
      <c r="J144" s="5">
        <f t="shared" si="43"/>
        <v>481</v>
      </c>
      <c r="K144" s="5">
        <f t="shared" si="44"/>
        <v>0.15982532751091702</v>
      </c>
      <c r="L144" s="5">
        <f t="shared" si="45"/>
        <v>0.840174672489083</v>
      </c>
      <c r="M144" s="5">
        <f t="shared" si="46"/>
        <v>0.9961977186311787</v>
      </c>
      <c r="N144" s="5">
        <f t="shared" si="47"/>
        <v>0.0038022813688212928</v>
      </c>
      <c r="O144" s="8">
        <f t="shared" si="48"/>
        <v>2.17680608365019</v>
      </c>
      <c r="P144" s="5">
        <f t="shared" si="36"/>
        <v>0.16043534784492816</v>
      </c>
      <c r="Q144" s="5">
        <f t="shared" si="49"/>
        <v>-83.95646521550718</v>
      </c>
      <c r="R144" s="5">
        <f t="shared" si="37"/>
        <v>-0.6507633587786259</v>
      </c>
      <c r="S144" s="5">
        <f t="shared" si="50"/>
        <v>-65.07633587786259</v>
      </c>
      <c r="T144" s="5">
        <f t="shared" si="51"/>
        <v>0.0007260637031629399</v>
      </c>
      <c r="U144" s="5">
        <f t="shared" si="52"/>
        <v>-99.9273936296837</v>
      </c>
      <c r="V144" s="5">
        <f t="shared" si="53"/>
        <v>18.88012933764459</v>
      </c>
      <c r="W144" s="5">
        <f>ABS(U144-S144)</f>
        <v>34.851057751821116</v>
      </c>
      <c r="X144" s="5">
        <f>ABS(U144-Q144)</f>
        <v>15.970928414176527</v>
      </c>
    </row>
    <row r="145" spans="1:24" ht="12.75">
      <c r="A145">
        <v>688</v>
      </c>
      <c r="B145">
        <v>417</v>
      </c>
      <c r="C145">
        <f t="shared" si="38"/>
        <v>1105</v>
      </c>
      <c r="D145">
        <v>535</v>
      </c>
      <c r="E145">
        <v>433</v>
      </c>
      <c r="F145">
        <f t="shared" si="39"/>
        <v>968</v>
      </c>
      <c r="G145" s="5">
        <f t="shared" si="40"/>
        <v>1.6498800959232613</v>
      </c>
      <c r="H145" s="5">
        <f t="shared" si="41"/>
        <v>1.2355658198614319</v>
      </c>
      <c r="I145" s="5">
        <f t="shared" si="42"/>
        <v>1.285981308411215</v>
      </c>
      <c r="J145" s="5">
        <f t="shared" si="43"/>
        <v>0.9630484988452656</v>
      </c>
      <c r="K145" s="5">
        <f t="shared" si="44"/>
        <v>0.6226244343891403</v>
      </c>
      <c r="L145" s="5">
        <f t="shared" si="45"/>
        <v>0.3773755656108597</v>
      </c>
      <c r="M145" s="5">
        <f t="shared" si="46"/>
        <v>0.5526859504132231</v>
      </c>
      <c r="N145" s="5">
        <f t="shared" si="47"/>
        <v>0.44731404958677684</v>
      </c>
      <c r="O145" s="8">
        <f t="shared" si="48"/>
        <v>1.1415289256198347</v>
      </c>
      <c r="P145" s="5">
        <f t="shared" si="36"/>
        <v>1.1265429018480146</v>
      </c>
      <c r="Q145" s="5">
        <f t="shared" si="49"/>
        <v>12.654290184801464</v>
      </c>
      <c r="R145" s="5">
        <f t="shared" si="37"/>
        <v>0.28598130841121494</v>
      </c>
      <c r="S145" s="5">
        <f t="shared" si="50"/>
        <v>28.598130841121495</v>
      </c>
      <c r="T145" s="5">
        <f t="shared" si="51"/>
        <v>1.3353235168874247</v>
      </c>
      <c r="U145" s="5">
        <f t="shared" si="52"/>
        <v>33.532351688742466</v>
      </c>
      <c r="V145" s="5">
        <f t="shared" si="53"/>
        <v>15.943840656320031</v>
      </c>
      <c r="W145" s="5">
        <f>ABS(U145-S145)</f>
        <v>4.934220847620971</v>
      </c>
      <c r="X145" s="5">
        <f>ABS(U145-Q145)</f>
        <v>20.878061503941</v>
      </c>
    </row>
    <row r="146" spans="1:24" ht="12.75">
      <c r="A146">
        <v>762</v>
      </c>
      <c r="B146">
        <v>642</v>
      </c>
      <c r="C146">
        <f t="shared" si="38"/>
        <v>1404</v>
      </c>
      <c r="D146">
        <v>8</v>
      </c>
      <c r="E146">
        <v>746</v>
      </c>
      <c r="F146">
        <f t="shared" si="39"/>
        <v>754</v>
      </c>
      <c r="G146" s="5">
        <f t="shared" si="40"/>
        <v>1.1869158878504673</v>
      </c>
      <c r="H146" s="5">
        <f t="shared" si="41"/>
        <v>0.010723860589812333</v>
      </c>
      <c r="I146" s="5">
        <f t="shared" si="42"/>
        <v>95.25</v>
      </c>
      <c r="J146" s="5">
        <f t="shared" si="43"/>
        <v>0.8605898123324397</v>
      </c>
      <c r="K146" s="5">
        <f t="shared" si="44"/>
        <v>0.5427350427350427</v>
      </c>
      <c r="L146" s="5">
        <f t="shared" si="45"/>
        <v>0.45726495726495725</v>
      </c>
      <c r="M146" s="5">
        <f t="shared" si="46"/>
        <v>0.010610079575596816</v>
      </c>
      <c r="N146" s="5">
        <f t="shared" si="47"/>
        <v>0.9893899204244032</v>
      </c>
      <c r="O146" s="8">
        <f t="shared" si="48"/>
        <v>1.8620689655172413</v>
      </c>
      <c r="P146" s="5">
        <f t="shared" si="36"/>
        <v>51.15277777777778</v>
      </c>
      <c r="Q146" s="5">
        <f t="shared" si="49"/>
        <v>5015.277777777778</v>
      </c>
      <c r="R146" s="5">
        <f t="shared" si="37"/>
        <v>94.25</v>
      </c>
      <c r="S146" s="5">
        <f t="shared" si="50"/>
        <v>9425</v>
      </c>
      <c r="T146" s="5">
        <f t="shared" si="51"/>
        <v>110.67990654205607</v>
      </c>
      <c r="U146" s="5">
        <f t="shared" si="52"/>
        <v>10967.990654205607</v>
      </c>
      <c r="V146" s="5">
        <f t="shared" si="53"/>
        <v>4409.722222222222</v>
      </c>
      <c r="W146" s="5">
        <f>ABS(U146-S146)</f>
        <v>1542.990654205607</v>
      </c>
      <c r="X146" s="5">
        <f>ABS(U146-Q146)</f>
        <v>5952.712876427829</v>
      </c>
    </row>
    <row r="147" spans="1:24" ht="12.75">
      <c r="A147">
        <v>550</v>
      </c>
      <c r="B147">
        <v>931</v>
      </c>
      <c r="C147">
        <f t="shared" si="38"/>
        <v>1481</v>
      </c>
      <c r="D147">
        <v>656</v>
      </c>
      <c r="E147">
        <v>20</v>
      </c>
      <c r="F147">
        <f t="shared" si="39"/>
        <v>676</v>
      </c>
      <c r="G147" s="5">
        <f t="shared" si="40"/>
        <v>0.5907626208378088</v>
      </c>
      <c r="H147" s="5">
        <f t="shared" si="41"/>
        <v>32.8</v>
      </c>
      <c r="I147" s="5">
        <f t="shared" si="42"/>
        <v>0.8384146341463414</v>
      </c>
      <c r="J147" s="5">
        <f t="shared" si="43"/>
        <v>46.55</v>
      </c>
      <c r="K147" s="5">
        <f t="shared" si="44"/>
        <v>0.3713706954760297</v>
      </c>
      <c r="L147" s="5">
        <f t="shared" si="45"/>
        <v>0.6286293045239703</v>
      </c>
      <c r="M147" s="5">
        <f t="shared" si="46"/>
        <v>0.9704142011834319</v>
      </c>
      <c r="N147" s="5">
        <f t="shared" si="47"/>
        <v>0.029585798816568046</v>
      </c>
      <c r="O147" s="8">
        <f t="shared" si="48"/>
        <v>2.190828402366864</v>
      </c>
      <c r="P147" s="5">
        <f t="shared" si="36"/>
        <v>0.38269297277712816</v>
      </c>
      <c r="Q147" s="5">
        <f t="shared" si="49"/>
        <v>-61.73070272228718</v>
      </c>
      <c r="R147" s="5">
        <f t="shared" si="37"/>
        <v>-0.16158536585365854</v>
      </c>
      <c r="S147" s="5">
        <f t="shared" si="50"/>
        <v>-16.158536585365855</v>
      </c>
      <c r="T147" s="5">
        <f t="shared" si="51"/>
        <v>0.01801105551334783</v>
      </c>
      <c r="U147" s="5">
        <f t="shared" si="52"/>
        <v>-98.19889444866521</v>
      </c>
      <c r="V147" s="5">
        <f t="shared" si="53"/>
        <v>45.572166136921325</v>
      </c>
      <c r="W147" s="5">
        <f>ABS(U147-S147)</f>
        <v>82.04035786329936</v>
      </c>
      <c r="X147" s="5">
        <f>ABS(U147-Q147)</f>
        <v>36.46819172637804</v>
      </c>
    </row>
    <row r="148" spans="1:24" ht="12.75">
      <c r="A148">
        <v>881</v>
      </c>
      <c r="B148">
        <v>81</v>
      </c>
      <c r="C148">
        <f t="shared" si="38"/>
        <v>962</v>
      </c>
      <c r="D148">
        <v>230</v>
      </c>
      <c r="E148">
        <v>738</v>
      </c>
      <c r="F148">
        <f t="shared" si="39"/>
        <v>968</v>
      </c>
      <c r="G148" s="5">
        <f t="shared" si="40"/>
        <v>10.876543209876543</v>
      </c>
      <c r="H148" s="5">
        <f t="shared" si="41"/>
        <v>0.3116531165311653</v>
      </c>
      <c r="I148" s="5">
        <f t="shared" si="42"/>
        <v>3.8304347826086955</v>
      </c>
      <c r="J148" s="5">
        <f t="shared" si="43"/>
        <v>0.10975609756097561</v>
      </c>
      <c r="K148" s="5">
        <f t="shared" si="44"/>
        <v>0.9158004158004158</v>
      </c>
      <c r="L148" s="5">
        <f t="shared" si="45"/>
        <v>0.0841995841995842</v>
      </c>
      <c r="M148" s="5">
        <f t="shared" si="46"/>
        <v>0.23760330578512398</v>
      </c>
      <c r="N148" s="5">
        <f t="shared" si="47"/>
        <v>0.762396694214876</v>
      </c>
      <c r="O148" s="8">
        <f t="shared" si="48"/>
        <v>0.993801652892562</v>
      </c>
      <c r="P148" s="5">
        <f t="shared" si="36"/>
        <v>3.8543252282382716</v>
      </c>
      <c r="Q148" s="5">
        <f t="shared" si="49"/>
        <v>285.4325228238272</v>
      </c>
      <c r="R148" s="5">
        <f t="shared" si="37"/>
        <v>2.8304347826086955</v>
      </c>
      <c r="S148" s="5">
        <f t="shared" si="50"/>
        <v>283.04347826086956</v>
      </c>
      <c r="T148" s="5">
        <f t="shared" si="51"/>
        <v>34.89951690821256</v>
      </c>
      <c r="U148" s="5">
        <f t="shared" si="52"/>
        <v>3389.9516908212563</v>
      </c>
      <c r="V148" s="5">
        <f t="shared" si="53"/>
        <v>2.389044562957622</v>
      </c>
      <c r="W148" s="5">
        <f>ABS(U148-S148)</f>
        <v>3106.908212560387</v>
      </c>
      <c r="X148" s="5">
        <f>ABS(U148-Q148)</f>
        <v>3104.519167997429</v>
      </c>
    </row>
    <row r="149" spans="1:24" ht="12.75">
      <c r="A149">
        <v>400</v>
      </c>
      <c r="B149">
        <v>353</v>
      </c>
      <c r="C149">
        <f t="shared" si="38"/>
        <v>753</v>
      </c>
      <c r="D149">
        <v>556</v>
      </c>
      <c r="E149">
        <v>194</v>
      </c>
      <c r="F149">
        <f t="shared" si="39"/>
        <v>750</v>
      </c>
      <c r="G149" s="5">
        <f t="shared" si="40"/>
        <v>1.13314447592068</v>
      </c>
      <c r="H149" s="5">
        <f t="shared" si="41"/>
        <v>2.865979381443299</v>
      </c>
      <c r="I149" s="5">
        <f t="shared" si="42"/>
        <v>0.7194244604316546</v>
      </c>
      <c r="J149" s="5">
        <f t="shared" si="43"/>
        <v>1.8195876288659794</v>
      </c>
      <c r="K149" s="5">
        <f t="shared" si="44"/>
        <v>0.5312084993359893</v>
      </c>
      <c r="L149" s="5">
        <f t="shared" si="45"/>
        <v>0.46879150066401065</v>
      </c>
      <c r="M149" s="5">
        <f t="shared" si="46"/>
        <v>0.7413333333333333</v>
      </c>
      <c r="N149" s="5">
        <f t="shared" si="47"/>
        <v>0.25866666666666666</v>
      </c>
      <c r="O149" s="8">
        <f t="shared" si="48"/>
        <v>1.004</v>
      </c>
      <c r="P149" s="5">
        <f t="shared" si="36"/>
        <v>0.7165582275215684</v>
      </c>
      <c r="Q149" s="5">
        <f t="shared" si="49"/>
        <v>-28.34417724784316</v>
      </c>
      <c r="R149" s="5">
        <f t="shared" si="37"/>
        <v>-0.2805755395683453</v>
      </c>
      <c r="S149" s="5">
        <f t="shared" si="50"/>
        <v>-28.05755395683453</v>
      </c>
      <c r="T149" s="5">
        <f t="shared" si="51"/>
        <v>0.39537774879246745</v>
      </c>
      <c r="U149" s="5">
        <f t="shared" si="52"/>
        <v>-60.46222512075325</v>
      </c>
      <c r="V149" s="5">
        <f t="shared" si="53"/>
        <v>0.28662329100863104</v>
      </c>
      <c r="W149" s="5">
        <f>ABS(U149-S149)</f>
        <v>32.40467116391872</v>
      </c>
      <c r="X149" s="5">
        <f>ABS(U149-Q149)</f>
        <v>32.1180478729101</v>
      </c>
    </row>
    <row r="150" spans="1:24" ht="12.75">
      <c r="A150">
        <v>990</v>
      </c>
      <c r="B150">
        <v>883</v>
      </c>
      <c r="C150">
        <f t="shared" si="38"/>
        <v>1873</v>
      </c>
      <c r="D150">
        <v>822</v>
      </c>
      <c r="E150">
        <v>364</v>
      </c>
      <c r="F150">
        <f t="shared" si="39"/>
        <v>1186</v>
      </c>
      <c r="G150" s="5">
        <f t="shared" si="40"/>
        <v>1.1211778029445074</v>
      </c>
      <c r="H150" s="5">
        <f t="shared" si="41"/>
        <v>2.258241758241758</v>
      </c>
      <c r="I150" s="5">
        <f t="shared" si="42"/>
        <v>1.2043795620437956</v>
      </c>
      <c r="J150" s="5">
        <f t="shared" si="43"/>
        <v>2.4258241758241756</v>
      </c>
      <c r="K150" s="5">
        <f t="shared" si="44"/>
        <v>0.5285638013881474</v>
      </c>
      <c r="L150" s="5">
        <f t="shared" si="45"/>
        <v>0.47143619861185265</v>
      </c>
      <c r="M150" s="5">
        <f t="shared" si="46"/>
        <v>0.6930860033726813</v>
      </c>
      <c r="N150" s="5">
        <f t="shared" si="47"/>
        <v>0.3069139966273187</v>
      </c>
      <c r="O150" s="8">
        <f t="shared" si="48"/>
        <v>1.5792580101180438</v>
      </c>
      <c r="P150" s="5">
        <f t="shared" si="36"/>
        <v>0.7626236842412929</v>
      </c>
      <c r="Q150" s="5">
        <f t="shared" si="49"/>
        <v>-23.73763157587071</v>
      </c>
      <c r="R150" s="5">
        <f t="shared" si="37"/>
        <v>0.20437956204379562</v>
      </c>
      <c r="S150" s="5">
        <f t="shared" si="50"/>
        <v>20.437956204379564</v>
      </c>
      <c r="T150" s="5">
        <f t="shared" si="51"/>
        <v>0.49648262806788407</v>
      </c>
      <c r="U150" s="5">
        <f t="shared" si="52"/>
        <v>-50.3517371932116</v>
      </c>
      <c r="V150" s="5">
        <f t="shared" si="53"/>
        <v>44.175587780250275</v>
      </c>
      <c r="W150" s="5">
        <f>ABS(U150-S150)</f>
        <v>70.78969339759117</v>
      </c>
      <c r="X150" s="5">
        <f>ABS(U150-Q150)</f>
        <v>26.614105617340886</v>
      </c>
    </row>
    <row r="151" spans="1:24" ht="12.75">
      <c r="A151">
        <v>828</v>
      </c>
      <c r="B151">
        <v>652</v>
      </c>
      <c r="C151">
        <f t="shared" si="38"/>
        <v>1480</v>
      </c>
      <c r="D151">
        <v>840</v>
      </c>
      <c r="E151">
        <v>852</v>
      </c>
      <c r="F151">
        <f t="shared" si="39"/>
        <v>1692</v>
      </c>
      <c r="G151" s="5">
        <f t="shared" si="40"/>
        <v>1.2699386503067485</v>
      </c>
      <c r="H151" s="5">
        <f t="shared" si="41"/>
        <v>0.9859154929577465</v>
      </c>
      <c r="I151" s="5">
        <f t="shared" si="42"/>
        <v>0.9857142857142858</v>
      </c>
      <c r="J151" s="5">
        <f t="shared" si="43"/>
        <v>0.7652582159624414</v>
      </c>
      <c r="K151" s="5">
        <f t="shared" si="44"/>
        <v>0.5594594594594594</v>
      </c>
      <c r="L151" s="5">
        <f t="shared" si="45"/>
        <v>0.44054054054054054</v>
      </c>
      <c r="M151" s="5">
        <f t="shared" si="46"/>
        <v>0.49645390070921985</v>
      </c>
      <c r="N151" s="5">
        <f t="shared" si="47"/>
        <v>0.5035460992907801</v>
      </c>
      <c r="O151" s="8">
        <f t="shared" si="48"/>
        <v>0.8747044917257684</v>
      </c>
      <c r="P151" s="5">
        <f t="shared" si="36"/>
        <v>1.126911196911197</v>
      </c>
      <c r="Q151" s="5">
        <f t="shared" si="49"/>
        <v>12.69111969111969</v>
      </c>
      <c r="R151" s="5">
        <f t="shared" si="37"/>
        <v>-0.014285714285714285</v>
      </c>
      <c r="S151" s="5">
        <f t="shared" si="50"/>
        <v>-1.4285714285714286</v>
      </c>
      <c r="T151" s="5">
        <f t="shared" si="51"/>
        <v>1.2880806310254163</v>
      </c>
      <c r="U151" s="5">
        <f t="shared" si="52"/>
        <v>28.808063102541624</v>
      </c>
      <c r="V151" s="5">
        <f t="shared" si="53"/>
        <v>14.119691119691119</v>
      </c>
      <c r="W151" s="5">
        <f>ABS(U151-S151)</f>
        <v>30.23663453111305</v>
      </c>
      <c r="X151" s="5">
        <f>ABS(U151-Q151)</f>
        <v>16.116943411421936</v>
      </c>
    </row>
    <row r="152" spans="1:24" ht="12.75">
      <c r="A152">
        <v>335</v>
      </c>
      <c r="B152">
        <v>261</v>
      </c>
      <c r="C152">
        <f t="shared" si="38"/>
        <v>596</v>
      </c>
      <c r="D152">
        <v>930</v>
      </c>
      <c r="E152">
        <v>516</v>
      </c>
      <c r="F152">
        <f t="shared" si="39"/>
        <v>1446</v>
      </c>
      <c r="G152" s="5">
        <f t="shared" si="40"/>
        <v>1.2835249042145593</v>
      </c>
      <c r="H152" s="5">
        <f t="shared" si="41"/>
        <v>1.802325581395349</v>
      </c>
      <c r="I152" s="5">
        <f t="shared" si="42"/>
        <v>0.3602150537634409</v>
      </c>
      <c r="J152" s="5">
        <f t="shared" si="43"/>
        <v>0.5058139534883721</v>
      </c>
      <c r="K152" s="5">
        <f t="shared" si="44"/>
        <v>0.5620805369127517</v>
      </c>
      <c r="L152" s="5">
        <f t="shared" si="45"/>
        <v>0.43791946308724833</v>
      </c>
      <c r="M152" s="5">
        <f t="shared" si="46"/>
        <v>0.6431535269709544</v>
      </c>
      <c r="N152" s="5">
        <f t="shared" si="47"/>
        <v>0.35684647302904565</v>
      </c>
      <c r="O152" s="8">
        <f t="shared" si="48"/>
        <v>0.41217150760719223</v>
      </c>
      <c r="P152" s="5">
        <f t="shared" si="36"/>
        <v>0.8739445767482139</v>
      </c>
      <c r="Q152" s="5">
        <f t="shared" si="49"/>
        <v>-12.60554232517861</v>
      </c>
      <c r="R152" s="5">
        <f t="shared" si="37"/>
        <v>-0.6397849462365591</v>
      </c>
      <c r="S152" s="5">
        <f t="shared" si="50"/>
        <v>-63.97849462365591</v>
      </c>
      <c r="T152" s="5">
        <f t="shared" si="51"/>
        <v>0.7121493016932393</v>
      </c>
      <c r="U152" s="5">
        <f t="shared" si="52"/>
        <v>-28.78506983067607</v>
      </c>
      <c r="V152" s="5">
        <f t="shared" si="53"/>
        <v>51.3729522984773</v>
      </c>
      <c r="W152" s="5">
        <f>ABS(U152-S152)</f>
        <v>35.19342479297984</v>
      </c>
      <c r="X152" s="5">
        <f>ABS(U152-Q152)</f>
        <v>16.17952750549746</v>
      </c>
    </row>
    <row r="153" spans="1:24" ht="12.75">
      <c r="A153">
        <v>400</v>
      </c>
      <c r="B153">
        <v>153</v>
      </c>
      <c r="C153">
        <f t="shared" si="38"/>
        <v>553</v>
      </c>
      <c r="D153">
        <v>366</v>
      </c>
      <c r="E153">
        <v>339</v>
      </c>
      <c r="F153">
        <f t="shared" si="39"/>
        <v>705</v>
      </c>
      <c r="G153" s="5">
        <f t="shared" si="40"/>
        <v>2.6143790849673203</v>
      </c>
      <c r="H153" s="5">
        <f t="shared" si="41"/>
        <v>1.079646017699115</v>
      </c>
      <c r="I153" s="5">
        <f t="shared" si="42"/>
        <v>1.092896174863388</v>
      </c>
      <c r="J153" s="5">
        <f t="shared" si="43"/>
        <v>0.45132743362831856</v>
      </c>
      <c r="K153" s="5">
        <f t="shared" si="44"/>
        <v>0.7233273056057866</v>
      </c>
      <c r="L153" s="5">
        <f t="shared" si="45"/>
        <v>0.2766726943942134</v>
      </c>
      <c r="M153" s="5">
        <f t="shared" si="46"/>
        <v>0.5191489361702127</v>
      </c>
      <c r="N153" s="5">
        <f t="shared" si="47"/>
        <v>0.4808510638297872</v>
      </c>
      <c r="O153" s="8">
        <f t="shared" si="48"/>
        <v>0.7843971631205674</v>
      </c>
      <c r="P153" s="5">
        <f t="shared" si="36"/>
        <v>1.393294400142294</v>
      </c>
      <c r="Q153" s="5">
        <f t="shared" si="49"/>
        <v>39.3294400142294</v>
      </c>
      <c r="R153" s="5">
        <f t="shared" si="37"/>
        <v>0.09289617486338798</v>
      </c>
      <c r="S153" s="5">
        <f t="shared" si="50"/>
        <v>9.289617486338798</v>
      </c>
      <c r="T153" s="5">
        <f t="shared" si="51"/>
        <v>2.4215150541090757</v>
      </c>
      <c r="U153" s="5">
        <f t="shared" si="52"/>
        <v>142.1515054109076</v>
      </c>
      <c r="V153" s="5">
        <f t="shared" si="53"/>
        <v>30.0398225278906</v>
      </c>
      <c r="W153" s="5">
        <f>ABS(U153-S153)</f>
        <v>132.8618879245688</v>
      </c>
      <c r="X153" s="5">
        <f>ABS(U153-Q153)</f>
        <v>102.8220653966782</v>
      </c>
    </row>
    <row r="154" spans="1:24" ht="12.75">
      <c r="A154">
        <v>809</v>
      </c>
      <c r="B154">
        <v>730</v>
      </c>
      <c r="C154">
        <f t="shared" si="38"/>
        <v>1539</v>
      </c>
      <c r="D154">
        <v>924</v>
      </c>
      <c r="E154">
        <v>851</v>
      </c>
      <c r="F154">
        <f t="shared" si="39"/>
        <v>1775</v>
      </c>
      <c r="G154" s="5">
        <f t="shared" si="40"/>
        <v>1.1082191780821917</v>
      </c>
      <c r="H154" s="5">
        <f t="shared" si="41"/>
        <v>1.0857814336075207</v>
      </c>
      <c r="I154" s="5">
        <f t="shared" si="42"/>
        <v>0.8755411255411255</v>
      </c>
      <c r="J154" s="5">
        <f t="shared" si="43"/>
        <v>0.8578143360752056</v>
      </c>
      <c r="K154" s="5">
        <f t="shared" si="44"/>
        <v>0.5256660168940871</v>
      </c>
      <c r="L154" s="5">
        <f t="shared" si="45"/>
        <v>0.4743339831059129</v>
      </c>
      <c r="M154" s="5">
        <f t="shared" si="46"/>
        <v>0.5205633802816901</v>
      </c>
      <c r="N154" s="5">
        <f t="shared" si="47"/>
        <v>0.47943661971830986</v>
      </c>
      <c r="O154" s="8">
        <f t="shared" si="48"/>
        <v>0.8670422535211267</v>
      </c>
      <c r="P154" s="5">
        <f t="shared" si="36"/>
        <v>1.0098021428430786</v>
      </c>
      <c r="Q154" s="5">
        <f t="shared" si="49"/>
        <v>0.9802142843078565</v>
      </c>
      <c r="R154" s="5">
        <f t="shared" si="37"/>
        <v>-0.12445887445887446</v>
      </c>
      <c r="S154" s="5">
        <f t="shared" si="50"/>
        <v>-12.445887445887447</v>
      </c>
      <c r="T154" s="5">
        <f t="shared" si="51"/>
        <v>1.0206650655280791</v>
      </c>
      <c r="U154" s="5">
        <f t="shared" si="52"/>
        <v>2.066506552807912</v>
      </c>
      <c r="V154" s="5">
        <f t="shared" si="53"/>
        <v>13.426101730195303</v>
      </c>
      <c r="W154" s="5">
        <f>ABS(U154-S154)</f>
        <v>14.512393998695359</v>
      </c>
      <c r="X154" s="5">
        <f>ABS(U154-Q154)</f>
        <v>1.0862922685000553</v>
      </c>
    </row>
    <row r="155" spans="1:24" ht="12.75">
      <c r="A155">
        <v>265</v>
      </c>
      <c r="B155">
        <v>342</v>
      </c>
      <c r="C155">
        <f t="shared" si="38"/>
        <v>607</v>
      </c>
      <c r="D155">
        <v>641</v>
      </c>
      <c r="E155">
        <v>703</v>
      </c>
      <c r="F155">
        <f t="shared" si="39"/>
        <v>1344</v>
      </c>
      <c r="G155" s="5">
        <f t="shared" si="40"/>
        <v>0.7748538011695907</v>
      </c>
      <c r="H155" s="5">
        <f t="shared" si="41"/>
        <v>0.9118065433854907</v>
      </c>
      <c r="I155" s="5">
        <f t="shared" si="42"/>
        <v>0.41341653666146644</v>
      </c>
      <c r="J155" s="5">
        <f t="shared" si="43"/>
        <v>0.4864864864864865</v>
      </c>
      <c r="K155" s="5">
        <f t="shared" si="44"/>
        <v>0.43657331136738053</v>
      </c>
      <c r="L155" s="5">
        <f t="shared" si="45"/>
        <v>0.5634266886326195</v>
      </c>
      <c r="M155" s="5">
        <f t="shared" si="46"/>
        <v>0.47693452380952384</v>
      </c>
      <c r="N155" s="5">
        <f t="shared" si="47"/>
        <v>0.5230654761904762</v>
      </c>
      <c r="O155" s="8">
        <f t="shared" si="48"/>
        <v>0.45163690476190477</v>
      </c>
      <c r="P155" s="5">
        <f t="shared" si="36"/>
        <v>0.9153736824926044</v>
      </c>
      <c r="Q155" s="5">
        <f t="shared" si="49"/>
        <v>-8.462631750739558</v>
      </c>
      <c r="R155" s="5">
        <f t="shared" si="37"/>
        <v>-0.5865834633385335</v>
      </c>
      <c r="S155" s="5">
        <f t="shared" si="50"/>
        <v>-58.65834633385335</v>
      </c>
      <c r="T155" s="5">
        <f t="shared" si="51"/>
        <v>0.8498006586930145</v>
      </c>
      <c r="U155" s="5">
        <f t="shared" si="52"/>
        <v>-15.019934130698553</v>
      </c>
      <c r="V155" s="5">
        <f t="shared" si="53"/>
        <v>50.1957145831138</v>
      </c>
      <c r="W155" s="5">
        <f>ABS(U155-S155)</f>
        <v>43.6384122031548</v>
      </c>
      <c r="X155" s="5">
        <f>ABS(U155-Q155)</f>
        <v>6.557302379958996</v>
      </c>
    </row>
    <row r="156" spans="1:24" ht="12.75">
      <c r="A156">
        <v>420</v>
      </c>
      <c r="B156">
        <v>792</v>
      </c>
      <c r="C156">
        <f t="shared" si="38"/>
        <v>1212</v>
      </c>
      <c r="D156">
        <v>554</v>
      </c>
      <c r="E156">
        <v>375</v>
      </c>
      <c r="F156">
        <f t="shared" si="39"/>
        <v>929</v>
      </c>
      <c r="G156" s="5">
        <f t="shared" si="40"/>
        <v>0.5303030303030303</v>
      </c>
      <c r="H156" s="5">
        <f t="shared" si="41"/>
        <v>1.4773333333333334</v>
      </c>
      <c r="I156" s="5">
        <f t="shared" si="42"/>
        <v>0.7581227436823105</v>
      </c>
      <c r="J156" s="5">
        <f t="shared" si="43"/>
        <v>2.112</v>
      </c>
      <c r="K156" s="5">
        <f t="shared" si="44"/>
        <v>0.3465346534653465</v>
      </c>
      <c r="L156" s="5">
        <f t="shared" si="45"/>
        <v>0.6534653465346535</v>
      </c>
      <c r="M156" s="5">
        <f t="shared" si="46"/>
        <v>0.596340150699677</v>
      </c>
      <c r="N156" s="5">
        <f t="shared" si="47"/>
        <v>0.40365984930032295</v>
      </c>
      <c r="O156" s="8">
        <f t="shared" si="48"/>
        <v>1.3046286329386436</v>
      </c>
      <c r="P156" s="5">
        <f t="shared" si="36"/>
        <v>0.5811023340601208</v>
      </c>
      <c r="Q156" s="5">
        <f t="shared" si="49"/>
        <v>-41.88976659398792</v>
      </c>
      <c r="R156" s="5">
        <f t="shared" si="37"/>
        <v>-0.24187725631768953</v>
      </c>
      <c r="S156" s="5">
        <f t="shared" si="50"/>
        <v>-24.187725631768952</v>
      </c>
      <c r="T156" s="5">
        <f t="shared" si="51"/>
        <v>0.35895963242533635</v>
      </c>
      <c r="U156" s="5">
        <f t="shared" si="52"/>
        <v>-64.10403675746636</v>
      </c>
      <c r="V156" s="5">
        <f t="shared" si="53"/>
        <v>17.70204096221897</v>
      </c>
      <c r="W156" s="5">
        <f>ABS(U156-S156)</f>
        <v>39.916311125697405</v>
      </c>
      <c r="X156" s="5">
        <f>ABS(U156-Q156)</f>
        <v>22.21427016347844</v>
      </c>
    </row>
    <row r="157" spans="1:24" ht="12.75">
      <c r="A157">
        <v>429</v>
      </c>
      <c r="B157">
        <v>236</v>
      </c>
      <c r="C157">
        <f t="shared" si="38"/>
        <v>665</v>
      </c>
      <c r="D157">
        <v>565</v>
      </c>
      <c r="E157">
        <v>131</v>
      </c>
      <c r="F157">
        <f t="shared" si="39"/>
        <v>696</v>
      </c>
      <c r="G157" s="5">
        <f t="shared" si="40"/>
        <v>1.8177966101694916</v>
      </c>
      <c r="H157" s="5">
        <f t="shared" si="41"/>
        <v>4.312977099236641</v>
      </c>
      <c r="I157" s="5">
        <f t="shared" si="42"/>
        <v>0.7592920353982301</v>
      </c>
      <c r="J157" s="5">
        <f t="shared" si="43"/>
        <v>1.8015267175572518</v>
      </c>
      <c r="K157" s="5">
        <f t="shared" si="44"/>
        <v>0.6451127819548872</v>
      </c>
      <c r="L157" s="5">
        <f t="shared" si="45"/>
        <v>0.3548872180451128</v>
      </c>
      <c r="M157" s="5">
        <f t="shared" si="46"/>
        <v>0.8117816091954023</v>
      </c>
      <c r="N157" s="5">
        <f t="shared" si="47"/>
        <v>0.1882183908045977</v>
      </c>
      <c r="O157" s="8">
        <f t="shared" si="48"/>
        <v>0.9554597701149425</v>
      </c>
      <c r="P157" s="5">
        <f t="shared" si="36"/>
        <v>0.7946876039656663</v>
      </c>
      <c r="Q157" s="5">
        <f t="shared" si="49"/>
        <v>-20.53123960343337</v>
      </c>
      <c r="R157" s="5">
        <f t="shared" si="37"/>
        <v>-0.2407079646017699</v>
      </c>
      <c r="S157" s="5">
        <f t="shared" si="50"/>
        <v>-24.07079646017699</v>
      </c>
      <c r="T157" s="5">
        <f t="shared" si="51"/>
        <v>0.4214714264286786</v>
      </c>
      <c r="U157" s="5">
        <f t="shared" si="52"/>
        <v>-57.85285735713215</v>
      </c>
      <c r="V157" s="5">
        <f t="shared" si="53"/>
        <v>3.5395568567436193</v>
      </c>
      <c r="W157" s="5">
        <f>ABS(U157-S157)</f>
        <v>33.78206089695516</v>
      </c>
      <c r="X157" s="5">
        <f>ABS(U157-Q157)</f>
        <v>37.32161775369878</v>
      </c>
    </row>
    <row r="158" spans="1:24" ht="12.75">
      <c r="A158">
        <v>562</v>
      </c>
      <c r="B158">
        <v>576</v>
      </c>
      <c r="C158">
        <f t="shared" si="38"/>
        <v>1138</v>
      </c>
      <c r="D158">
        <v>10</v>
      </c>
      <c r="E158">
        <v>863</v>
      </c>
      <c r="F158">
        <f t="shared" si="39"/>
        <v>873</v>
      </c>
      <c r="G158" s="5">
        <f t="shared" si="40"/>
        <v>0.9756944444444444</v>
      </c>
      <c r="H158" s="5">
        <f t="shared" si="41"/>
        <v>0.011587485515643106</v>
      </c>
      <c r="I158" s="5">
        <f t="shared" si="42"/>
        <v>56.2</v>
      </c>
      <c r="J158" s="5">
        <f t="shared" si="43"/>
        <v>0.6674391657010429</v>
      </c>
      <c r="K158" s="5">
        <f t="shared" si="44"/>
        <v>0.4938488576449912</v>
      </c>
      <c r="L158" s="5">
        <f t="shared" si="45"/>
        <v>0.5061511423550088</v>
      </c>
      <c r="M158" s="5">
        <f t="shared" si="46"/>
        <v>0.011454753722794959</v>
      </c>
      <c r="N158" s="5">
        <f t="shared" si="47"/>
        <v>0.9885452462772051</v>
      </c>
      <c r="O158" s="8">
        <f t="shared" si="48"/>
        <v>1.3035509736540665</v>
      </c>
      <c r="P158" s="5">
        <f t="shared" si="36"/>
        <v>43.11300527240773</v>
      </c>
      <c r="Q158" s="5">
        <f t="shared" si="49"/>
        <v>4211.300527240774</v>
      </c>
      <c r="R158" s="5">
        <f t="shared" si="37"/>
        <v>55.2</v>
      </c>
      <c r="S158" s="5">
        <f t="shared" si="50"/>
        <v>5520</v>
      </c>
      <c r="T158" s="5">
        <f t="shared" si="51"/>
        <v>84.20243055555555</v>
      </c>
      <c r="U158" s="5">
        <f t="shared" si="52"/>
        <v>8320.243055555555</v>
      </c>
      <c r="V158" s="5">
        <f t="shared" si="53"/>
        <v>1308.6994727592264</v>
      </c>
      <c r="W158" s="5">
        <f>ABS(U158-S158)</f>
        <v>2800.2430555555547</v>
      </c>
      <c r="X158" s="5">
        <f>ABS(U158-Q158)</f>
        <v>4108.942528314781</v>
      </c>
    </row>
    <row r="159" spans="1:24" ht="12.75">
      <c r="A159">
        <v>851</v>
      </c>
      <c r="B159">
        <v>389</v>
      </c>
      <c r="C159">
        <f t="shared" si="38"/>
        <v>1240</v>
      </c>
      <c r="D159">
        <v>301</v>
      </c>
      <c r="E159">
        <v>941</v>
      </c>
      <c r="F159">
        <f t="shared" si="39"/>
        <v>1242</v>
      </c>
      <c r="G159" s="5">
        <f t="shared" si="40"/>
        <v>2.1876606683804627</v>
      </c>
      <c r="H159" s="5">
        <f t="shared" si="41"/>
        <v>0.3198724760892667</v>
      </c>
      <c r="I159" s="5">
        <f t="shared" si="42"/>
        <v>2.8272425249169437</v>
      </c>
      <c r="J159" s="5">
        <f t="shared" si="43"/>
        <v>0.41339001062699254</v>
      </c>
      <c r="K159" s="5">
        <f t="shared" si="44"/>
        <v>0.6862903225806452</v>
      </c>
      <c r="L159" s="5">
        <f t="shared" si="45"/>
        <v>0.31370967741935485</v>
      </c>
      <c r="M159" s="5">
        <f t="shared" si="46"/>
        <v>0.24235104669887278</v>
      </c>
      <c r="N159" s="5">
        <f t="shared" si="47"/>
        <v>0.7576489533011272</v>
      </c>
      <c r="O159" s="8">
        <f t="shared" si="48"/>
        <v>0.998389694041868</v>
      </c>
      <c r="P159" s="5">
        <f t="shared" si="36"/>
        <v>2.831802593505519</v>
      </c>
      <c r="Q159" s="5">
        <f t="shared" si="49"/>
        <v>183.18025935055192</v>
      </c>
      <c r="R159" s="5">
        <f t="shared" si="37"/>
        <v>1.8272425249169435</v>
      </c>
      <c r="S159" s="5">
        <f t="shared" si="50"/>
        <v>182.72425249169436</v>
      </c>
      <c r="T159" s="5">
        <f t="shared" si="51"/>
        <v>6.839165079554869</v>
      </c>
      <c r="U159" s="5">
        <f t="shared" si="52"/>
        <v>583.9165079554868</v>
      </c>
      <c r="V159" s="5">
        <f t="shared" si="53"/>
        <v>0.4560068588575632</v>
      </c>
      <c r="W159" s="5">
        <f>ABS(U159-S159)</f>
        <v>401.1922554637925</v>
      </c>
      <c r="X159" s="5">
        <f>ABS(U159-Q159)</f>
        <v>400.73624860493493</v>
      </c>
    </row>
    <row r="160" spans="1:24" ht="12.75">
      <c r="A160">
        <v>941</v>
      </c>
      <c r="B160">
        <v>916</v>
      </c>
      <c r="C160">
        <f t="shared" si="38"/>
        <v>1857</v>
      </c>
      <c r="D160">
        <v>671</v>
      </c>
      <c r="E160">
        <v>56</v>
      </c>
      <c r="F160">
        <f t="shared" si="39"/>
        <v>727</v>
      </c>
      <c r="G160" s="5">
        <f t="shared" si="40"/>
        <v>1.027292576419214</v>
      </c>
      <c r="H160" s="5">
        <f t="shared" si="41"/>
        <v>11.982142857142858</v>
      </c>
      <c r="I160" s="5">
        <f t="shared" si="42"/>
        <v>1.4023845007451565</v>
      </c>
      <c r="J160" s="5">
        <f t="shared" si="43"/>
        <v>16.357142857142858</v>
      </c>
      <c r="K160" s="5">
        <f t="shared" si="44"/>
        <v>0.5067312870220786</v>
      </c>
      <c r="L160" s="5">
        <f t="shared" si="45"/>
        <v>0.49326871297792135</v>
      </c>
      <c r="M160" s="5">
        <f t="shared" si="46"/>
        <v>0.922971114167813</v>
      </c>
      <c r="N160" s="5">
        <f t="shared" si="47"/>
        <v>0.07702888583218707</v>
      </c>
      <c r="O160" s="8">
        <f t="shared" si="48"/>
        <v>2.5543328748280607</v>
      </c>
      <c r="P160" s="5">
        <f t="shared" si="36"/>
        <v>0.5490218266245174</v>
      </c>
      <c r="Q160" s="5">
        <f t="shared" si="49"/>
        <v>-45.097817337548264</v>
      </c>
      <c r="R160" s="5">
        <f t="shared" si="37"/>
        <v>0.40238450074515647</v>
      </c>
      <c r="S160" s="5">
        <f t="shared" si="50"/>
        <v>40.23845007451565</v>
      </c>
      <c r="T160" s="5">
        <f t="shared" si="51"/>
        <v>0.08573529698878686</v>
      </c>
      <c r="U160" s="5">
        <f t="shared" si="52"/>
        <v>-91.42647030112131</v>
      </c>
      <c r="V160" s="5">
        <f t="shared" si="53"/>
        <v>85.3362674120639</v>
      </c>
      <c r="W160" s="5">
        <f>ABS(U160-S160)</f>
        <v>131.66492037563697</v>
      </c>
      <c r="X160" s="5">
        <f>ABS(U160-Q160)</f>
        <v>46.32865296357305</v>
      </c>
    </row>
    <row r="161" spans="1:24" ht="12.75">
      <c r="A161">
        <v>485</v>
      </c>
      <c r="B161">
        <v>146</v>
      </c>
      <c r="C161">
        <f t="shared" si="38"/>
        <v>631</v>
      </c>
      <c r="D161">
        <v>99</v>
      </c>
      <c r="E161">
        <v>397</v>
      </c>
      <c r="F161">
        <f t="shared" si="39"/>
        <v>496</v>
      </c>
      <c r="G161" s="5">
        <f t="shared" si="40"/>
        <v>3.3219178082191783</v>
      </c>
      <c r="H161" s="5">
        <f t="shared" si="41"/>
        <v>0.24937027707808565</v>
      </c>
      <c r="I161" s="5">
        <f t="shared" si="42"/>
        <v>4.898989898989899</v>
      </c>
      <c r="J161" s="5">
        <f t="shared" si="43"/>
        <v>0.3677581863979849</v>
      </c>
      <c r="K161" s="5">
        <f t="shared" si="44"/>
        <v>0.768621236133122</v>
      </c>
      <c r="L161" s="5">
        <f t="shared" si="45"/>
        <v>0.23137876386687797</v>
      </c>
      <c r="M161" s="5">
        <f t="shared" si="46"/>
        <v>0.19959677419354838</v>
      </c>
      <c r="N161" s="5">
        <f t="shared" si="47"/>
        <v>0.8004032258064516</v>
      </c>
      <c r="O161" s="8">
        <f t="shared" si="48"/>
        <v>1.2721774193548387</v>
      </c>
      <c r="P161" s="5">
        <f t="shared" si="36"/>
        <v>3.850870031535642</v>
      </c>
      <c r="Q161" s="5">
        <f t="shared" si="49"/>
        <v>285.0870031535642</v>
      </c>
      <c r="R161" s="5">
        <f t="shared" si="37"/>
        <v>3.898989898989899</v>
      </c>
      <c r="S161" s="5">
        <f t="shared" si="50"/>
        <v>389.8989898989899</v>
      </c>
      <c r="T161" s="5">
        <f t="shared" si="51"/>
        <v>13.32122595821226</v>
      </c>
      <c r="U161" s="5">
        <f t="shared" si="52"/>
        <v>1232.122595821226</v>
      </c>
      <c r="V161" s="5">
        <f t="shared" si="53"/>
        <v>104.81198674542571</v>
      </c>
      <c r="W161" s="5">
        <f>ABS(U161-S161)</f>
        <v>842.2236059222362</v>
      </c>
      <c r="X161" s="5">
        <f>ABS(U161-Q161)</f>
        <v>947.0355926676618</v>
      </c>
    </row>
    <row r="162" spans="1:24" ht="12.75">
      <c r="A162">
        <v>435</v>
      </c>
      <c r="B162">
        <v>680</v>
      </c>
      <c r="C162">
        <f t="shared" si="38"/>
        <v>1115</v>
      </c>
      <c r="D162">
        <v>958</v>
      </c>
      <c r="E162">
        <v>563</v>
      </c>
      <c r="F162">
        <f t="shared" si="39"/>
        <v>1521</v>
      </c>
      <c r="G162" s="5">
        <f t="shared" si="40"/>
        <v>0.6397058823529411</v>
      </c>
      <c r="H162" s="5">
        <f t="shared" si="41"/>
        <v>1.7015985790408525</v>
      </c>
      <c r="I162" s="5">
        <f t="shared" si="42"/>
        <v>0.45407098121085593</v>
      </c>
      <c r="J162" s="5">
        <f t="shared" si="43"/>
        <v>1.2078152753108349</v>
      </c>
      <c r="K162" s="5">
        <f t="shared" si="44"/>
        <v>0.3901345291479821</v>
      </c>
      <c r="L162" s="5">
        <f t="shared" si="45"/>
        <v>0.6098654708520179</v>
      </c>
      <c r="M162" s="5">
        <f t="shared" si="46"/>
        <v>0.6298487836949376</v>
      </c>
      <c r="N162" s="5">
        <f t="shared" si="47"/>
        <v>0.3701512163050625</v>
      </c>
      <c r="O162" s="8">
        <f t="shared" si="48"/>
        <v>0.7330703484549639</v>
      </c>
      <c r="P162" s="5">
        <f t="shared" si="36"/>
        <v>0.6194098317683515</v>
      </c>
      <c r="Q162" s="5">
        <f t="shared" si="49"/>
        <v>-38.059016823164846</v>
      </c>
      <c r="R162" s="5">
        <f t="shared" si="37"/>
        <v>-0.545929018789144</v>
      </c>
      <c r="S162" s="5">
        <f t="shared" si="50"/>
        <v>-54.592901878914404</v>
      </c>
      <c r="T162" s="5">
        <f t="shared" si="51"/>
        <v>0.37594406238487044</v>
      </c>
      <c r="U162" s="5">
        <f t="shared" si="52"/>
        <v>-62.405593761512954</v>
      </c>
      <c r="V162" s="5">
        <f t="shared" si="53"/>
        <v>16.533885055749558</v>
      </c>
      <c r="W162" s="5">
        <f>ABS(U162-S162)</f>
        <v>7.81269188259855</v>
      </c>
      <c r="X162" s="5">
        <f>ABS(U162-Q162)</f>
        <v>24.346576938348107</v>
      </c>
    </row>
    <row r="163" spans="1:24" ht="12.75">
      <c r="A163">
        <v>356</v>
      </c>
      <c r="B163">
        <v>112</v>
      </c>
      <c r="C163">
        <f t="shared" si="38"/>
        <v>468</v>
      </c>
      <c r="D163">
        <v>359</v>
      </c>
      <c r="E163">
        <v>874</v>
      </c>
      <c r="F163">
        <f t="shared" si="39"/>
        <v>1233</v>
      </c>
      <c r="G163" s="5">
        <f t="shared" si="40"/>
        <v>3.1785714285714284</v>
      </c>
      <c r="H163" s="5">
        <f t="shared" si="41"/>
        <v>0.4107551487414188</v>
      </c>
      <c r="I163" s="5">
        <f t="shared" si="42"/>
        <v>0.9916434540389972</v>
      </c>
      <c r="J163" s="5">
        <f t="shared" si="43"/>
        <v>0.12814645308924486</v>
      </c>
      <c r="K163" s="5">
        <f t="shared" si="44"/>
        <v>0.7606837606837606</v>
      </c>
      <c r="L163" s="5">
        <f t="shared" si="45"/>
        <v>0.23931623931623933</v>
      </c>
      <c r="M163" s="5">
        <f t="shared" si="46"/>
        <v>0.2911597729115977</v>
      </c>
      <c r="N163" s="5">
        <f t="shared" si="47"/>
        <v>0.7088402270884022</v>
      </c>
      <c r="O163" s="8">
        <f t="shared" si="48"/>
        <v>0.3795620437956204</v>
      </c>
      <c r="P163" s="5">
        <f t="shared" si="36"/>
        <v>2.612599100064281</v>
      </c>
      <c r="Q163" s="5">
        <f t="shared" si="49"/>
        <v>161.25991000642813</v>
      </c>
      <c r="R163" s="5">
        <f t="shared" si="37"/>
        <v>-0.008356545961002786</v>
      </c>
      <c r="S163" s="5">
        <f t="shared" si="50"/>
        <v>-0.8356545961002786</v>
      </c>
      <c r="T163" s="5">
        <f t="shared" si="51"/>
        <v>7.738360525268603</v>
      </c>
      <c r="U163" s="5">
        <f t="shared" si="52"/>
        <v>673.8360525268603</v>
      </c>
      <c r="V163" s="5">
        <f t="shared" si="53"/>
        <v>162.0955646025284</v>
      </c>
      <c r="W163" s="5">
        <f>ABS(U163-S163)</f>
        <v>674.6717071229606</v>
      </c>
      <c r="X163" s="5">
        <f>ABS(U163-Q163)</f>
        <v>512.5761425204321</v>
      </c>
    </row>
    <row r="164" spans="1:24" ht="12.75">
      <c r="A164">
        <v>461</v>
      </c>
      <c r="B164">
        <v>131</v>
      </c>
      <c r="C164">
        <f t="shared" si="38"/>
        <v>592</v>
      </c>
      <c r="D164">
        <v>151</v>
      </c>
      <c r="E164">
        <v>338</v>
      </c>
      <c r="F164">
        <f t="shared" si="39"/>
        <v>489</v>
      </c>
      <c r="G164" s="5">
        <f t="shared" si="40"/>
        <v>3.519083969465649</v>
      </c>
      <c r="H164" s="5">
        <f t="shared" si="41"/>
        <v>0.4467455621301775</v>
      </c>
      <c r="I164" s="5">
        <f t="shared" si="42"/>
        <v>3.052980132450331</v>
      </c>
      <c r="J164" s="5">
        <f t="shared" si="43"/>
        <v>0.3875739644970414</v>
      </c>
      <c r="K164" s="5">
        <f t="shared" si="44"/>
        <v>0.7787162162162162</v>
      </c>
      <c r="L164" s="5">
        <f t="shared" si="45"/>
        <v>0.22128378378378377</v>
      </c>
      <c r="M164" s="5">
        <f t="shared" si="46"/>
        <v>0.30879345603271985</v>
      </c>
      <c r="N164" s="5">
        <f t="shared" si="47"/>
        <v>0.6912065439672802</v>
      </c>
      <c r="O164" s="8">
        <f t="shared" si="48"/>
        <v>1.2106339468302658</v>
      </c>
      <c r="P164" s="5">
        <f t="shared" si="36"/>
        <v>2.5218028458922497</v>
      </c>
      <c r="Q164" s="5">
        <f t="shared" si="49"/>
        <v>152.18028458922498</v>
      </c>
      <c r="R164" s="5">
        <f t="shared" si="37"/>
        <v>2.052980132450331</v>
      </c>
      <c r="S164" s="5">
        <f t="shared" si="50"/>
        <v>205.2980132450331</v>
      </c>
      <c r="T164" s="5">
        <f t="shared" si="51"/>
        <v>7.877154845558869</v>
      </c>
      <c r="U164" s="5">
        <f t="shared" si="52"/>
        <v>687.7154845558869</v>
      </c>
      <c r="V164" s="5">
        <f t="shared" si="53"/>
        <v>53.11772865580812</v>
      </c>
      <c r="W164" s="5">
        <f>ABS(U164-S164)</f>
        <v>482.4174713108538</v>
      </c>
      <c r="X164" s="5">
        <f>ABS(U164-Q164)</f>
        <v>535.5351999666618</v>
      </c>
    </row>
    <row r="165" spans="1:24" ht="12.75">
      <c r="A165">
        <v>511</v>
      </c>
      <c r="B165">
        <v>718</v>
      </c>
      <c r="C165">
        <f t="shared" si="38"/>
        <v>1229</v>
      </c>
      <c r="D165">
        <v>833</v>
      </c>
      <c r="E165">
        <v>955</v>
      </c>
      <c r="F165">
        <f t="shared" si="39"/>
        <v>1788</v>
      </c>
      <c r="G165" s="5">
        <f t="shared" si="40"/>
        <v>0.7116991643454039</v>
      </c>
      <c r="H165" s="5">
        <f t="shared" si="41"/>
        <v>0.8722513089005236</v>
      </c>
      <c r="I165" s="5">
        <f t="shared" si="42"/>
        <v>0.6134453781512605</v>
      </c>
      <c r="J165" s="5">
        <f t="shared" si="43"/>
        <v>0.7518324607329843</v>
      </c>
      <c r="K165" s="5">
        <f t="shared" si="44"/>
        <v>0.4157851912123678</v>
      </c>
      <c r="L165" s="5">
        <f t="shared" si="45"/>
        <v>0.5842148087876322</v>
      </c>
      <c r="M165" s="5">
        <f t="shared" si="46"/>
        <v>0.4658836689038031</v>
      </c>
      <c r="N165" s="5">
        <f t="shared" si="47"/>
        <v>0.5341163310961968</v>
      </c>
      <c r="O165" s="8">
        <f t="shared" si="48"/>
        <v>0.6873601789709173</v>
      </c>
      <c r="P165" s="5">
        <f t="shared" si="36"/>
        <v>0.8924656925422733</v>
      </c>
      <c r="Q165" s="5">
        <f t="shared" si="49"/>
        <v>-10.753430745772674</v>
      </c>
      <c r="R165" s="5">
        <f t="shared" si="37"/>
        <v>-0.3865546218487395</v>
      </c>
      <c r="S165" s="5">
        <f t="shared" si="50"/>
        <v>-38.655462184873954</v>
      </c>
      <c r="T165" s="5">
        <f t="shared" si="51"/>
        <v>0.8159336157861473</v>
      </c>
      <c r="U165" s="5">
        <f t="shared" si="52"/>
        <v>-18.406638421385267</v>
      </c>
      <c r="V165" s="5">
        <f t="shared" si="53"/>
        <v>27.90203143910128</v>
      </c>
      <c r="W165" s="5">
        <f>ABS(U165-S165)</f>
        <v>20.248823763488687</v>
      </c>
      <c r="X165" s="5">
        <f>ABS(U165-Q165)</f>
        <v>7.6532076756125935</v>
      </c>
    </row>
    <row r="166" spans="1:24" ht="12.75">
      <c r="A166">
        <v>560</v>
      </c>
      <c r="B166">
        <v>276</v>
      </c>
      <c r="C166">
        <f t="shared" si="38"/>
        <v>836</v>
      </c>
      <c r="D166">
        <v>324</v>
      </c>
      <c r="E166">
        <v>311</v>
      </c>
      <c r="F166">
        <f t="shared" si="39"/>
        <v>635</v>
      </c>
      <c r="G166" s="5">
        <f t="shared" si="40"/>
        <v>2.028985507246377</v>
      </c>
      <c r="H166" s="5">
        <f t="shared" si="41"/>
        <v>1.0418006430868167</v>
      </c>
      <c r="I166" s="5">
        <f t="shared" si="42"/>
        <v>1.728395061728395</v>
      </c>
      <c r="J166" s="5">
        <f t="shared" si="43"/>
        <v>0.887459807073955</v>
      </c>
      <c r="K166" s="5">
        <f t="shared" si="44"/>
        <v>0.6698564593301436</v>
      </c>
      <c r="L166" s="5">
        <f t="shared" si="45"/>
        <v>0.33014354066985646</v>
      </c>
      <c r="M166" s="5">
        <f t="shared" si="46"/>
        <v>0.510236220472441</v>
      </c>
      <c r="N166" s="5">
        <f t="shared" si="47"/>
        <v>0.48976377952755906</v>
      </c>
      <c r="O166" s="8">
        <f t="shared" si="48"/>
        <v>1.316535433070866</v>
      </c>
      <c r="P166" s="5">
        <f t="shared" si="36"/>
        <v>1.312835961958769</v>
      </c>
      <c r="Q166" s="5">
        <f t="shared" si="49"/>
        <v>31.283596195876907</v>
      </c>
      <c r="R166" s="5">
        <f t="shared" si="37"/>
        <v>0.7283950617283951</v>
      </c>
      <c r="S166" s="5">
        <f t="shared" si="50"/>
        <v>72.8395061728395</v>
      </c>
      <c r="T166" s="5">
        <f t="shared" si="51"/>
        <v>1.9475755949185902</v>
      </c>
      <c r="U166" s="5">
        <f t="shared" si="52"/>
        <v>94.75755949185903</v>
      </c>
      <c r="V166" s="5">
        <f t="shared" si="53"/>
        <v>41.555909976962596</v>
      </c>
      <c r="W166" s="5">
        <f>ABS(U166-S166)</f>
        <v>21.91805331901952</v>
      </c>
      <c r="X166" s="5">
        <f>ABS(U166-Q166)</f>
        <v>63.47396329598212</v>
      </c>
    </row>
    <row r="167" spans="1:24" ht="12.75">
      <c r="A167">
        <v>358</v>
      </c>
      <c r="B167">
        <v>927</v>
      </c>
      <c r="C167">
        <f t="shared" si="38"/>
        <v>1285</v>
      </c>
      <c r="D167">
        <v>790</v>
      </c>
      <c r="E167">
        <v>94</v>
      </c>
      <c r="F167">
        <f t="shared" si="39"/>
        <v>884</v>
      </c>
      <c r="G167" s="5">
        <f t="shared" si="40"/>
        <v>0.3861920172599784</v>
      </c>
      <c r="H167" s="5">
        <f t="shared" si="41"/>
        <v>8.404255319148936</v>
      </c>
      <c r="I167" s="5">
        <f t="shared" si="42"/>
        <v>0.4531645569620253</v>
      </c>
      <c r="J167" s="5">
        <f t="shared" si="43"/>
        <v>9.861702127659575</v>
      </c>
      <c r="K167" s="5">
        <f t="shared" si="44"/>
        <v>0.2785992217898833</v>
      </c>
      <c r="L167" s="5">
        <f t="shared" si="45"/>
        <v>0.7214007782101167</v>
      </c>
      <c r="M167" s="5">
        <f t="shared" si="46"/>
        <v>0.8936651583710408</v>
      </c>
      <c r="N167" s="5">
        <f t="shared" si="47"/>
        <v>0.10633484162895927</v>
      </c>
      <c r="O167" s="8">
        <f t="shared" si="48"/>
        <v>1.4536199095022624</v>
      </c>
      <c r="P167" s="5">
        <f t="shared" si="36"/>
        <v>0.31174900261045163</v>
      </c>
      <c r="Q167" s="5">
        <f t="shared" si="49"/>
        <v>-68.82509973895483</v>
      </c>
      <c r="R167" s="5">
        <f t="shared" si="37"/>
        <v>-0.5468354430379747</v>
      </c>
      <c r="S167" s="5">
        <f t="shared" si="50"/>
        <v>-54.68354430379747</v>
      </c>
      <c r="T167" s="5">
        <f t="shared" si="51"/>
        <v>0.04595196154738984</v>
      </c>
      <c r="U167" s="5">
        <f t="shared" si="52"/>
        <v>-95.40480384526103</v>
      </c>
      <c r="V167" s="5">
        <f t="shared" si="53"/>
        <v>14.141555435157365</v>
      </c>
      <c r="W167" s="5">
        <f>ABS(U167-S167)</f>
        <v>40.72125954146356</v>
      </c>
      <c r="X167" s="5">
        <f>ABS(U167-Q167)</f>
        <v>26.579704106306195</v>
      </c>
    </row>
    <row r="168" spans="1:24" s="9" customFormat="1" ht="12.75">
      <c r="A168" s="9">
        <v>805</v>
      </c>
      <c r="B168" s="9">
        <v>166</v>
      </c>
      <c r="C168" s="9">
        <f t="shared" si="38"/>
        <v>971</v>
      </c>
      <c r="D168" s="9">
        <v>5</v>
      </c>
      <c r="E168" s="9">
        <v>963</v>
      </c>
      <c r="F168" s="9">
        <f t="shared" si="39"/>
        <v>968</v>
      </c>
      <c r="G168" s="5">
        <f t="shared" si="40"/>
        <v>4.849397590361446</v>
      </c>
      <c r="H168" s="5">
        <f t="shared" si="41"/>
        <v>0.005192107995846314</v>
      </c>
      <c r="I168" s="5">
        <f t="shared" si="42"/>
        <v>161</v>
      </c>
      <c r="J168" s="5">
        <f t="shared" si="43"/>
        <v>0.17237798546209762</v>
      </c>
      <c r="K168" s="5">
        <f t="shared" si="44"/>
        <v>0.8290422245108136</v>
      </c>
      <c r="L168" s="5">
        <f t="shared" si="45"/>
        <v>0.1709577754891864</v>
      </c>
      <c r="M168" s="5">
        <f t="shared" si="46"/>
        <v>0.005165289256198347</v>
      </c>
      <c r="N168" s="5">
        <f t="shared" si="47"/>
        <v>0.9948347107438017</v>
      </c>
      <c r="O168" s="10">
        <f t="shared" si="48"/>
        <v>1.003099173553719</v>
      </c>
      <c r="P168" s="11">
        <f t="shared" si="36"/>
        <v>160.5025746652935</v>
      </c>
      <c r="Q168" s="5">
        <f t="shared" si="49"/>
        <v>15950.25746652935</v>
      </c>
      <c r="R168" s="11">
        <f t="shared" si="37"/>
        <v>160</v>
      </c>
      <c r="S168" s="5">
        <f>R168*100</f>
        <v>16000</v>
      </c>
      <c r="T168" s="5">
        <f t="shared" si="51"/>
        <v>933.9939759036143</v>
      </c>
      <c r="U168" s="5">
        <f t="shared" si="52"/>
        <v>93299.39759036143</v>
      </c>
      <c r="V168" s="5">
        <f t="shared" si="53"/>
        <v>49.742533470649505</v>
      </c>
      <c r="W168" s="5">
        <f>ABS(U168-S168)</f>
        <v>77299.39759036143</v>
      </c>
      <c r="X168" s="5">
        <f>ABS(U168-Q168)</f>
        <v>77349.14012383208</v>
      </c>
    </row>
    <row r="169" spans="1:24" ht="12.75">
      <c r="A169">
        <v>971</v>
      </c>
      <c r="B169">
        <v>951</v>
      </c>
      <c r="C169">
        <f t="shared" si="38"/>
        <v>1922</v>
      </c>
      <c r="D169">
        <v>251</v>
      </c>
      <c r="E169">
        <v>169</v>
      </c>
      <c r="F169">
        <f t="shared" si="39"/>
        <v>420</v>
      </c>
      <c r="G169" s="5">
        <f t="shared" si="40"/>
        <v>1.0210304942166142</v>
      </c>
      <c r="H169" s="5">
        <f t="shared" si="41"/>
        <v>1.485207100591716</v>
      </c>
      <c r="I169" s="5">
        <f t="shared" si="42"/>
        <v>3.8685258964143427</v>
      </c>
      <c r="J169" s="5">
        <f t="shared" si="43"/>
        <v>5.627218934911243</v>
      </c>
      <c r="K169" s="5">
        <f t="shared" si="44"/>
        <v>0.5052029136316337</v>
      </c>
      <c r="L169" s="5">
        <f t="shared" si="45"/>
        <v>0.4947970863683663</v>
      </c>
      <c r="M169" s="5">
        <f t="shared" si="46"/>
        <v>0.5976190476190476</v>
      </c>
      <c r="N169" s="5">
        <f t="shared" si="47"/>
        <v>0.4023809523809524</v>
      </c>
      <c r="O169" s="8">
        <f t="shared" si="48"/>
        <v>4.576190476190476</v>
      </c>
      <c r="P169" s="5">
        <f t="shared" si="36"/>
        <v>0.8453594570728532</v>
      </c>
      <c r="Q169" s="5">
        <f t="shared" si="49"/>
        <v>-15.46405429271468</v>
      </c>
      <c r="R169" s="5">
        <f t="shared" si="37"/>
        <v>2.8685258964143427</v>
      </c>
      <c r="S169" s="5">
        <f t="shared" si="50"/>
        <v>286.8525896414343</v>
      </c>
      <c r="T169" s="5">
        <f t="shared" si="51"/>
        <v>0.687466747102023</v>
      </c>
      <c r="U169" s="5">
        <f t="shared" si="52"/>
        <v>-31.253325289797694</v>
      </c>
      <c r="V169" s="5">
        <f t="shared" si="53"/>
        <v>302.316643934149</v>
      </c>
      <c r="W169" s="5">
        <f>ABS(U169-S169)</f>
        <v>318.105914931232</v>
      </c>
      <c r="X169" s="5">
        <f>ABS(U169-Q169)</f>
        <v>15.789270997083014</v>
      </c>
    </row>
    <row r="170" spans="1:24" ht="12.75">
      <c r="A170">
        <v>610</v>
      </c>
      <c r="B170">
        <v>611</v>
      </c>
      <c r="C170">
        <f t="shared" si="38"/>
        <v>1221</v>
      </c>
      <c r="D170">
        <v>136</v>
      </c>
      <c r="E170">
        <v>965</v>
      </c>
      <c r="F170">
        <f t="shared" si="39"/>
        <v>1101</v>
      </c>
      <c r="G170" s="5">
        <f t="shared" si="40"/>
        <v>0.9983633387888707</v>
      </c>
      <c r="H170" s="5">
        <f t="shared" si="41"/>
        <v>0.14093264248704662</v>
      </c>
      <c r="I170" s="5">
        <f t="shared" si="42"/>
        <v>4.485294117647059</v>
      </c>
      <c r="J170" s="5">
        <f t="shared" si="43"/>
        <v>0.633160621761658</v>
      </c>
      <c r="K170" s="5">
        <f t="shared" si="44"/>
        <v>0.4995904995904996</v>
      </c>
      <c r="L170" s="5">
        <f t="shared" si="45"/>
        <v>0.5004095004095004</v>
      </c>
      <c r="M170" s="5">
        <f t="shared" si="46"/>
        <v>0.12352406902815623</v>
      </c>
      <c r="N170" s="5">
        <f t="shared" si="47"/>
        <v>0.8764759309718437</v>
      </c>
      <c r="O170" s="8">
        <f t="shared" si="48"/>
        <v>1.108991825613079</v>
      </c>
      <c r="P170" s="5">
        <f t="shared" si="36"/>
        <v>4.044478970949559</v>
      </c>
      <c r="Q170" s="5">
        <f t="shared" si="49"/>
        <v>304.44789709495586</v>
      </c>
      <c r="R170" s="5">
        <f t="shared" si="37"/>
        <v>3.485294117647059</v>
      </c>
      <c r="S170" s="5">
        <f t="shared" si="50"/>
        <v>348.5294117647059</v>
      </c>
      <c r="T170" s="5">
        <f t="shared" si="51"/>
        <v>7.083975161259267</v>
      </c>
      <c r="U170" s="5">
        <f t="shared" si="52"/>
        <v>608.3975161259267</v>
      </c>
      <c r="V170" s="5">
        <f t="shared" si="53"/>
        <v>44.08151466975005</v>
      </c>
      <c r="W170" s="5">
        <f>ABS(U170-S170)</f>
        <v>259.8681043612208</v>
      </c>
      <c r="X170" s="5">
        <f>ABS(U170-Q170)</f>
        <v>303.94961903097084</v>
      </c>
    </row>
    <row r="171" spans="1:24" ht="12.75">
      <c r="A171">
        <v>73</v>
      </c>
      <c r="B171">
        <v>16</v>
      </c>
      <c r="C171">
        <f t="shared" si="38"/>
        <v>89</v>
      </c>
      <c r="D171">
        <v>725</v>
      </c>
      <c r="E171">
        <v>288</v>
      </c>
      <c r="F171">
        <f t="shared" si="39"/>
        <v>1013</v>
      </c>
      <c r="G171" s="5">
        <f t="shared" si="40"/>
        <v>4.5625</v>
      </c>
      <c r="H171" s="5">
        <f t="shared" si="41"/>
        <v>2.517361111111111</v>
      </c>
      <c r="I171" s="5">
        <f t="shared" si="42"/>
        <v>0.1006896551724138</v>
      </c>
      <c r="J171" s="5">
        <f t="shared" si="43"/>
        <v>0.05555555555555555</v>
      </c>
      <c r="K171" s="5">
        <f t="shared" si="44"/>
        <v>0.8202247191011236</v>
      </c>
      <c r="L171" s="5">
        <f t="shared" si="45"/>
        <v>0.1797752808988764</v>
      </c>
      <c r="M171" s="5">
        <f t="shared" si="46"/>
        <v>0.7156959526159921</v>
      </c>
      <c r="N171" s="5">
        <f t="shared" si="47"/>
        <v>0.2843040473840079</v>
      </c>
      <c r="O171" s="8">
        <f t="shared" si="48"/>
        <v>0.087857847976308</v>
      </c>
      <c r="P171" s="5">
        <f t="shared" si="36"/>
        <v>1.1460519178612942</v>
      </c>
      <c r="Q171" s="5">
        <f t="shared" si="49"/>
        <v>14.605191786129424</v>
      </c>
      <c r="R171" s="5">
        <f t="shared" si="37"/>
        <v>-0.8993103448275862</v>
      </c>
      <c r="S171" s="5">
        <f t="shared" si="50"/>
        <v>-89.93103448275862</v>
      </c>
      <c r="T171" s="5">
        <f t="shared" si="51"/>
        <v>1.8124137931034483</v>
      </c>
      <c r="U171" s="5">
        <f t="shared" si="52"/>
        <v>81.24137931034483</v>
      </c>
      <c r="V171" s="5">
        <f t="shared" si="53"/>
        <v>104.53622626888804</v>
      </c>
      <c r="W171" s="5">
        <f>ABS(U171-S171)</f>
        <v>171.17241379310343</v>
      </c>
      <c r="X171" s="5">
        <f>ABS(U171-Q171)</f>
        <v>66.6361875242154</v>
      </c>
    </row>
    <row r="172" spans="1:24" ht="12.75">
      <c r="A172">
        <v>272</v>
      </c>
      <c r="B172">
        <v>934</v>
      </c>
      <c r="C172">
        <f t="shared" si="38"/>
        <v>1206</v>
      </c>
      <c r="D172">
        <v>605</v>
      </c>
      <c r="E172">
        <v>284</v>
      </c>
      <c r="F172">
        <f t="shared" si="39"/>
        <v>889</v>
      </c>
      <c r="G172" s="5">
        <f t="shared" si="40"/>
        <v>0.291220556745182</v>
      </c>
      <c r="H172" s="5">
        <f t="shared" si="41"/>
        <v>2.130281690140845</v>
      </c>
      <c r="I172" s="5">
        <f t="shared" si="42"/>
        <v>0.44958677685950416</v>
      </c>
      <c r="J172" s="5">
        <f t="shared" si="43"/>
        <v>3.288732394366197</v>
      </c>
      <c r="K172" s="5">
        <f t="shared" si="44"/>
        <v>0.22553897180762852</v>
      </c>
      <c r="L172" s="5">
        <f t="shared" si="45"/>
        <v>0.7744610281923715</v>
      </c>
      <c r="M172" s="5">
        <f t="shared" si="46"/>
        <v>0.6805399325084365</v>
      </c>
      <c r="N172" s="5">
        <f t="shared" si="47"/>
        <v>0.3194600674915636</v>
      </c>
      <c r="O172" s="8">
        <f t="shared" si="48"/>
        <v>1.3565804274465691</v>
      </c>
      <c r="P172" s="5">
        <f t="shared" si="36"/>
        <v>0.33141181146608556</v>
      </c>
      <c r="Q172" s="5">
        <f t="shared" si="49"/>
        <v>-66.85881885339144</v>
      </c>
      <c r="R172" s="5">
        <f t="shared" si="37"/>
        <v>-0.5504132231404959</v>
      </c>
      <c r="S172" s="5">
        <f t="shared" si="50"/>
        <v>-55.04132231404959</v>
      </c>
      <c r="T172" s="5">
        <f t="shared" si="51"/>
        <v>0.13670518696798625</v>
      </c>
      <c r="U172" s="5">
        <f t="shared" si="52"/>
        <v>-86.32948130320138</v>
      </c>
      <c r="V172" s="5">
        <f t="shared" si="53"/>
        <v>11.817496539341853</v>
      </c>
      <c r="W172" s="5">
        <f>ABS(U172-S172)</f>
        <v>31.28815898915179</v>
      </c>
      <c r="X172" s="5">
        <f>ABS(U172-Q172)</f>
        <v>19.470662449809936</v>
      </c>
    </row>
    <row r="173" spans="1:24" ht="12.75">
      <c r="A173">
        <v>604</v>
      </c>
      <c r="B173">
        <v>820</v>
      </c>
      <c r="C173">
        <f t="shared" si="38"/>
        <v>1424</v>
      </c>
      <c r="D173">
        <v>462</v>
      </c>
      <c r="E173">
        <v>330</v>
      </c>
      <c r="F173">
        <f t="shared" si="39"/>
        <v>792</v>
      </c>
      <c r="G173" s="5">
        <f t="shared" si="40"/>
        <v>0.7365853658536585</v>
      </c>
      <c r="H173" s="5">
        <f t="shared" si="41"/>
        <v>1.4</v>
      </c>
      <c r="I173" s="5">
        <f t="shared" si="42"/>
        <v>1.3073593073593073</v>
      </c>
      <c r="J173" s="5">
        <f t="shared" si="43"/>
        <v>2.484848484848485</v>
      </c>
      <c r="K173" s="5">
        <f t="shared" si="44"/>
        <v>0.4241573033707865</v>
      </c>
      <c r="L173" s="5">
        <f t="shared" si="45"/>
        <v>0.5758426966292135</v>
      </c>
      <c r="M173" s="5">
        <f t="shared" si="46"/>
        <v>0.5833333333333334</v>
      </c>
      <c r="N173" s="5">
        <f t="shared" si="47"/>
        <v>0.4166666666666667</v>
      </c>
      <c r="O173" s="8">
        <f t="shared" si="48"/>
        <v>1.797979797979798</v>
      </c>
      <c r="P173" s="5">
        <f t="shared" si="36"/>
        <v>0.7271268057784911</v>
      </c>
      <c r="Q173" s="5">
        <f t="shared" si="49"/>
        <v>-27.28731942215089</v>
      </c>
      <c r="R173" s="5">
        <f t="shared" si="37"/>
        <v>0.30735930735930733</v>
      </c>
      <c r="S173" s="5">
        <f t="shared" si="50"/>
        <v>30.735930735930733</v>
      </c>
      <c r="T173" s="5">
        <f t="shared" si="51"/>
        <v>0.5261324041811847</v>
      </c>
      <c r="U173" s="5">
        <f t="shared" si="52"/>
        <v>-47.386759581881535</v>
      </c>
      <c r="V173" s="5">
        <f t="shared" si="53"/>
        <v>58.02325015808162</v>
      </c>
      <c r="W173" s="5">
        <f>ABS(U173-S173)</f>
        <v>78.12269031781227</v>
      </c>
      <c r="X173" s="5">
        <f>ABS(U173-Q173)</f>
        <v>20.099440159730644</v>
      </c>
    </row>
    <row r="174" spans="1:24" ht="12.75">
      <c r="A174">
        <v>124</v>
      </c>
      <c r="B174">
        <v>285</v>
      </c>
      <c r="C174">
        <f t="shared" si="38"/>
        <v>409</v>
      </c>
      <c r="D174">
        <v>918</v>
      </c>
      <c r="E174">
        <v>337</v>
      </c>
      <c r="F174">
        <f t="shared" si="39"/>
        <v>1255</v>
      </c>
      <c r="G174" s="5">
        <f t="shared" si="40"/>
        <v>0.43508771929824563</v>
      </c>
      <c r="H174" s="5">
        <f t="shared" si="41"/>
        <v>2.7240356083086055</v>
      </c>
      <c r="I174" s="5">
        <f t="shared" si="42"/>
        <v>0.13507625272331156</v>
      </c>
      <c r="J174" s="5">
        <f t="shared" si="43"/>
        <v>0.8456973293768546</v>
      </c>
      <c r="K174" s="5">
        <f t="shared" si="44"/>
        <v>0.30317848410757947</v>
      </c>
      <c r="L174" s="5">
        <f t="shared" si="45"/>
        <v>0.6968215158924206</v>
      </c>
      <c r="M174" s="5">
        <f t="shared" si="46"/>
        <v>0.7314741035856573</v>
      </c>
      <c r="N174" s="5">
        <f t="shared" si="47"/>
        <v>0.2685258964143426</v>
      </c>
      <c r="O174" s="8">
        <f t="shared" si="48"/>
        <v>0.3258964143426295</v>
      </c>
      <c r="P174" s="5">
        <f t="shared" si="36"/>
        <v>0.41447603219500245</v>
      </c>
      <c r="Q174" s="5">
        <f t="shared" si="49"/>
        <v>-58.55239678049975</v>
      </c>
      <c r="R174" s="5">
        <f t="shared" si="37"/>
        <v>-0.8649237472766884</v>
      </c>
      <c r="S174" s="5">
        <f t="shared" si="50"/>
        <v>-86.49237472766885</v>
      </c>
      <c r="T174" s="5">
        <f t="shared" si="51"/>
        <v>0.15972174444826664</v>
      </c>
      <c r="U174" s="5">
        <f t="shared" si="52"/>
        <v>-84.02782555517334</v>
      </c>
      <c r="V174" s="5">
        <f t="shared" si="53"/>
        <v>27.939977947169098</v>
      </c>
      <c r="W174" s="5">
        <f>ABS(U174-S174)</f>
        <v>2.4645491724955093</v>
      </c>
      <c r="X174" s="5">
        <f>ABS(U174-Q174)</f>
        <v>25.47542877467359</v>
      </c>
    </row>
    <row r="175" spans="1:24" ht="12.75">
      <c r="A175">
        <v>226</v>
      </c>
      <c r="B175">
        <v>691</v>
      </c>
      <c r="C175">
        <f t="shared" si="38"/>
        <v>917</v>
      </c>
      <c r="D175">
        <v>630</v>
      </c>
      <c r="E175">
        <v>548</v>
      </c>
      <c r="F175">
        <f t="shared" si="39"/>
        <v>1178</v>
      </c>
      <c r="G175" s="5">
        <f t="shared" si="40"/>
        <v>0.32706222865412443</v>
      </c>
      <c r="H175" s="5">
        <f t="shared" si="41"/>
        <v>1.1496350364963503</v>
      </c>
      <c r="I175" s="5">
        <f t="shared" si="42"/>
        <v>0.35873015873015873</v>
      </c>
      <c r="J175" s="5">
        <f t="shared" si="43"/>
        <v>1.260948905109489</v>
      </c>
      <c r="K175" s="5">
        <f t="shared" si="44"/>
        <v>0.24645583424209377</v>
      </c>
      <c r="L175" s="5">
        <f t="shared" si="45"/>
        <v>0.7535441657579062</v>
      </c>
      <c r="M175" s="5">
        <f t="shared" si="46"/>
        <v>0.534804753820034</v>
      </c>
      <c r="N175" s="5">
        <f t="shared" si="47"/>
        <v>0.46519524617996605</v>
      </c>
      <c r="O175" s="8">
        <f t="shared" si="48"/>
        <v>0.7784380305602716</v>
      </c>
      <c r="P175" s="5">
        <f t="shared" si="36"/>
        <v>0.46083329005902607</v>
      </c>
      <c r="Q175" s="5">
        <f t="shared" si="49"/>
        <v>-53.916670994097394</v>
      </c>
      <c r="R175" s="5">
        <f t="shared" si="37"/>
        <v>-0.6412698412698413</v>
      </c>
      <c r="S175" s="5">
        <f t="shared" si="50"/>
        <v>-64.12698412698413</v>
      </c>
      <c r="T175" s="5">
        <f t="shared" si="51"/>
        <v>0.28449222428961934</v>
      </c>
      <c r="U175" s="5">
        <f t="shared" si="52"/>
        <v>-71.55077757103807</v>
      </c>
      <c r="V175" s="5">
        <f t="shared" si="53"/>
        <v>10.210313132886732</v>
      </c>
      <c r="W175" s="5">
        <f>ABS(U175-S175)</f>
        <v>7.423793444053942</v>
      </c>
      <c r="X175" s="5">
        <f>ABS(U175-Q175)</f>
        <v>17.634106576940674</v>
      </c>
    </row>
    <row r="176" spans="1:24" ht="12.75">
      <c r="A176">
        <v>296</v>
      </c>
      <c r="B176">
        <v>791</v>
      </c>
      <c r="C176">
        <f t="shared" si="38"/>
        <v>1087</v>
      </c>
      <c r="D176">
        <v>731</v>
      </c>
      <c r="E176">
        <v>232</v>
      </c>
      <c r="F176">
        <f t="shared" si="39"/>
        <v>963</v>
      </c>
      <c r="G176" s="5">
        <f t="shared" si="40"/>
        <v>0.37420986093552466</v>
      </c>
      <c r="H176" s="5">
        <f t="shared" si="41"/>
        <v>3.1508620689655173</v>
      </c>
      <c r="I176" s="5">
        <f t="shared" si="42"/>
        <v>0.4049247606019152</v>
      </c>
      <c r="J176" s="5">
        <f t="shared" si="43"/>
        <v>3.4094827586206895</v>
      </c>
      <c r="K176" s="5">
        <f t="shared" si="44"/>
        <v>0.27230910763569455</v>
      </c>
      <c r="L176" s="5">
        <f t="shared" si="45"/>
        <v>0.7276908923643054</v>
      </c>
      <c r="M176" s="5">
        <f t="shared" si="46"/>
        <v>0.7590861889927311</v>
      </c>
      <c r="N176" s="5">
        <f t="shared" si="47"/>
        <v>0.24091381100726894</v>
      </c>
      <c r="O176" s="8">
        <f t="shared" si="48"/>
        <v>1.1287642782969887</v>
      </c>
      <c r="P176" s="5">
        <f t="shared" si="36"/>
        <v>0.3587327915912091</v>
      </c>
      <c r="Q176" s="5">
        <f t="shared" si="49"/>
        <v>-64.12672084087909</v>
      </c>
      <c r="R176" s="5">
        <f t="shared" si="37"/>
        <v>-0.5950752393980848</v>
      </c>
      <c r="S176" s="5">
        <f t="shared" si="50"/>
        <v>-59.50752393980848</v>
      </c>
      <c r="T176" s="5">
        <f t="shared" si="51"/>
        <v>0.11876427871004339</v>
      </c>
      <c r="U176" s="5">
        <f t="shared" si="52"/>
        <v>-88.12357212899566</v>
      </c>
      <c r="V176" s="5">
        <f t="shared" si="53"/>
        <v>4.619196901070609</v>
      </c>
      <c r="W176" s="5">
        <f>ABS(U176-S176)</f>
        <v>28.616048189187183</v>
      </c>
      <c r="X176" s="5">
        <f>ABS(U176-Q176)</f>
        <v>23.996851288116574</v>
      </c>
    </row>
    <row r="177" spans="1:24" ht="12.75">
      <c r="A177">
        <v>933</v>
      </c>
      <c r="B177">
        <v>276</v>
      </c>
      <c r="C177">
        <f t="shared" si="38"/>
        <v>1209</v>
      </c>
      <c r="D177">
        <v>248</v>
      </c>
      <c r="E177">
        <v>791</v>
      </c>
      <c r="F177">
        <f t="shared" si="39"/>
        <v>1039</v>
      </c>
      <c r="G177" s="5">
        <f t="shared" si="40"/>
        <v>3.380434782608696</v>
      </c>
      <c r="H177" s="5">
        <f t="shared" si="41"/>
        <v>0.31352718078381797</v>
      </c>
      <c r="I177" s="5">
        <f t="shared" si="42"/>
        <v>3.7620967741935485</v>
      </c>
      <c r="J177" s="5">
        <f t="shared" si="43"/>
        <v>0.34892541087231355</v>
      </c>
      <c r="K177" s="5">
        <f t="shared" si="44"/>
        <v>0.771712158808933</v>
      </c>
      <c r="L177" s="5">
        <f t="shared" si="45"/>
        <v>0.228287841191067</v>
      </c>
      <c r="M177" s="5">
        <f t="shared" si="46"/>
        <v>0.2386910490856593</v>
      </c>
      <c r="N177" s="5">
        <f t="shared" si="47"/>
        <v>0.7613089509143407</v>
      </c>
      <c r="O177" s="8">
        <f t="shared" si="48"/>
        <v>1.163618864292589</v>
      </c>
      <c r="P177" s="5">
        <f t="shared" si="36"/>
        <v>3.233100536300328</v>
      </c>
      <c r="Q177" s="5">
        <f t="shared" si="49"/>
        <v>223.3100536300328</v>
      </c>
      <c r="R177" s="5">
        <f t="shared" si="37"/>
        <v>2.7620967741935485</v>
      </c>
      <c r="S177" s="5">
        <f t="shared" si="50"/>
        <v>276.2096774193549</v>
      </c>
      <c r="T177" s="5">
        <f t="shared" si="51"/>
        <v>10.78195126227209</v>
      </c>
      <c r="U177" s="5">
        <f t="shared" si="52"/>
        <v>978.195126227209</v>
      </c>
      <c r="V177" s="5">
        <f t="shared" si="53"/>
        <v>52.89962378932208</v>
      </c>
      <c r="W177" s="5">
        <f>ABS(U177-S177)</f>
        <v>701.9854488078541</v>
      </c>
      <c r="X177" s="5">
        <f>ABS(U177-Q177)</f>
        <v>754.8850725971762</v>
      </c>
    </row>
    <row r="178" spans="1:24" ht="12.75">
      <c r="A178">
        <v>89</v>
      </c>
      <c r="B178">
        <v>75</v>
      </c>
      <c r="C178">
        <f t="shared" si="38"/>
        <v>164</v>
      </c>
      <c r="D178">
        <v>803</v>
      </c>
      <c r="E178">
        <v>757</v>
      </c>
      <c r="F178">
        <f t="shared" si="39"/>
        <v>1560</v>
      </c>
      <c r="G178" s="5">
        <f t="shared" si="40"/>
        <v>1.1866666666666668</v>
      </c>
      <c r="H178" s="5">
        <f t="shared" si="41"/>
        <v>1.0607661822985468</v>
      </c>
      <c r="I178" s="5">
        <f t="shared" si="42"/>
        <v>0.11083437110834371</v>
      </c>
      <c r="J178" s="5">
        <f t="shared" si="43"/>
        <v>0.09907529722589167</v>
      </c>
      <c r="K178" s="5">
        <f t="shared" si="44"/>
        <v>0.5426829268292683</v>
      </c>
      <c r="L178" s="5">
        <f t="shared" si="45"/>
        <v>0.4573170731707317</v>
      </c>
      <c r="M178" s="5">
        <f t="shared" si="46"/>
        <v>0.5147435897435897</v>
      </c>
      <c r="N178" s="5">
        <f t="shared" si="47"/>
        <v>0.48525641025641025</v>
      </c>
      <c r="O178" s="8">
        <f t="shared" si="48"/>
        <v>0.10512820512820513</v>
      </c>
      <c r="P178" s="5">
        <f t="shared" si="36"/>
        <v>1.0542781642013184</v>
      </c>
      <c r="Q178" s="5">
        <f t="shared" si="49"/>
        <v>5.427816420131837</v>
      </c>
      <c r="R178" s="5">
        <f t="shared" si="37"/>
        <v>-0.8891656288916563</v>
      </c>
      <c r="S178" s="5">
        <f t="shared" si="50"/>
        <v>-88.91656288916563</v>
      </c>
      <c r="T178" s="5">
        <f t="shared" si="51"/>
        <v>1.1186882523868826</v>
      </c>
      <c r="U178" s="5">
        <f t="shared" si="52"/>
        <v>11.868825238688263</v>
      </c>
      <c r="V178" s="5">
        <f t="shared" si="53"/>
        <v>94.34437930929747</v>
      </c>
      <c r="W178" s="5">
        <f>ABS(U178-S178)</f>
        <v>100.78538812785389</v>
      </c>
      <c r="X178" s="5">
        <f>ABS(U178-Q178)</f>
        <v>6.441008818556426</v>
      </c>
    </row>
    <row r="179" spans="1:24" ht="12.75">
      <c r="A179">
        <v>741</v>
      </c>
      <c r="B179">
        <v>348</v>
      </c>
      <c r="C179">
        <f t="shared" si="38"/>
        <v>1089</v>
      </c>
      <c r="D179">
        <v>593</v>
      </c>
      <c r="E179">
        <v>229</v>
      </c>
      <c r="F179">
        <f t="shared" si="39"/>
        <v>822</v>
      </c>
      <c r="G179" s="5">
        <f t="shared" si="40"/>
        <v>2.1293103448275863</v>
      </c>
      <c r="H179" s="5">
        <f t="shared" si="41"/>
        <v>2.589519650655022</v>
      </c>
      <c r="I179" s="5">
        <f t="shared" si="42"/>
        <v>1.2495784148397977</v>
      </c>
      <c r="J179" s="5">
        <f t="shared" si="43"/>
        <v>1.519650655021834</v>
      </c>
      <c r="K179" s="5">
        <f t="shared" si="44"/>
        <v>0.6804407713498623</v>
      </c>
      <c r="L179" s="5">
        <f t="shared" si="45"/>
        <v>0.31955922865013775</v>
      </c>
      <c r="M179" s="5">
        <f t="shared" si="46"/>
        <v>0.7214111922141119</v>
      </c>
      <c r="N179" s="5">
        <f t="shared" si="47"/>
        <v>0.27858880778588807</v>
      </c>
      <c r="O179" s="8">
        <f t="shared" si="48"/>
        <v>1.3248175182481752</v>
      </c>
      <c r="P179" s="5">
        <f t="shared" si="36"/>
        <v>0.943207949493401</v>
      </c>
      <c r="Q179" s="5">
        <f t="shared" si="49"/>
        <v>-5.679205050659897</v>
      </c>
      <c r="R179" s="5">
        <f t="shared" si="37"/>
        <v>0.24957841483979765</v>
      </c>
      <c r="S179" s="5">
        <f t="shared" si="50"/>
        <v>24.957841483979763</v>
      </c>
      <c r="T179" s="5">
        <f t="shared" si="51"/>
        <v>0.8222800488457289</v>
      </c>
      <c r="U179" s="5">
        <f t="shared" si="52"/>
        <v>-17.77199511542711</v>
      </c>
      <c r="V179" s="5">
        <f t="shared" si="53"/>
        <v>30.63704653463966</v>
      </c>
      <c r="W179" s="5">
        <f>ABS(U179-S179)</f>
        <v>42.72983659940687</v>
      </c>
      <c r="X179" s="5">
        <f>ABS(U179-Q179)</f>
        <v>12.092790064767213</v>
      </c>
    </row>
    <row r="180" spans="1:24" ht="12.75">
      <c r="A180">
        <v>276</v>
      </c>
      <c r="B180">
        <v>987</v>
      </c>
      <c r="C180">
        <f t="shared" si="38"/>
        <v>1263</v>
      </c>
      <c r="D180">
        <v>556</v>
      </c>
      <c r="E180">
        <v>416</v>
      </c>
      <c r="F180">
        <f t="shared" si="39"/>
        <v>972</v>
      </c>
      <c r="G180" s="5">
        <f t="shared" si="40"/>
        <v>0.2796352583586626</v>
      </c>
      <c r="H180" s="5">
        <f t="shared" si="41"/>
        <v>1.3365384615384615</v>
      </c>
      <c r="I180" s="5">
        <f t="shared" si="42"/>
        <v>0.49640287769784175</v>
      </c>
      <c r="J180" s="5">
        <f t="shared" si="43"/>
        <v>2.3725961538461537</v>
      </c>
      <c r="K180" s="5">
        <f t="shared" si="44"/>
        <v>0.21852731591448932</v>
      </c>
      <c r="L180" s="5">
        <f t="shared" si="45"/>
        <v>0.7814726840855107</v>
      </c>
      <c r="M180" s="5">
        <f t="shared" si="46"/>
        <v>0.5720164609053497</v>
      </c>
      <c r="N180" s="5">
        <f t="shared" si="47"/>
        <v>0.4279835390946502</v>
      </c>
      <c r="O180" s="8">
        <f t="shared" si="48"/>
        <v>1.2993827160493827</v>
      </c>
      <c r="P180" s="5">
        <f t="shared" si="36"/>
        <v>0.38202976810950295</v>
      </c>
      <c r="Q180" s="5">
        <f t="shared" si="49"/>
        <v>-61.7970231890497</v>
      </c>
      <c r="R180" s="5">
        <f t="shared" si="37"/>
        <v>-0.5035971223021583</v>
      </c>
      <c r="S180" s="5">
        <f t="shared" si="50"/>
        <v>-50.35971223021583</v>
      </c>
      <c r="T180" s="5">
        <f t="shared" si="51"/>
        <v>0.2092235026568411</v>
      </c>
      <c r="U180" s="5">
        <f t="shared" si="52"/>
        <v>-79.0776497343159</v>
      </c>
      <c r="V180" s="5">
        <f t="shared" si="53"/>
        <v>11.437310958833876</v>
      </c>
      <c r="W180" s="5">
        <f>ABS(U180-S180)</f>
        <v>28.71793750410007</v>
      </c>
      <c r="X180" s="5">
        <f>ABS(U180-Q180)</f>
        <v>17.280626545266195</v>
      </c>
    </row>
    <row r="181" spans="1:24" ht="12.75">
      <c r="A181">
        <v>778</v>
      </c>
      <c r="B181">
        <v>358</v>
      </c>
      <c r="C181">
        <f t="shared" si="38"/>
        <v>1136</v>
      </c>
      <c r="D181">
        <v>901</v>
      </c>
      <c r="E181">
        <v>724</v>
      </c>
      <c r="F181">
        <f t="shared" si="39"/>
        <v>1625</v>
      </c>
      <c r="G181" s="5">
        <f t="shared" si="40"/>
        <v>2.1731843575418996</v>
      </c>
      <c r="H181" s="5">
        <f t="shared" si="41"/>
        <v>1.2444751381215469</v>
      </c>
      <c r="I181" s="5">
        <f t="shared" si="42"/>
        <v>0.8634850166481687</v>
      </c>
      <c r="J181" s="5">
        <f t="shared" si="43"/>
        <v>0.494475138121547</v>
      </c>
      <c r="K181" s="5">
        <f t="shared" si="44"/>
        <v>0.6848591549295775</v>
      </c>
      <c r="L181" s="5">
        <f t="shared" si="45"/>
        <v>0.31514084507042256</v>
      </c>
      <c r="M181" s="5">
        <f t="shared" si="46"/>
        <v>0.5544615384615385</v>
      </c>
      <c r="N181" s="5">
        <f t="shared" si="47"/>
        <v>0.44553846153846155</v>
      </c>
      <c r="O181" s="8">
        <f t="shared" si="48"/>
        <v>0.699076923076923</v>
      </c>
      <c r="P181" s="5">
        <f t="shared" si="36"/>
        <v>1.2351788310328118</v>
      </c>
      <c r="Q181" s="5">
        <f t="shared" si="49"/>
        <v>23.51788310328118</v>
      </c>
      <c r="R181" s="5">
        <f t="shared" si="37"/>
        <v>-0.1365149833518313</v>
      </c>
      <c r="S181" s="5">
        <f t="shared" si="50"/>
        <v>-13.65149833518313</v>
      </c>
      <c r="T181" s="5">
        <f t="shared" si="51"/>
        <v>1.7462657878583079</v>
      </c>
      <c r="U181" s="5">
        <f t="shared" si="52"/>
        <v>74.62657878583079</v>
      </c>
      <c r="V181" s="5">
        <f t="shared" si="53"/>
        <v>37.169381438464306</v>
      </c>
      <c r="W181" s="5">
        <f>ABS(U181-S181)</f>
        <v>88.27807712101392</v>
      </c>
      <c r="X181" s="5">
        <f>ABS(U181-Q181)</f>
        <v>51.10869568254961</v>
      </c>
    </row>
    <row r="182" spans="1:24" ht="12.75">
      <c r="A182">
        <v>24</v>
      </c>
      <c r="B182">
        <v>226</v>
      </c>
      <c r="C182">
        <f t="shared" si="38"/>
        <v>250</v>
      </c>
      <c r="D182">
        <v>952</v>
      </c>
      <c r="E182">
        <v>211</v>
      </c>
      <c r="F182">
        <f t="shared" si="39"/>
        <v>1163</v>
      </c>
      <c r="G182" s="5">
        <f t="shared" si="40"/>
        <v>0.10619469026548672</v>
      </c>
      <c r="H182" s="5">
        <f t="shared" si="41"/>
        <v>4.511848341232228</v>
      </c>
      <c r="I182" s="5">
        <f t="shared" si="42"/>
        <v>0.025210084033613446</v>
      </c>
      <c r="J182" s="5">
        <f t="shared" si="43"/>
        <v>1.0710900473933649</v>
      </c>
      <c r="K182" s="5">
        <f t="shared" si="44"/>
        <v>0.096</v>
      </c>
      <c r="L182" s="5">
        <f t="shared" si="45"/>
        <v>0.904</v>
      </c>
      <c r="M182" s="5">
        <f t="shared" si="46"/>
        <v>0.8185726569217541</v>
      </c>
      <c r="N182" s="5">
        <f t="shared" si="47"/>
        <v>0.18142734307824593</v>
      </c>
      <c r="O182" s="8">
        <f t="shared" si="48"/>
        <v>0.21496130696474636</v>
      </c>
      <c r="P182" s="5">
        <f t="shared" si="36"/>
        <v>0.11727731092436976</v>
      </c>
      <c r="Q182" s="5">
        <f t="shared" si="49"/>
        <v>-88.27226890756302</v>
      </c>
      <c r="R182" s="5">
        <f t="shared" si="37"/>
        <v>-0.9747899159663865</v>
      </c>
      <c r="S182" s="5">
        <f t="shared" si="50"/>
        <v>-97.47899159663865</v>
      </c>
      <c r="T182" s="5">
        <f t="shared" si="51"/>
        <v>0.023536848367665647</v>
      </c>
      <c r="U182" s="5">
        <f t="shared" si="52"/>
        <v>-97.64631516323344</v>
      </c>
      <c r="V182" s="5">
        <f t="shared" si="53"/>
        <v>9.206722689075633</v>
      </c>
      <c r="W182" s="5">
        <f>ABS(U182-S182)</f>
        <v>0.16732356659478853</v>
      </c>
      <c r="X182" s="5">
        <f>ABS(U182-Q182)</f>
        <v>9.374046255670422</v>
      </c>
    </row>
    <row r="183" spans="1:24" ht="12.75">
      <c r="A183">
        <v>583</v>
      </c>
      <c r="B183">
        <v>499</v>
      </c>
      <c r="C183">
        <f t="shared" si="38"/>
        <v>1082</v>
      </c>
      <c r="D183">
        <v>881</v>
      </c>
      <c r="E183">
        <v>880</v>
      </c>
      <c r="F183">
        <f t="shared" si="39"/>
        <v>1761</v>
      </c>
      <c r="G183" s="5">
        <f t="shared" si="40"/>
        <v>1.1683366733466933</v>
      </c>
      <c r="H183" s="5">
        <f t="shared" si="41"/>
        <v>1.0011363636363637</v>
      </c>
      <c r="I183" s="5">
        <f t="shared" si="42"/>
        <v>0.6617480136208853</v>
      </c>
      <c r="J183" s="5">
        <f t="shared" si="43"/>
        <v>0.5670454545454545</v>
      </c>
      <c r="K183" s="5">
        <f t="shared" si="44"/>
        <v>0.5388170055452866</v>
      </c>
      <c r="L183" s="5">
        <f t="shared" si="45"/>
        <v>0.4611829944547135</v>
      </c>
      <c r="M183" s="5">
        <f t="shared" si="46"/>
        <v>0.5002839295854627</v>
      </c>
      <c r="N183" s="5">
        <f t="shared" si="47"/>
        <v>0.4997160704145372</v>
      </c>
      <c r="O183" s="8">
        <f t="shared" si="48"/>
        <v>0.6144236229415105</v>
      </c>
      <c r="P183" s="5">
        <f t="shared" si="36"/>
        <v>1.0770224140354707</v>
      </c>
      <c r="Q183" s="5">
        <f t="shared" si="49"/>
        <v>7.702241403547072</v>
      </c>
      <c r="R183" s="5">
        <f t="shared" si="37"/>
        <v>-0.33825198637911463</v>
      </c>
      <c r="S183" s="5">
        <f t="shared" si="50"/>
        <v>-33.82519863791146</v>
      </c>
      <c r="T183" s="5">
        <f t="shared" si="51"/>
        <v>1.1670105250228038</v>
      </c>
      <c r="U183" s="5">
        <f t="shared" si="52"/>
        <v>16.701052502280376</v>
      </c>
      <c r="V183" s="5">
        <f t="shared" si="53"/>
        <v>41.52744004145853</v>
      </c>
      <c r="W183" s="5">
        <f>ABS(U183-S183)</f>
        <v>50.52625114019184</v>
      </c>
      <c r="X183" s="5">
        <f>ABS(U183-Q183)</f>
        <v>8.998811098733304</v>
      </c>
    </row>
    <row r="184" spans="1:24" ht="12.75">
      <c r="A184">
        <v>693</v>
      </c>
      <c r="B184">
        <v>841</v>
      </c>
      <c r="C184">
        <f t="shared" si="38"/>
        <v>1534</v>
      </c>
      <c r="D184">
        <v>651</v>
      </c>
      <c r="E184">
        <v>893</v>
      </c>
      <c r="F184">
        <f t="shared" si="39"/>
        <v>1544</v>
      </c>
      <c r="G184" s="5">
        <f t="shared" si="40"/>
        <v>0.8240190249702735</v>
      </c>
      <c r="H184" s="5">
        <f t="shared" si="41"/>
        <v>0.729003359462486</v>
      </c>
      <c r="I184" s="5">
        <f t="shared" si="42"/>
        <v>1.064516129032258</v>
      </c>
      <c r="J184" s="5">
        <f t="shared" si="43"/>
        <v>0.9417693169092946</v>
      </c>
      <c r="K184" s="5">
        <f t="shared" si="44"/>
        <v>0.4517601043024772</v>
      </c>
      <c r="L184" s="5">
        <f t="shared" si="45"/>
        <v>0.5482398956975228</v>
      </c>
      <c r="M184" s="5">
        <f t="shared" si="46"/>
        <v>0.4216321243523316</v>
      </c>
      <c r="N184" s="5">
        <f t="shared" si="47"/>
        <v>0.5783678756476683</v>
      </c>
      <c r="O184" s="8">
        <f t="shared" si="48"/>
        <v>0.9935233160621761</v>
      </c>
      <c r="P184" s="5">
        <f t="shared" si="36"/>
        <v>1.0714556083610212</v>
      </c>
      <c r="Q184" s="5">
        <f t="shared" si="49"/>
        <v>7.145560836102116</v>
      </c>
      <c r="R184" s="5">
        <f t="shared" si="37"/>
        <v>0.06451612903225806</v>
      </c>
      <c r="S184" s="5">
        <f t="shared" si="50"/>
        <v>6.451612903225806</v>
      </c>
      <c r="T184" s="5">
        <f t="shared" si="51"/>
        <v>1.1303363890913276</v>
      </c>
      <c r="U184" s="5">
        <f t="shared" si="52"/>
        <v>13.033638909132762</v>
      </c>
      <c r="V184" s="5">
        <f t="shared" si="53"/>
        <v>0.6939479328763101</v>
      </c>
      <c r="W184" s="5">
        <f>ABS(U184-S184)</f>
        <v>6.582026005906956</v>
      </c>
      <c r="X184" s="5">
        <f>ABS(U184-Q184)</f>
        <v>5.888078073030646</v>
      </c>
    </row>
    <row r="185" spans="1:24" ht="12.75">
      <c r="A185">
        <v>925</v>
      </c>
      <c r="B185">
        <v>353</v>
      </c>
      <c r="C185">
        <f t="shared" si="38"/>
        <v>1278</v>
      </c>
      <c r="D185">
        <v>394</v>
      </c>
      <c r="E185">
        <v>557</v>
      </c>
      <c r="F185">
        <f t="shared" si="39"/>
        <v>951</v>
      </c>
      <c r="G185" s="5">
        <f t="shared" si="40"/>
        <v>2.6203966005665724</v>
      </c>
      <c r="H185" s="5">
        <f t="shared" si="41"/>
        <v>0.7073608617594255</v>
      </c>
      <c r="I185" s="5">
        <f t="shared" si="42"/>
        <v>2.3477157360406093</v>
      </c>
      <c r="J185" s="5">
        <f t="shared" si="43"/>
        <v>0.6337522441651705</v>
      </c>
      <c r="K185" s="5">
        <f t="shared" si="44"/>
        <v>0.7237871674491393</v>
      </c>
      <c r="L185" s="5">
        <f t="shared" si="45"/>
        <v>0.2762128325508607</v>
      </c>
      <c r="M185" s="5">
        <f t="shared" si="46"/>
        <v>0.41430073606729756</v>
      </c>
      <c r="N185" s="5">
        <f t="shared" si="47"/>
        <v>0.5856992639327024</v>
      </c>
      <c r="O185" s="8">
        <f t="shared" si="48"/>
        <v>1.3438485804416405</v>
      </c>
      <c r="P185" s="5">
        <f t="shared" si="36"/>
        <v>1.7470091275231765</v>
      </c>
      <c r="Q185" s="5">
        <f t="shared" si="49"/>
        <v>74.70091275231765</v>
      </c>
      <c r="R185" s="5">
        <f t="shared" si="37"/>
        <v>1.3477157360406091</v>
      </c>
      <c r="S185" s="5">
        <f t="shared" si="50"/>
        <v>134.7715736040609</v>
      </c>
      <c r="T185" s="5">
        <f t="shared" si="51"/>
        <v>3.704469305877109</v>
      </c>
      <c r="U185" s="5">
        <f t="shared" si="52"/>
        <v>270.4469305877109</v>
      </c>
      <c r="V185" s="5">
        <f t="shared" si="53"/>
        <v>60.070660851743256</v>
      </c>
      <c r="W185" s="5">
        <f>ABS(U185-S185)</f>
        <v>135.67535698364998</v>
      </c>
      <c r="X185" s="5">
        <f>ABS(U185-Q185)</f>
        <v>195.74601783539322</v>
      </c>
    </row>
    <row r="186" spans="1:24" ht="12.75">
      <c r="A186">
        <v>265</v>
      </c>
      <c r="B186">
        <v>359</v>
      </c>
      <c r="C186">
        <f t="shared" si="38"/>
        <v>624</v>
      </c>
      <c r="D186">
        <v>299</v>
      </c>
      <c r="E186">
        <v>934</v>
      </c>
      <c r="F186">
        <f t="shared" si="39"/>
        <v>1233</v>
      </c>
      <c r="G186" s="5">
        <f t="shared" si="40"/>
        <v>0.7381615598885793</v>
      </c>
      <c r="H186" s="5">
        <f t="shared" si="41"/>
        <v>0.32012847965738755</v>
      </c>
      <c r="I186" s="5">
        <f t="shared" si="42"/>
        <v>0.8862876254180602</v>
      </c>
      <c r="J186" s="5">
        <f t="shared" si="43"/>
        <v>0.38436830835117775</v>
      </c>
      <c r="K186" s="5">
        <f t="shared" si="44"/>
        <v>0.42467948717948717</v>
      </c>
      <c r="L186" s="5">
        <f t="shared" si="45"/>
        <v>0.5753205128205128</v>
      </c>
      <c r="M186" s="5">
        <f t="shared" si="46"/>
        <v>0.24249797242497972</v>
      </c>
      <c r="N186" s="5">
        <f t="shared" si="47"/>
        <v>0.7575020275750203</v>
      </c>
      <c r="O186" s="8">
        <f t="shared" si="48"/>
        <v>0.5060827250608273</v>
      </c>
      <c r="P186" s="5">
        <f t="shared" si="36"/>
        <v>1.751270259840494</v>
      </c>
      <c r="Q186" s="5">
        <f t="shared" si="49"/>
        <v>75.1270259840494</v>
      </c>
      <c r="R186" s="5">
        <f t="shared" si="37"/>
        <v>-0.11371237458193979</v>
      </c>
      <c r="S186" s="5">
        <f t="shared" si="50"/>
        <v>-11.37123745819398</v>
      </c>
      <c r="T186" s="5">
        <f t="shared" si="51"/>
        <v>2.3058290867422513</v>
      </c>
      <c r="U186" s="5">
        <f t="shared" si="52"/>
        <v>130.58290867422514</v>
      </c>
      <c r="V186" s="5">
        <f t="shared" si="53"/>
        <v>86.49826344224337</v>
      </c>
      <c r="W186" s="5">
        <f>ABS(U186-S186)</f>
        <v>141.9541461324191</v>
      </c>
      <c r="X186" s="5">
        <f>ABS(U186-Q186)</f>
        <v>55.45588269017574</v>
      </c>
    </row>
    <row r="187" spans="1:24" ht="12.75">
      <c r="A187">
        <v>898</v>
      </c>
      <c r="B187">
        <v>404</v>
      </c>
      <c r="C187">
        <f t="shared" si="38"/>
        <v>1302</v>
      </c>
      <c r="D187">
        <v>451</v>
      </c>
      <c r="E187">
        <v>112</v>
      </c>
      <c r="F187">
        <f t="shared" si="39"/>
        <v>563</v>
      </c>
      <c r="G187" s="5">
        <f t="shared" si="40"/>
        <v>2.222772277227723</v>
      </c>
      <c r="H187" s="5">
        <f t="shared" si="41"/>
        <v>4.026785714285714</v>
      </c>
      <c r="I187" s="5">
        <f t="shared" si="42"/>
        <v>1.9911308203991132</v>
      </c>
      <c r="J187" s="5">
        <f t="shared" si="43"/>
        <v>3.607142857142857</v>
      </c>
      <c r="K187" s="5">
        <f t="shared" si="44"/>
        <v>0.6897081413210445</v>
      </c>
      <c r="L187" s="5">
        <f t="shared" si="45"/>
        <v>0.3102918586789555</v>
      </c>
      <c r="M187" s="5">
        <f t="shared" si="46"/>
        <v>0.8010657193605684</v>
      </c>
      <c r="N187" s="5">
        <f t="shared" si="47"/>
        <v>0.1989342806394316</v>
      </c>
      <c r="O187" s="8">
        <f t="shared" si="48"/>
        <v>2.3126110124333925</v>
      </c>
      <c r="P187" s="5">
        <f t="shared" si="36"/>
        <v>0.8609882118930112</v>
      </c>
      <c r="Q187" s="5">
        <f t="shared" si="49"/>
        <v>-13.901178810698877</v>
      </c>
      <c r="R187" s="5">
        <f t="shared" si="37"/>
        <v>0.991130820399113</v>
      </c>
      <c r="S187" s="5">
        <f t="shared" si="50"/>
        <v>99.1130820399113</v>
      </c>
      <c r="T187" s="5">
        <f t="shared" si="51"/>
        <v>0.5519966630809423</v>
      </c>
      <c r="U187" s="5">
        <f t="shared" si="52"/>
        <v>-44.80033369190577</v>
      </c>
      <c r="V187" s="5">
        <f t="shared" si="53"/>
        <v>113.01426085061019</v>
      </c>
      <c r="W187" s="5">
        <f>ABS(U187-S187)</f>
        <v>143.91341573181708</v>
      </c>
      <c r="X187" s="5">
        <f>ABS(U187-Q187)</f>
        <v>30.899154881206893</v>
      </c>
    </row>
    <row r="188" spans="1:24" ht="12.75">
      <c r="A188">
        <v>552</v>
      </c>
      <c r="B188">
        <v>813</v>
      </c>
      <c r="C188">
        <f t="shared" si="38"/>
        <v>1365</v>
      </c>
      <c r="D188">
        <v>265</v>
      </c>
      <c r="E188">
        <v>917</v>
      </c>
      <c r="F188">
        <f t="shared" si="39"/>
        <v>1182</v>
      </c>
      <c r="G188" s="5">
        <f t="shared" si="40"/>
        <v>0.6789667896678967</v>
      </c>
      <c r="H188" s="5">
        <f t="shared" si="41"/>
        <v>0.2889858233369684</v>
      </c>
      <c r="I188" s="5">
        <f t="shared" si="42"/>
        <v>2.0830188679245283</v>
      </c>
      <c r="J188" s="5">
        <f t="shared" si="43"/>
        <v>0.8865866957470011</v>
      </c>
      <c r="K188" s="5">
        <f t="shared" si="44"/>
        <v>0.4043956043956044</v>
      </c>
      <c r="L188" s="5">
        <f t="shared" si="45"/>
        <v>0.5956043956043956</v>
      </c>
      <c r="M188" s="5">
        <f t="shared" si="46"/>
        <v>0.22419627749576987</v>
      </c>
      <c r="N188" s="5">
        <f t="shared" si="47"/>
        <v>0.7758037225042301</v>
      </c>
      <c r="O188" s="8">
        <f t="shared" si="48"/>
        <v>1.1548223350253808</v>
      </c>
      <c r="P188" s="5">
        <f t="shared" si="36"/>
        <v>1.803756997719262</v>
      </c>
      <c r="Q188" s="5">
        <f t="shared" si="49"/>
        <v>80.37569977192621</v>
      </c>
      <c r="R188" s="5">
        <f t="shared" si="37"/>
        <v>1.0830188679245283</v>
      </c>
      <c r="S188" s="5">
        <f t="shared" si="50"/>
        <v>108.30188679245283</v>
      </c>
      <c r="T188" s="5">
        <f t="shared" si="51"/>
        <v>2.349481306133816</v>
      </c>
      <c r="U188" s="5">
        <f t="shared" si="52"/>
        <v>134.9481306133816</v>
      </c>
      <c r="V188" s="5">
        <f t="shared" si="53"/>
        <v>27.926187020526626</v>
      </c>
      <c r="W188" s="5">
        <f>ABS(U188-S188)</f>
        <v>26.646243820928774</v>
      </c>
      <c r="X188" s="5">
        <f>ABS(U188-Q188)</f>
        <v>54.5724308414554</v>
      </c>
    </row>
    <row r="189" spans="1:24" ht="12.75">
      <c r="A189">
        <v>206</v>
      </c>
      <c r="B189">
        <v>3</v>
      </c>
      <c r="C189">
        <f t="shared" si="38"/>
        <v>209</v>
      </c>
      <c r="D189">
        <v>146</v>
      </c>
      <c r="E189">
        <v>776</v>
      </c>
      <c r="F189">
        <f t="shared" si="39"/>
        <v>922</v>
      </c>
      <c r="G189" s="5">
        <f t="shared" si="40"/>
        <v>68.66666666666667</v>
      </c>
      <c r="H189" s="5">
        <f t="shared" si="41"/>
        <v>0.18814432989690721</v>
      </c>
      <c r="I189" s="5">
        <f t="shared" si="42"/>
        <v>1.4109589041095891</v>
      </c>
      <c r="J189" s="5">
        <f t="shared" si="43"/>
        <v>0.003865979381443299</v>
      </c>
      <c r="K189" s="5">
        <f t="shared" si="44"/>
        <v>0.9856459330143541</v>
      </c>
      <c r="L189" s="5">
        <f t="shared" si="45"/>
        <v>0.014354066985645933</v>
      </c>
      <c r="M189" s="5">
        <f t="shared" si="46"/>
        <v>0.15835140997830802</v>
      </c>
      <c r="N189" s="5">
        <f t="shared" si="47"/>
        <v>0.841648590021692</v>
      </c>
      <c r="O189" s="8">
        <f t="shared" si="48"/>
        <v>0.22668112798264642</v>
      </c>
      <c r="P189" s="5">
        <f t="shared" si="36"/>
        <v>6.224421576981059</v>
      </c>
      <c r="Q189" s="5">
        <f t="shared" si="49"/>
        <v>522.4421576981059</v>
      </c>
      <c r="R189" s="5">
        <f t="shared" si="37"/>
        <v>0.410958904109589</v>
      </c>
      <c r="S189" s="5">
        <f t="shared" si="50"/>
        <v>41.0958904109589</v>
      </c>
      <c r="T189" s="5">
        <f t="shared" si="51"/>
        <v>364.9680365296804</v>
      </c>
      <c r="U189" s="5">
        <f t="shared" si="52"/>
        <v>36396.80365296804</v>
      </c>
      <c r="V189" s="5">
        <f t="shared" si="53"/>
        <v>481.34626728714704</v>
      </c>
      <c r="W189" s="5">
        <f>ABS(U189-S189)</f>
        <v>36355.70776255708</v>
      </c>
      <c r="X189" s="5">
        <f>ABS(U189-Q189)</f>
        <v>35874.361495269935</v>
      </c>
    </row>
    <row r="190" spans="1:24" ht="12.75">
      <c r="A190">
        <v>927</v>
      </c>
      <c r="B190">
        <v>386</v>
      </c>
      <c r="C190">
        <f t="shared" si="38"/>
        <v>1313</v>
      </c>
      <c r="D190">
        <v>989</v>
      </c>
      <c r="E190">
        <v>316</v>
      </c>
      <c r="F190">
        <f t="shared" si="39"/>
        <v>1305</v>
      </c>
      <c r="G190" s="5">
        <f t="shared" si="40"/>
        <v>2.401554404145078</v>
      </c>
      <c r="H190" s="5">
        <f t="shared" si="41"/>
        <v>3.1297468354430378</v>
      </c>
      <c r="I190" s="5">
        <f t="shared" si="42"/>
        <v>0.9373104145601617</v>
      </c>
      <c r="J190" s="5">
        <f t="shared" si="43"/>
        <v>1.2215189873417722</v>
      </c>
      <c r="K190" s="5">
        <f t="shared" si="44"/>
        <v>0.7060167555217061</v>
      </c>
      <c r="L190" s="5">
        <f t="shared" si="45"/>
        <v>0.293983244478294</v>
      </c>
      <c r="M190" s="5">
        <f t="shared" si="46"/>
        <v>0.7578544061302682</v>
      </c>
      <c r="N190" s="5">
        <f t="shared" si="47"/>
        <v>0.2421455938697318</v>
      </c>
      <c r="O190" s="8">
        <f t="shared" si="48"/>
        <v>1.0061302681992337</v>
      </c>
      <c r="P190" s="5">
        <f t="shared" si="36"/>
        <v>0.9315994600160025</v>
      </c>
      <c r="Q190" s="5">
        <f t="shared" si="49"/>
        <v>-6.840053998399753</v>
      </c>
      <c r="R190" s="5">
        <f t="shared" si="37"/>
        <v>-0.06268958543983821</v>
      </c>
      <c r="S190" s="5">
        <f t="shared" si="50"/>
        <v>-6.268958543983821</v>
      </c>
      <c r="T190" s="5">
        <f t="shared" si="51"/>
        <v>0.7673318419715315</v>
      </c>
      <c r="U190" s="5">
        <f t="shared" si="52"/>
        <v>-23.266815802846853</v>
      </c>
      <c r="V190" s="5">
        <f t="shared" si="53"/>
        <v>0.5710954544159321</v>
      </c>
      <c r="W190" s="5">
        <f>ABS(U190-S190)</f>
        <v>16.997857258863032</v>
      </c>
      <c r="X190" s="5">
        <f>ABS(U190-Q190)</f>
        <v>16.4267618044471</v>
      </c>
    </row>
    <row r="191" spans="1:24" ht="12.75">
      <c r="A191">
        <v>181</v>
      </c>
      <c r="B191">
        <v>968</v>
      </c>
      <c r="C191">
        <f t="shared" si="38"/>
        <v>1149</v>
      </c>
      <c r="D191">
        <v>652</v>
      </c>
      <c r="E191">
        <v>395</v>
      </c>
      <c r="F191">
        <f t="shared" si="39"/>
        <v>1047</v>
      </c>
      <c r="G191" s="5">
        <f t="shared" si="40"/>
        <v>0.18698347107438015</v>
      </c>
      <c r="H191" s="5">
        <f t="shared" si="41"/>
        <v>1.650632911392405</v>
      </c>
      <c r="I191" s="5">
        <f t="shared" si="42"/>
        <v>0.2776073619631902</v>
      </c>
      <c r="J191" s="5">
        <f t="shared" si="43"/>
        <v>2.4506329113924052</v>
      </c>
      <c r="K191" s="5">
        <f t="shared" si="44"/>
        <v>0.15752828546562228</v>
      </c>
      <c r="L191" s="5">
        <f t="shared" si="45"/>
        <v>0.8424717145343777</v>
      </c>
      <c r="M191" s="5">
        <f t="shared" si="46"/>
        <v>0.6227316141356256</v>
      </c>
      <c r="N191" s="5">
        <f t="shared" si="47"/>
        <v>0.3772683858643744</v>
      </c>
      <c r="O191" s="8">
        <f t="shared" si="48"/>
        <v>1.0974212034383954</v>
      </c>
      <c r="P191" s="5">
        <f t="shared" si="36"/>
        <v>0.25296336638421246</v>
      </c>
      <c r="Q191" s="5">
        <f t="shared" si="49"/>
        <v>-74.70366336157875</v>
      </c>
      <c r="R191" s="5">
        <f t="shared" si="37"/>
        <v>-0.7223926380368099</v>
      </c>
      <c r="S191" s="5">
        <f t="shared" si="50"/>
        <v>-72.23926380368098</v>
      </c>
      <c r="T191" s="5">
        <f t="shared" si="51"/>
        <v>0.11327986361101253</v>
      </c>
      <c r="U191" s="5">
        <f t="shared" si="52"/>
        <v>-88.67201363889875</v>
      </c>
      <c r="V191" s="5">
        <f t="shared" si="53"/>
        <v>2.4643995578977638</v>
      </c>
      <c r="W191" s="5">
        <f>ABS(U191-S191)</f>
        <v>16.432749835217763</v>
      </c>
      <c r="X191" s="5">
        <f>ABS(U191-Q191)</f>
        <v>13.968350277319999</v>
      </c>
    </row>
    <row r="192" spans="1:24" ht="12.75">
      <c r="A192">
        <v>125</v>
      </c>
      <c r="B192">
        <v>937</v>
      </c>
      <c r="C192">
        <f t="shared" si="38"/>
        <v>1062</v>
      </c>
      <c r="D192">
        <v>491</v>
      </c>
      <c r="E192">
        <v>355</v>
      </c>
      <c r="F192">
        <f t="shared" si="39"/>
        <v>846</v>
      </c>
      <c r="G192" s="5">
        <f t="shared" si="40"/>
        <v>0.13340448239060831</v>
      </c>
      <c r="H192" s="5">
        <f t="shared" si="41"/>
        <v>1.3830985915492957</v>
      </c>
      <c r="I192" s="5">
        <f t="shared" si="42"/>
        <v>0.2545824847250509</v>
      </c>
      <c r="J192" s="5">
        <f t="shared" si="43"/>
        <v>2.63943661971831</v>
      </c>
      <c r="K192" s="5">
        <f t="shared" si="44"/>
        <v>0.11770244821092278</v>
      </c>
      <c r="L192" s="5">
        <f t="shared" si="45"/>
        <v>0.8822975517890772</v>
      </c>
      <c r="M192" s="5">
        <f t="shared" si="46"/>
        <v>0.5803782505910166</v>
      </c>
      <c r="N192" s="5">
        <f t="shared" si="47"/>
        <v>0.41962174940898345</v>
      </c>
      <c r="O192" s="8">
        <f t="shared" si="48"/>
        <v>1.2553191489361701</v>
      </c>
      <c r="P192" s="5">
        <f t="shared" si="36"/>
        <v>0.20280299630639648</v>
      </c>
      <c r="Q192" s="5">
        <f t="shared" si="49"/>
        <v>-79.71970036936035</v>
      </c>
      <c r="R192" s="5">
        <f t="shared" si="37"/>
        <v>-0.745417515274949</v>
      </c>
      <c r="S192" s="5">
        <f t="shared" si="50"/>
        <v>-74.54175152749491</v>
      </c>
      <c r="T192" s="5">
        <f t="shared" si="51"/>
        <v>0.09645334266530745</v>
      </c>
      <c r="U192" s="5">
        <f t="shared" si="52"/>
        <v>-90.35466573346925</v>
      </c>
      <c r="V192" s="5">
        <f t="shared" si="53"/>
        <v>5.177948841865444</v>
      </c>
      <c r="W192" s="5">
        <f>ABS(U192-S192)</f>
        <v>15.812914205974337</v>
      </c>
      <c r="X192" s="5">
        <f>ABS(U192-Q192)</f>
        <v>10.634965364108893</v>
      </c>
    </row>
    <row r="193" spans="1:24" ht="12.75">
      <c r="A193">
        <v>116</v>
      </c>
      <c r="B193">
        <v>233</v>
      </c>
      <c r="C193">
        <f t="shared" si="38"/>
        <v>349</v>
      </c>
      <c r="D193">
        <v>541</v>
      </c>
      <c r="E193">
        <v>135</v>
      </c>
      <c r="F193">
        <f t="shared" si="39"/>
        <v>676</v>
      </c>
      <c r="G193" s="5">
        <f t="shared" si="40"/>
        <v>0.4978540772532189</v>
      </c>
      <c r="H193" s="5">
        <f t="shared" si="41"/>
        <v>4.007407407407407</v>
      </c>
      <c r="I193" s="5">
        <f t="shared" si="42"/>
        <v>0.2144177449168207</v>
      </c>
      <c r="J193" s="5">
        <f t="shared" si="43"/>
        <v>1.7259259259259259</v>
      </c>
      <c r="K193" s="5">
        <f t="shared" si="44"/>
        <v>0.332378223495702</v>
      </c>
      <c r="L193" s="5">
        <f t="shared" si="45"/>
        <v>0.667621776504298</v>
      </c>
      <c r="M193" s="5">
        <f t="shared" si="46"/>
        <v>0.8002958579881657</v>
      </c>
      <c r="N193" s="5">
        <f t="shared" si="47"/>
        <v>0.1997041420118343</v>
      </c>
      <c r="O193" s="8">
        <f t="shared" si="48"/>
        <v>0.5162721893491125</v>
      </c>
      <c r="P193" s="5">
        <f t="shared" si="36"/>
        <v>0.4153191849964779</v>
      </c>
      <c r="Q193" s="5">
        <f t="shared" si="49"/>
        <v>-58.46808150035221</v>
      </c>
      <c r="R193" s="5">
        <f t="shared" si="37"/>
        <v>-0.7855822550831792</v>
      </c>
      <c r="S193" s="5">
        <f t="shared" si="50"/>
        <v>-78.55822550831792</v>
      </c>
      <c r="T193" s="5">
        <f t="shared" si="51"/>
        <v>0.12423345735523948</v>
      </c>
      <c r="U193" s="5">
        <f t="shared" si="52"/>
        <v>-87.57665426447605</v>
      </c>
      <c r="V193" s="5">
        <f t="shared" si="53"/>
        <v>20.090144007965705</v>
      </c>
      <c r="W193" s="5">
        <f>ABS(U193-S193)</f>
        <v>9.01842875615813</v>
      </c>
      <c r="X193" s="5">
        <f>ABS(U193-Q193)</f>
        <v>29.108572764123835</v>
      </c>
    </row>
    <row r="194" spans="1:24" ht="12.75">
      <c r="A194">
        <v>529</v>
      </c>
      <c r="B194">
        <v>742</v>
      </c>
      <c r="C194">
        <f t="shared" si="38"/>
        <v>1271</v>
      </c>
      <c r="D194">
        <v>545</v>
      </c>
      <c r="E194">
        <v>4</v>
      </c>
      <c r="F194">
        <f t="shared" si="39"/>
        <v>549</v>
      </c>
      <c r="G194" s="5">
        <f t="shared" si="40"/>
        <v>0.7129380053908356</v>
      </c>
      <c r="H194" s="5">
        <f t="shared" si="41"/>
        <v>136.25</v>
      </c>
      <c r="I194" s="5">
        <f t="shared" si="42"/>
        <v>0.9706422018348624</v>
      </c>
      <c r="J194" s="5">
        <f t="shared" si="43"/>
        <v>185.5</v>
      </c>
      <c r="K194" s="5">
        <f t="shared" si="44"/>
        <v>0.4162077104642014</v>
      </c>
      <c r="L194" s="5">
        <f t="shared" si="45"/>
        <v>0.5837922895357985</v>
      </c>
      <c r="M194" s="5">
        <f t="shared" si="46"/>
        <v>0.9927140255009107</v>
      </c>
      <c r="N194" s="5">
        <f t="shared" si="47"/>
        <v>0.007285974499089253</v>
      </c>
      <c r="O194" s="8">
        <f t="shared" si="48"/>
        <v>2.31511839708561</v>
      </c>
      <c r="P194" s="5">
        <f aca="true" t="shared" si="54" ref="P194:P257">(A194/C194)/(D194/F194)</f>
        <v>0.41926244595384693</v>
      </c>
      <c r="Q194" s="5">
        <f t="shared" si="49"/>
        <v>-58.0737554046153</v>
      </c>
      <c r="R194" s="5">
        <f aca="true" t="shared" si="55" ref="R194:R257">(A194-D194)/D194</f>
        <v>-0.029357798165137616</v>
      </c>
      <c r="S194" s="5">
        <f t="shared" si="50"/>
        <v>-2.9357798165137616</v>
      </c>
      <c r="T194" s="5">
        <f t="shared" si="51"/>
        <v>0.005232572516629987</v>
      </c>
      <c r="U194" s="5">
        <f t="shared" si="52"/>
        <v>-99.476742748337</v>
      </c>
      <c r="V194" s="5">
        <f t="shared" si="53"/>
        <v>55.13797558810154</v>
      </c>
      <c r="W194" s="5">
        <f>ABS(U194-S194)</f>
        <v>96.54096293182324</v>
      </c>
      <c r="X194" s="5">
        <f>ABS(U194-Q194)</f>
        <v>41.402987343721705</v>
      </c>
    </row>
    <row r="195" spans="1:24" ht="12.75">
      <c r="A195">
        <v>444</v>
      </c>
      <c r="B195">
        <v>90</v>
      </c>
      <c r="C195">
        <f aca="true" t="shared" si="56" ref="C195:C258">A195+B195</f>
        <v>534</v>
      </c>
      <c r="D195">
        <v>726</v>
      </c>
      <c r="E195">
        <v>944</v>
      </c>
      <c r="F195">
        <f aca="true" t="shared" si="57" ref="F195:F258">D195+E195</f>
        <v>1670</v>
      </c>
      <c r="G195" s="5">
        <f aca="true" t="shared" si="58" ref="G195:G258">A195/B195</f>
        <v>4.933333333333334</v>
      </c>
      <c r="H195" s="5">
        <f aca="true" t="shared" si="59" ref="H195:H258">D195/E195</f>
        <v>0.7690677966101694</v>
      </c>
      <c r="I195" s="5">
        <f aca="true" t="shared" si="60" ref="I195:I258">A195/D195</f>
        <v>0.6115702479338843</v>
      </c>
      <c r="J195" s="5">
        <f aca="true" t="shared" si="61" ref="J195:J258">B195/E195</f>
        <v>0.09533898305084745</v>
      </c>
      <c r="K195" s="5">
        <f aca="true" t="shared" si="62" ref="K195:K258">A195/C195</f>
        <v>0.8314606741573034</v>
      </c>
      <c r="L195" s="5">
        <f aca="true" t="shared" si="63" ref="L195:L258">B195/C195</f>
        <v>0.16853932584269662</v>
      </c>
      <c r="M195" s="5">
        <f aca="true" t="shared" si="64" ref="M195:M258">D195/F195</f>
        <v>0.4347305389221557</v>
      </c>
      <c r="N195" s="5">
        <f aca="true" t="shared" si="65" ref="N195:N258">E195/F195</f>
        <v>0.5652694610778443</v>
      </c>
      <c r="O195" s="8">
        <f aca="true" t="shared" si="66" ref="O195:O258">C195/F195</f>
        <v>0.3197604790419162</v>
      </c>
      <c r="P195" s="5">
        <f t="shared" si="54"/>
        <v>1.912588603089114</v>
      </c>
      <c r="Q195" s="5">
        <f aca="true" t="shared" si="67" ref="Q195:Q258">(P195-1)*100</f>
        <v>91.2588603089114</v>
      </c>
      <c r="R195" s="5">
        <f t="shared" si="55"/>
        <v>-0.3884297520661157</v>
      </c>
      <c r="S195" s="5">
        <f aca="true" t="shared" si="68" ref="S195:S258">R195*100</f>
        <v>-38.84297520661157</v>
      </c>
      <c r="T195" s="5">
        <f aca="true" t="shared" si="69" ref="T195:T258">(A195/B195)/(D195/E195)</f>
        <v>6.414692378328743</v>
      </c>
      <c r="U195" s="5">
        <f aca="true" t="shared" si="70" ref="U195:U258">(T195-1)*100</f>
        <v>541.4692378328743</v>
      </c>
      <c r="V195" s="5">
        <f aca="true" t="shared" si="71" ref="V195:V258">ABS(Q195-S195)</f>
        <v>130.10183551552296</v>
      </c>
      <c r="W195" s="5">
        <f>ABS(U195-S195)</f>
        <v>580.3122130394859</v>
      </c>
      <c r="X195" s="5">
        <f>ABS(U195-Q195)</f>
        <v>450.21037752396296</v>
      </c>
    </row>
    <row r="196" spans="1:24" ht="12.75">
      <c r="A196">
        <v>19</v>
      </c>
      <c r="B196">
        <v>311</v>
      </c>
      <c r="C196">
        <f t="shared" si="56"/>
        <v>330</v>
      </c>
      <c r="D196">
        <v>927</v>
      </c>
      <c r="E196">
        <v>36</v>
      </c>
      <c r="F196">
        <f t="shared" si="57"/>
        <v>963</v>
      </c>
      <c r="G196" s="5">
        <f t="shared" si="58"/>
        <v>0.06109324758842444</v>
      </c>
      <c r="H196" s="5">
        <f t="shared" si="59"/>
        <v>25.75</v>
      </c>
      <c r="I196" s="5">
        <f t="shared" si="60"/>
        <v>0.020496224379719527</v>
      </c>
      <c r="J196" s="5">
        <f t="shared" si="61"/>
        <v>8.63888888888889</v>
      </c>
      <c r="K196" s="5">
        <f t="shared" si="62"/>
        <v>0.05757575757575758</v>
      </c>
      <c r="L196" s="5">
        <f t="shared" si="63"/>
        <v>0.9424242424242424</v>
      </c>
      <c r="M196" s="5">
        <f t="shared" si="64"/>
        <v>0.9626168224299065</v>
      </c>
      <c r="N196" s="5">
        <f t="shared" si="65"/>
        <v>0.037383177570093455</v>
      </c>
      <c r="O196" s="8">
        <f t="shared" si="66"/>
        <v>0.3426791277258567</v>
      </c>
      <c r="P196" s="5">
        <f t="shared" si="54"/>
        <v>0.05981170932627244</v>
      </c>
      <c r="Q196" s="5">
        <f t="shared" si="67"/>
        <v>-94.01882906737275</v>
      </c>
      <c r="R196" s="5">
        <f t="shared" si="55"/>
        <v>-0.9795037756202805</v>
      </c>
      <c r="S196" s="5">
        <f t="shared" si="68"/>
        <v>-97.95037756202805</v>
      </c>
      <c r="T196" s="5">
        <f t="shared" si="69"/>
        <v>0.0023725533044048324</v>
      </c>
      <c r="U196" s="5">
        <f t="shared" si="70"/>
        <v>-99.76274466955952</v>
      </c>
      <c r="V196" s="5">
        <f t="shared" si="71"/>
        <v>3.9315484946553028</v>
      </c>
      <c r="W196" s="5">
        <f>ABS(U196-S196)</f>
        <v>1.8123671075314718</v>
      </c>
      <c r="X196" s="5">
        <f>ABS(U196-Q196)</f>
        <v>5.7439156021867745</v>
      </c>
    </row>
    <row r="197" spans="1:24" ht="12.75">
      <c r="A197">
        <v>446</v>
      </c>
      <c r="B197">
        <v>845</v>
      </c>
      <c r="C197">
        <f t="shared" si="56"/>
        <v>1291</v>
      </c>
      <c r="D197">
        <v>421</v>
      </c>
      <c r="E197">
        <v>168</v>
      </c>
      <c r="F197">
        <f t="shared" si="57"/>
        <v>589</v>
      </c>
      <c r="G197" s="5">
        <f t="shared" si="58"/>
        <v>0.527810650887574</v>
      </c>
      <c r="H197" s="5">
        <f t="shared" si="59"/>
        <v>2.505952380952381</v>
      </c>
      <c r="I197" s="5">
        <f t="shared" si="60"/>
        <v>1.0593824228028503</v>
      </c>
      <c r="J197" s="5">
        <f t="shared" si="61"/>
        <v>5.029761904761905</v>
      </c>
      <c r="K197" s="5">
        <f t="shared" si="62"/>
        <v>0.34546862896979086</v>
      </c>
      <c r="L197" s="5">
        <f t="shared" si="63"/>
        <v>0.6545313710302091</v>
      </c>
      <c r="M197" s="5">
        <f t="shared" si="64"/>
        <v>0.7147707979626485</v>
      </c>
      <c r="N197" s="5">
        <f t="shared" si="65"/>
        <v>0.28522920203735147</v>
      </c>
      <c r="O197" s="8">
        <f t="shared" si="66"/>
        <v>2.191850594227504</v>
      </c>
      <c r="P197" s="5">
        <f t="shared" si="54"/>
        <v>0.48332784433065756</v>
      </c>
      <c r="Q197" s="5">
        <f t="shared" si="67"/>
        <v>-51.667215566934246</v>
      </c>
      <c r="R197" s="5">
        <f t="shared" si="55"/>
        <v>0.05938242280285035</v>
      </c>
      <c r="S197" s="5">
        <f t="shared" si="68"/>
        <v>5.938242280285035</v>
      </c>
      <c r="T197" s="5">
        <f t="shared" si="69"/>
        <v>0.21062277755133593</v>
      </c>
      <c r="U197" s="5">
        <f t="shared" si="70"/>
        <v>-78.9377222448664</v>
      </c>
      <c r="V197" s="5">
        <f t="shared" si="71"/>
        <v>57.605457847219284</v>
      </c>
      <c r="W197" s="5">
        <f>ABS(U197-S197)</f>
        <v>84.87596452515145</v>
      </c>
      <c r="X197" s="5">
        <f>ABS(U197-Q197)</f>
        <v>27.27050667793216</v>
      </c>
    </row>
    <row r="198" spans="1:24" ht="12.75">
      <c r="A198">
        <v>512</v>
      </c>
      <c r="B198">
        <v>663</v>
      </c>
      <c r="C198">
        <f t="shared" si="56"/>
        <v>1175</v>
      </c>
      <c r="D198">
        <v>431</v>
      </c>
      <c r="E198">
        <v>918</v>
      </c>
      <c r="F198">
        <f t="shared" si="57"/>
        <v>1349</v>
      </c>
      <c r="G198" s="5">
        <f t="shared" si="58"/>
        <v>0.7722473604826546</v>
      </c>
      <c r="H198" s="5">
        <f t="shared" si="59"/>
        <v>0.46949891067538124</v>
      </c>
      <c r="I198" s="5">
        <f t="shared" si="60"/>
        <v>1.1879350348027842</v>
      </c>
      <c r="J198" s="5">
        <f t="shared" si="61"/>
        <v>0.7222222222222222</v>
      </c>
      <c r="K198" s="5">
        <f t="shared" si="62"/>
        <v>0.4357446808510638</v>
      </c>
      <c r="L198" s="5">
        <f t="shared" si="63"/>
        <v>0.5642553191489361</v>
      </c>
      <c r="M198" s="5">
        <f t="shared" si="64"/>
        <v>0.3194959229058562</v>
      </c>
      <c r="N198" s="5">
        <f t="shared" si="65"/>
        <v>0.6805040770941438</v>
      </c>
      <c r="O198" s="8">
        <f t="shared" si="66"/>
        <v>0.8710155670867309</v>
      </c>
      <c r="P198" s="5">
        <f t="shared" si="54"/>
        <v>1.363850520807622</v>
      </c>
      <c r="Q198" s="5">
        <f t="shared" si="67"/>
        <v>36.38505208076219</v>
      </c>
      <c r="R198" s="5">
        <f t="shared" si="55"/>
        <v>0.18793503480278423</v>
      </c>
      <c r="S198" s="5">
        <f t="shared" si="68"/>
        <v>18.793503480278424</v>
      </c>
      <c r="T198" s="5">
        <f t="shared" si="69"/>
        <v>1.6448331251115476</v>
      </c>
      <c r="U198" s="5">
        <f t="shared" si="70"/>
        <v>64.48331251115475</v>
      </c>
      <c r="V198" s="5">
        <f t="shared" si="71"/>
        <v>17.59154860048377</v>
      </c>
      <c r="W198" s="5">
        <f>ABS(U198-S198)</f>
        <v>45.689809030876326</v>
      </c>
      <c r="X198" s="5">
        <f>ABS(U198-Q198)</f>
        <v>28.098260430392557</v>
      </c>
    </row>
    <row r="199" spans="1:24" ht="12.75">
      <c r="A199">
        <v>605</v>
      </c>
      <c r="B199">
        <v>396</v>
      </c>
      <c r="C199">
        <f t="shared" si="56"/>
        <v>1001</v>
      </c>
      <c r="D199">
        <v>27</v>
      </c>
      <c r="E199">
        <v>53</v>
      </c>
      <c r="F199">
        <f t="shared" si="57"/>
        <v>80</v>
      </c>
      <c r="G199" s="5">
        <f t="shared" si="58"/>
        <v>1.5277777777777777</v>
      </c>
      <c r="H199" s="5">
        <f t="shared" si="59"/>
        <v>0.5094339622641509</v>
      </c>
      <c r="I199" s="5">
        <f t="shared" si="60"/>
        <v>22.40740740740741</v>
      </c>
      <c r="J199" s="5">
        <f t="shared" si="61"/>
        <v>7.471698113207547</v>
      </c>
      <c r="K199" s="5">
        <f t="shared" si="62"/>
        <v>0.6043956043956044</v>
      </c>
      <c r="L199" s="5">
        <f t="shared" si="63"/>
        <v>0.3956043956043956</v>
      </c>
      <c r="M199" s="5">
        <f t="shared" si="64"/>
        <v>0.3375</v>
      </c>
      <c r="N199" s="5">
        <f t="shared" si="65"/>
        <v>0.6625</v>
      </c>
      <c r="O199" s="8">
        <f t="shared" si="66"/>
        <v>12.5125</v>
      </c>
      <c r="P199" s="5">
        <f t="shared" si="54"/>
        <v>1.7908017908017906</v>
      </c>
      <c r="Q199" s="5">
        <f t="shared" si="67"/>
        <v>79.08017908017906</v>
      </c>
      <c r="R199" s="5">
        <f t="shared" si="55"/>
        <v>21.40740740740741</v>
      </c>
      <c r="S199" s="5">
        <f t="shared" si="68"/>
        <v>2140.740740740741</v>
      </c>
      <c r="T199" s="5">
        <f t="shared" si="69"/>
        <v>2.998971193415638</v>
      </c>
      <c r="U199" s="5">
        <f t="shared" si="70"/>
        <v>199.89711934156378</v>
      </c>
      <c r="V199" s="5">
        <f t="shared" si="71"/>
        <v>2061.6605616605616</v>
      </c>
      <c r="W199" s="5">
        <f>ABS(U199-S199)</f>
        <v>1940.8436213991772</v>
      </c>
      <c r="X199" s="5">
        <f>ABS(U199-Q199)</f>
        <v>120.81694026138472</v>
      </c>
    </row>
    <row r="200" spans="1:24" ht="12.75">
      <c r="A200">
        <v>23</v>
      </c>
      <c r="B200">
        <v>971</v>
      </c>
      <c r="C200">
        <f t="shared" si="56"/>
        <v>994</v>
      </c>
      <c r="D200">
        <v>110</v>
      </c>
      <c r="E200">
        <v>123</v>
      </c>
      <c r="F200">
        <f t="shared" si="57"/>
        <v>233</v>
      </c>
      <c r="G200" s="5">
        <f t="shared" si="58"/>
        <v>0.02368692070030896</v>
      </c>
      <c r="H200" s="5">
        <f t="shared" si="59"/>
        <v>0.8943089430894309</v>
      </c>
      <c r="I200" s="5">
        <f t="shared" si="60"/>
        <v>0.20909090909090908</v>
      </c>
      <c r="J200" s="5">
        <f t="shared" si="61"/>
        <v>7.894308943089431</v>
      </c>
      <c r="K200" s="5">
        <f t="shared" si="62"/>
        <v>0.023138832997987926</v>
      </c>
      <c r="L200" s="5">
        <f t="shared" si="63"/>
        <v>0.9768611670020121</v>
      </c>
      <c r="M200" s="5">
        <f t="shared" si="64"/>
        <v>0.4721030042918455</v>
      </c>
      <c r="N200" s="5">
        <f t="shared" si="65"/>
        <v>0.5278969957081545</v>
      </c>
      <c r="O200" s="8">
        <f t="shared" si="66"/>
        <v>4.266094420600858</v>
      </c>
      <c r="P200" s="5">
        <f t="shared" si="54"/>
        <v>0.049012255350283515</v>
      </c>
      <c r="Q200" s="5">
        <f t="shared" si="67"/>
        <v>-95.09877446497164</v>
      </c>
      <c r="R200" s="5">
        <f t="shared" si="55"/>
        <v>-0.7909090909090909</v>
      </c>
      <c r="S200" s="5">
        <f t="shared" si="68"/>
        <v>-79.0909090909091</v>
      </c>
      <c r="T200" s="5">
        <f t="shared" si="69"/>
        <v>0.02648628405580002</v>
      </c>
      <c r="U200" s="5">
        <f t="shared" si="70"/>
        <v>-97.35137159442</v>
      </c>
      <c r="V200" s="5">
        <f t="shared" si="71"/>
        <v>16.007865374062547</v>
      </c>
      <c r="W200" s="5">
        <f>ABS(U200-S200)</f>
        <v>18.260462503510908</v>
      </c>
      <c r="X200" s="5">
        <f>ABS(U200-Q200)</f>
        <v>2.252597129448361</v>
      </c>
    </row>
    <row r="201" spans="1:24" ht="12.75">
      <c r="A201">
        <v>522</v>
      </c>
      <c r="B201">
        <v>510</v>
      </c>
      <c r="C201">
        <f t="shared" si="56"/>
        <v>1032</v>
      </c>
      <c r="D201">
        <v>528</v>
      </c>
      <c r="E201">
        <v>897</v>
      </c>
      <c r="F201">
        <f t="shared" si="57"/>
        <v>1425</v>
      </c>
      <c r="G201" s="5">
        <f t="shared" si="58"/>
        <v>1.0235294117647058</v>
      </c>
      <c r="H201" s="5">
        <f t="shared" si="59"/>
        <v>0.5886287625418061</v>
      </c>
      <c r="I201" s="5">
        <f t="shared" si="60"/>
        <v>0.9886363636363636</v>
      </c>
      <c r="J201" s="5">
        <f t="shared" si="61"/>
        <v>0.568561872909699</v>
      </c>
      <c r="K201" s="5">
        <f t="shared" si="62"/>
        <v>0.5058139534883721</v>
      </c>
      <c r="L201" s="5">
        <f t="shared" si="63"/>
        <v>0.4941860465116279</v>
      </c>
      <c r="M201" s="5">
        <f t="shared" si="64"/>
        <v>0.3705263157894737</v>
      </c>
      <c r="N201" s="5">
        <f t="shared" si="65"/>
        <v>0.6294736842105263</v>
      </c>
      <c r="O201" s="8">
        <f t="shared" si="66"/>
        <v>0.7242105263157895</v>
      </c>
      <c r="P201" s="5">
        <f t="shared" si="54"/>
        <v>1.365122885835095</v>
      </c>
      <c r="Q201" s="5">
        <f t="shared" si="67"/>
        <v>36.5122885835095</v>
      </c>
      <c r="R201" s="5">
        <f t="shared" si="55"/>
        <v>-0.011363636363636364</v>
      </c>
      <c r="S201" s="5">
        <f t="shared" si="68"/>
        <v>-1.1363636363636365</v>
      </c>
      <c r="T201" s="5">
        <f t="shared" si="69"/>
        <v>1.7388368983957216</v>
      </c>
      <c r="U201" s="5">
        <f t="shared" si="70"/>
        <v>73.88368983957217</v>
      </c>
      <c r="V201" s="5">
        <f t="shared" si="71"/>
        <v>37.648652219873135</v>
      </c>
      <c r="W201" s="5">
        <f>ABS(U201-S201)</f>
        <v>75.02005347593581</v>
      </c>
      <c r="X201" s="5">
        <f>ABS(U201-Q201)</f>
        <v>37.37140125606267</v>
      </c>
    </row>
    <row r="202" spans="1:24" ht="12.75">
      <c r="A202">
        <v>120</v>
      </c>
      <c r="B202">
        <v>804</v>
      </c>
      <c r="C202">
        <f t="shared" si="56"/>
        <v>924</v>
      </c>
      <c r="D202">
        <v>288</v>
      </c>
      <c r="E202">
        <v>148</v>
      </c>
      <c r="F202">
        <f t="shared" si="57"/>
        <v>436</v>
      </c>
      <c r="G202" s="5">
        <f t="shared" si="58"/>
        <v>0.14925373134328357</v>
      </c>
      <c r="H202" s="5">
        <f t="shared" si="59"/>
        <v>1.945945945945946</v>
      </c>
      <c r="I202" s="5">
        <f t="shared" si="60"/>
        <v>0.4166666666666667</v>
      </c>
      <c r="J202" s="5">
        <f t="shared" si="61"/>
        <v>5.4324324324324325</v>
      </c>
      <c r="K202" s="5">
        <f t="shared" si="62"/>
        <v>0.12987012987012986</v>
      </c>
      <c r="L202" s="5">
        <f t="shared" si="63"/>
        <v>0.8701298701298701</v>
      </c>
      <c r="M202" s="5">
        <f t="shared" si="64"/>
        <v>0.6605504587155964</v>
      </c>
      <c r="N202" s="5">
        <f t="shared" si="65"/>
        <v>0.3394495412844037</v>
      </c>
      <c r="O202" s="8">
        <f t="shared" si="66"/>
        <v>2.1192660550458715</v>
      </c>
      <c r="P202" s="5">
        <f t="shared" si="54"/>
        <v>0.19660894660894657</v>
      </c>
      <c r="Q202" s="5">
        <f t="shared" si="67"/>
        <v>-80.33910533910534</v>
      </c>
      <c r="R202" s="5">
        <f t="shared" si="55"/>
        <v>-0.5833333333333334</v>
      </c>
      <c r="S202" s="5">
        <f t="shared" si="68"/>
        <v>-58.333333333333336</v>
      </c>
      <c r="T202" s="5">
        <f t="shared" si="69"/>
        <v>0.07669983416252071</v>
      </c>
      <c r="U202" s="5">
        <f t="shared" si="70"/>
        <v>-92.33001658374793</v>
      </c>
      <c r="V202" s="5">
        <f t="shared" si="71"/>
        <v>22.00577200577201</v>
      </c>
      <c r="W202" s="5">
        <f>ABS(U202-S202)</f>
        <v>33.9966832504146</v>
      </c>
      <c r="X202" s="5">
        <f>ABS(U202-Q202)</f>
        <v>11.99091124464259</v>
      </c>
    </row>
    <row r="203" spans="1:24" ht="12.75">
      <c r="A203">
        <v>12</v>
      </c>
      <c r="B203">
        <v>249</v>
      </c>
      <c r="C203">
        <f t="shared" si="56"/>
        <v>261</v>
      </c>
      <c r="D203">
        <v>520</v>
      </c>
      <c r="E203">
        <v>793</v>
      </c>
      <c r="F203">
        <f t="shared" si="57"/>
        <v>1313</v>
      </c>
      <c r="G203" s="5">
        <f t="shared" si="58"/>
        <v>0.04819277108433735</v>
      </c>
      <c r="H203" s="5">
        <f t="shared" si="59"/>
        <v>0.6557377049180327</v>
      </c>
      <c r="I203" s="5">
        <f t="shared" si="60"/>
        <v>0.023076923076923078</v>
      </c>
      <c r="J203" s="5">
        <f t="shared" si="61"/>
        <v>0.31399747793190413</v>
      </c>
      <c r="K203" s="5">
        <f t="shared" si="62"/>
        <v>0.04597701149425287</v>
      </c>
      <c r="L203" s="5">
        <f t="shared" si="63"/>
        <v>0.9540229885057471</v>
      </c>
      <c r="M203" s="5">
        <f t="shared" si="64"/>
        <v>0.39603960396039606</v>
      </c>
      <c r="N203" s="5">
        <f t="shared" si="65"/>
        <v>0.6039603960396039</v>
      </c>
      <c r="O203" s="8">
        <f t="shared" si="66"/>
        <v>0.19878141660319879</v>
      </c>
      <c r="P203" s="5">
        <f t="shared" si="54"/>
        <v>0.1160919540229885</v>
      </c>
      <c r="Q203" s="5">
        <f t="shared" si="67"/>
        <v>-88.39080459770115</v>
      </c>
      <c r="R203" s="5">
        <f t="shared" si="55"/>
        <v>-0.9769230769230769</v>
      </c>
      <c r="S203" s="5">
        <f t="shared" si="68"/>
        <v>-97.6923076923077</v>
      </c>
      <c r="T203" s="5">
        <f t="shared" si="69"/>
        <v>0.07349397590361446</v>
      </c>
      <c r="U203" s="5">
        <f t="shared" si="70"/>
        <v>-92.65060240963855</v>
      </c>
      <c r="V203" s="5">
        <f t="shared" si="71"/>
        <v>9.301503094606545</v>
      </c>
      <c r="W203" s="5">
        <f>ABS(U203-S203)</f>
        <v>5.041705282669142</v>
      </c>
      <c r="X203" s="5">
        <f>ABS(U203-Q203)</f>
        <v>4.259797811937403</v>
      </c>
    </row>
    <row r="204" spans="1:24" ht="12.75">
      <c r="A204">
        <v>142</v>
      </c>
      <c r="B204">
        <v>918</v>
      </c>
      <c r="C204">
        <f t="shared" si="56"/>
        <v>1060</v>
      </c>
      <c r="D204">
        <v>681</v>
      </c>
      <c r="E204">
        <v>730</v>
      </c>
      <c r="F204">
        <f t="shared" si="57"/>
        <v>1411</v>
      </c>
      <c r="G204" s="5">
        <f t="shared" si="58"/>
        <v>0.15468409586056645</v>
      </c>
      <c r="H204" s="5">
        <f t="shared" si="59"/>
        <v>0.9328767123287671</v>
      </c>
      <c r="I204" s="5">
        <f t="shared" si="60"/>
        <v>0.20851688693098386</v>
      </c>
      <c r="J204" s="5">
        <f t="shared" si="61"/>
        <v>1.2575342465753425</v>
      </c>
      <c r="K204" s="5">
        <f t="shared" si="62"/>
        <v>0.1339622641509434</v>
      </c>
      <c r="L204" s="5">
        <f t="shared" si="63"/>
        <v>0.8660377358490566</v>
      </c>
      <c r="M204" s="5">
        <f t="shared" si="64"/>
        <v>0.48263642806520196</v>
      </c>
      <c r="N204" s="5">
        <f t="shared" si="65"/>
        <v>0.517363571934798</v>
      </c>
      <c r="O204" s="8">
        <f t="shared" si="66"/>
        <v>0.7512402551381998</v>
      </c>
      <c r="P204" s="5">
        <f t="shared" si="54"/>
        <v>0.2775635164713379</v>
      </c>
      <c r="Q204" s="5">
        <f t="shared" si="67"/>
        <v>-72.2436483528662</v>
      </c>
      <c r="R204" s="5">
        <f t="shared" si="55"/>
        <v>-0.7914831130690162</v>
      </c>
      <c r="S204" s="5">
        <f t="shared" si="68"/>
        <v>-79.14831130690162</v>
      </c>
      <c r="T204" s="5">
        <f t="shared" si="69"/>
        <v>0.16581408220001984</v>
      </c>
      <c r="U204" s="5">
        <f t="shared" si="70"/>
        <v>-83.41859177999802</v>
      </c>
      <c r="V204" s="5">
        <f t="shared" si="71"/>
        <v>6.904662954035416</v>
      </c>
      <c r="W204" s="5">
        <f>ABS(U204-S204)</f>
        <v>4.270280473096406</v>
      </c>
      <c r="X204" s="5">
        <f>ABS(U204-Q204)</f>
        <v>11.174943427131822</v>
      </c>
    </row>
    <row r="205" spans="1:24" ht="12.75">
      <c r="A205">
        <v>420</v>
      </c>
      <c r="B205">
        <v>211</v>
      </c>
      <c r="C205">
        <f t="shared" si="56"/>
        <v>631</v>
      </c>
      <c r="D205">
        <v>389</v>
      </c>
      <c r="E205">
        <v>295</v>
      </c>
      <c r="F205">
        <f t="shared" si="57"/>
        <v>684</v>
      </c>
      <c r="G205" s="5">
        <f t="shared" si="58"/>
        <v>1.990521327014218</v>
      </c>
      <c r="H205" s="5">
        <f t="shared" si="59"/>
        <v>1.3186440677966103</v>
      </c>
      <c r="I205" s="5">
        <f t="shared" si="60"/>
        <v>1.0796915167095116</v>
      </c>
      <c r="J205" s="5">
        <f t="shared" si="61"/>
        <v>0.7152542372881356</v>
      </c>
      <c r="K205" s="5">
        <f t="shared" si="62"/>
        <v>0.6656101426307448</v>
      </c>
      <c r="L205" s="5">
        <f t="shared" si="63"/>
        <v>0.33438985736925514</v>
      </c>
      <c r="M205" s="5">
        <f t="shared" si="64"/>
        <v>0.5687134502923976</v>
      </c>
      <c r="N205" s="5">
        <f t="shared" si="65"/>
        <v>0.43128654970760233</v>
      </c>
      <c r="O205" s="8">
        <f t="shared" si="66"/>
        <v>0.922514619883041</v>
      </c>
      <c r="P205" s="5">
        <f t="shared" si="54"/>
        <v>1.1703787597928779</v>
      </c>
      <c r="Q205" s="5">
        <f t="shared" si="67"/>
        <v>17.037875979287787</v>
      </c>
      <c r="R205" s="5">
        <f t="shared" si="55"/>
        <v>0.07969151670951156</v>
      </c>
      <c r="S205" s="5">
        <f t="shared" si="68"/>
        <v>7.969151670951156</v>
      </c>
      <c r="T205" s="5">
        <f t="shared" si="69"/>
        <v>1.5095213148308335</v>
      </c>
      <c r="U205" s="5">
        <f t="shared" si="70"/>
        <v>50.95213148308335</v>
      </c>
      <c r="V205" s="5">
        <f t="shared" si="71"/>
        <v>9.06872430833663</v>
      </c>
      <c r="W205" s="5">
        <f>ABS(U205-S205)</f>
        <v>42.98297981213219</v>
      </c>
      <c r="X205" s="5">
        <f>ABS(U205-Q205)</f>
        <v>33.91425550379556</v>
      </c>
    </row>
    <row r="206" spans="1:24" ht="12.75">
      <c r="A206">
        <v>169</v>
      </c>
      <c r="B206">
        <v>31</v>
      </c>
      <c r="C206">
        <f t="shared" si="56"/>
        <v>200</v>
      </c>
      <c r="D206">
        <v>414</v>
      </c>
      <c r="E206">
        <v>282</v>
      </c>
      <c r="F206">
        <f t="shared" si="57"/>
        <v>696</v>
      </c>
      <c r="G206" s="5">
        <f t="shared" si="58"/>
        <v>5.451612903225806</v>
      </c>
      <c r="H206" s="5">
        <f t="shared" si="59"/>
        <v>1.4680851063829787</v>
      </c>
      <c r="I206" s="5">
        <f t="shared" si="60"/>
        <v>0.4082125603864734</v>
      </c>
      <c r="J206" s="5">
        <f t="shared" si="61"/>
        <v>0.1099290780141844</v>
      </c>
      <c r="K206" s="5">
        <f t="shared" si="62"/>
        <v>0.845</v>
      </c>
      <c r="L206" s="5">
        <f t="shared" si="63"/>
        <v>0.155</v>
      </c>
      <c r="M206" s="5">
        <f t="shared" si="64"/>
        <v>0.5948275862068966</v>
      </c>
      <c r="N206" s="5">
        <f t="shared" si="65"/>
        <v>0.4051724137931034</v>
      </c>
      <c r="O206" s="8">
        <f t="shared" si="66"/>
        <v>0.28735632183908044</v>
      </c>
      <c r="P206" s="5">
        <f t="shared" si="54"/>
        <v>1.4205797101449273</v>
      </c>
      <c r="Q206" s="5">
        <f t="shared" si="67"/>
        <v>42.057971014492736</v>
      </c>
      <c r="R206" s="5">
        <f t="shared" si="55"/>
        <v>-0.5917874396135265</v>
      </c>
      <c r="S206" s="5">
        <f t="shared" si="68"/>
        <v>-59.17874396135265</v>
      </c>
      <c r="T206" s="5">
        <f t="shared" si="69"/>
        <v>3.713417484805984</v>
      </c>
      <c r="U206" s="5">
        <f t="shared" si="70"/>
        <v>271.3417484805984</v>
      </c>
      <c r="V206" s="5">
        <f t="shared" si="71"/>
        <v>101.23671497584539</v>
      </c>
      <c r="W206" s="5">
        <f>ABS(U206-S206)</f>
        <v>330.5204924419511</v>
      </c>
      <c r="X206" s="5">
        <f>ABS(U206-Q206)</f>
        <v>229.28377746610568</v>
      </c>
    </row>
    <row r="207" spans="1:24" ht="12.75">
      <c r="A207">
        <v>463</v>
      </c>
      <c r="B207">
        <v>745</v>
      </c>
      <c r="C207">
        <f t="shared" si="56"/>
        <v>1208</v>
      </c>
      <c r="D207">
        <v>635</v>
      </c>
      <c r="E207">
        <v>2</v>
      </c>
      <c r="F207">
        <f t="shared" si="57"/>
        <v>637</v>
      </c>
      <c r="G207" s="5">
        <f t="shared" si="58"/>
        <v>0.6214765100671141</v>
      </c>
      <c r="H207" s="5">
        <f t="shared" si="59"/>
        <v>317.5</v>
      </c>
      <c r="I207" s="5">
        <f t="shared" si="60"/>
        <v>0.7291338582677165</v>
      </c>
      <c r="J207" s="5">
        <f t="shared" si="61"/>
        <v>372.5</v>
      </c>
      <c r="K207" s="5">
        <f t="shared" si="62"/>
        <v>0.3832781456953642</v>
      </c>
      <c r="L207" s="5">
        <f t="shared" si="63"/>
        <v>0.6167218543046358</v>
      </c>
      <c r="M207" s="5">
        <f t="shared" si="64"/>
        <v>0.9968602825745683</v>
      </c>
      <c r="N207" s="5">
        <f t="shared" si="65"/>
        <v>0.0031397174254317113</v>
      </c>
      <c r="O207" s="8">
        <f t="shared" si="66"/>
        <v>1.8963893249607535</v>
      </c>
      <c r="P207" s="5">
        <f t="shared" si="54"/>
        <v>0.3844853209573969</v>
      </c>
      <c r="Q207" s="5">
        <f t="shared" si="67"/>
        <v>-61.55146790426031</v>
      </c>
      <c r="R207" s="5">
        <f t="shared" si="55"/>
        <v>-0.27086614173228346</v>
      </c>
      <c r="S207" s="5">
        <f t="shared" si="68"/>
        <v>-27.086614173228345</v>
      </c>
      <c r="T207" s="5">
        <f t="shared" si="69"/>
        <v>0.0019574063309200445</v>
      </c>
      <c r="U207" s="5">
        <f t="shared" si="70"/>
        <v>-99.804259366908</v>
      </c>
      <c r="V207" s="5">
        <f t="shared" si="71"/>
        <v>34.464853731031965</v>
      </c>
      <c r="W207" s="5">
        <f>ABS(U207-S207)</f>
        <v>72.71764519367966</v>
      </c>
      <c r="X207" s="5">
        <f>ABS(U207-Q207)</f>
        <v>38.252791462647686</v>
      </c>
    </row>
    <row r="208" spans="1:24" ht="12.75">
      <c r="A208">
        <v>919</v>
      </c>
      <c r="B208">
        <v>196</v>
      </c>
      <c r="C208">
        <f t="shared" si="56"/>
        <v>1115</v>
      </c>
      <c r="D208">
        <v>6</v>
      </c>
      <c r="E208">
        <v>451</v>
      </c>
      <c r="F208">
        <f t="shared" si="57"/>
        <v>457</v>
      </c>
      <c r="G208" s="5">
        <f t="shared" si="58"/>
        <v>4.688775510204081</v>
      </c>
      <c r="H208" s="5">
        <f t="shared" si="59"/>
        <v>0.013303769401330377</v>
      </c>
      <c r="I208" s="5">
        <f t="shared" si="60"/>
        <v>153.16666666666666</v>
      </c>
      <c r="J208" s="5">
        <f t="shared" si="61"/>
        <v>0.43458980044345896</v>
      </c>
      <c r="K208" s="5">
        <f t="shared" si="62"/>
        <v>0.8242152466367713</v>
      </c>
      <c r="L208" s="5">
        <f t="shared" si="63"/>
        <v>0.1757847533632287</v>
      </c>
      <c r="M208" s="5">
        <f t="shared" si="64"/>
        <v>0.01312910284463895</v>
      </c>
      <c r="N208" s="5">
        <f t="shared" si="65"/>
        <v>0.986870897155361</v>
      </c>
      <c r="O208" s="8">
        <f t="shared" si="66"/>
        <v>2.439824945295405</v>
      </c>
      <c r="P208" s="5">
        <f t="shared" si="54"/>
        <v>62.77772795216741</v>
      </c>
      <c r="Q208" s="5">
        <f t="shared" si="67"/>
        <v>6177.772795216741</v>
      </c>
      <c r="R208" s="5">
        <f t="shared" si="55"/>
        <v>152.16666666666666</v>
      </c>
      <c r="S208" s="5">
        <f>R208*100</f>
        <v>15216.666666666666</v>
      </c>
      <c r="T208" s="5">
        <f t="shared" si="69"/>
        <v>352.4396258503401</v>
      </c>
      <c r="U208" s="5">
        <f t="shared" si="70"/>
        <v>35143.96258503401</v>
      </c>
      <c r="V208" s="5">
        <f t="shared" si="71"/>
        <v>9038.893871449925</v>
      </c>
      <c r="W208" s="5">
        <f>ABS(U208-S208)</f>
        <v>19927.295918367345</v>
      </c>
      <c r="X208" s="5">
        <f>ABS(U208-Q208)</f>
        <v>28966.18978981727</v>
      </c>
    </row>
    <row r="209" spans="1:24" ht="12.75">
      <c r="A209">
        <v>744</v>
      </c>
      <c r="B209">
        <v>27</v>
      </c>
      <c r="C209">
        <f t="shared" si="56"/>
        <v>771</v>
      </c>
      <c r="D209">
        <v>603</v>
      </c>
      <c r="E209">
        <v>355</v>
      </c>
      <c r="F209">
        <f t="shared" si="57"/>
        <v>958</v>
      </c>
      <c r="G209" s="5">
        <f t="shared" si="58"/>
        <v>27.555555555555557</v>
      </c>
      <c r="H209" s="5">
        <f t="shared" si="59"/>
        <v>1.6985915492957746</v>
      </c>
      <c r="I209" s="5">
        <f t="shared" si="60"/>
        <v>1.2338308457711442</v>
      </c>
      <c r="J209" s="5">
        <f t="shared" si="61"/>
        <v>0.07605633802816901</v>
      </c>
      <c r="K209" s="5">
        <f t="shared" si="62"/>
        <v>0.9649805447470817</v>
      </c>
      <c r="L209" s="5">
        <f t="shared" si="63"/>
        <v>0.03501945525291829</v>
      </c>
      <c r="M209" s="5">
        <f t="shared" si="64"/>
        <v>0.6294363256784968</v>
      </c>
      <c r="N209" s="5">
        <f t="shared" si="65"/>
        <v>0.3705636743215031</v>
      </c>
      <c r="O209" s="8">
        <f t="shared" si="66"/>
        <v>0.8048016701461378</v>
      </c>
      <c r="P209" s="5">
        <f t="shared" si="54"/>
        <v>1.5330868356014997</v>
      </c>
      <c r="Q209" s="5">
        <f t="shared" si="67"/>
        <v>53.30868356014997</v>
      </c>
      <c r="R209" s="5">
        <f t="shared" si="55"/>
        <v>0.23383084577114427</v>
      </c>
      <c r="S209" s="5">
        <f t="shared" si="68"/>
        <v>23.383084577114428</v>
      </c>
      <c r="T209" s="5">
        <f t="shared" si="69"/>
        <v>16.222590749953934</v>
      </c>
      <c r="U209" s="5">
        <f t="shared" si="70"/>
        <v>1522.2590749953933</v>
      </c>
      <c r="V209" s="5">
        <f t="shared" si="71"/>
        <v>29.925598983035545</v>
      </c>
      <c r="W209" s="5">
        <f>ABS(U209-S209)</f>
        <v>1498.875990418279</v>
      </c>
      <c r="X209" s="5">
        <f>ABS(U209-Q209)</f>
        <v>1468.9503914352433</v>
      </c>
    </row>
    <row r="210" spans="1:24" ht="12.75">
      <c r="A210">
        <v>791</v>
      </c>
      <c r="B210">
        <v>591</v>
      </c>
      <c r="C210">
        <f t="shared" si="56"/>
        <v>1382</v>
      </c>
      <c r="D210">
        <v>155</v>
      </c>
      <c r="E210">
        <v>51</v>
      </c>
      <c r="F210">
        <f t="shared" si="57"/>
        <v>206</v>
      </c>
      <c r="G210" s="5">
        <f t="shared" si="58"/>
        <v>1.338409475465313</v>
      </c>
      <c r="H210" s="5">
        <f t="shared" si="59"/>
        <v>3.0392156862745097</v>
      </c>
      <c r="I210" s="5">
        <f t="shared" si="60"/>
        <v>5.103225806451613</v>
      </c>
      <c r="J210" s="5">
        <f t="shared" si="61"/>
        <v>11.588235294117647</v>
      </c>
      <c r="K210" s="5">
        <f t="shared" si="62"/>
        <v>0.5723589001447178</v>
      </c>
      <c r="L210" s="5">
        <f t="shared" si="63"/>
        <v>0.4276410998552822</v>
      </c>
      <c r="M210" s="5">
        <f t="shared" si="64"/>
        <v>0.7524271844660194</v>
      </c>
      <c r="N210" s="5">
        <f t="shared" si="65"/>
        <v>0.24757281553398058</v>
      </c>
      <c r="O210" s="8">
        <f t="shared" si="66"/>
        <v>6.70873786407767</v>
      </c>
      <c r="P210" s="5">
        <f t="shared" si="54"/>
        <v>0.7606834414826572</v>
      </c>
      <c r="Q210" s="5">
        <f t="shared" si="67"/>
        <v>-23.93165585173428</v>
      </c>
      <c r="R210" s="5">
        <f t="shared" si="55"/>
        <v>4.103225806451613</v>
      </c>
      <c r="S210" s="5">
        <f t="shared" si="68"/>
        <v>410.32258064516134</v>
      </c>
      <c r="T210" s="5">
        <f t="shared" si="69"/>
        <v>0.4403798919272966</v>
      </c>
      <c r="U210" s="5">
        <f t="shared" si="70"/>
        <v>-55.962010807270346</v>
      </c>
      <c r="V210" s="5">
        <f t="shared" si="71"/>
        <v>434.2542364968956</v>
      </c>
      <c r="W210" s="5">
        <f>ABS(U210-S210)</f>
        <v>466.2845914524317</v>
      </c>
      <c r="X210" s="5">
        <f>ABS(U210-Q210)</f>
        <v>32.03035495553607</v>
      </c>
    </row>
    <row r="211" spans="1:24" ht="12.75">
      <c r="A211">
        <v>264</v>
      </c>
      <c r="B211">
        <v>232</v>
      </c>
      <c r="C211">
        <f t="shared" si="56"/>
        <v>496</v>
      </c>
      <c r="D211">
        <v>348</v>
      </c>
      <c r="E211">
        <v>701</v>
      </c>
      <c r="F211">
        <f t="shared" si="57"/>
        <v>1049</v>
      </c>
      <c r="G211" s="5">
        <f t="shared" si="58"/>
        <v>1.1379310344827587</v>
      </c>
      <c r="H211" s="5">
        <f t="shared" si="59"/>
        <v>0.4964336661911555</v>
      </c>
      <c r="I211" s="5">
        <f t="shared" si="60"/>
        <v>0.7586206896551724</v>
      </c>
      <c r="J211" s="5">
        <f t="shared" si="61"/>
        <v>0.3309557774607703</v>
      </c>
      <c r="K211" s="5">
        <f t="shared" si="62"/>
        <v>0.532258064516129</v>
      </c>
      <c r="L211" s="5">
        <f t="shared" si="63"/>
        <v>0.46774193548387094</v>
      </c>
      <c r="M211" s="5">
        <f t="shared" si="64"/>
        <v>0.3317445185891325</v>
      </c>
      <c r="N211" s="5">
        <f t="shared" si="65"/>
        <v>0.6682554814108675</v>
      </c>
      <c r="O211" s="8">
        <f t="shared" si="66"/>
        <v>0.47283126787416585</v>
      </c>
      <c r="P211" s="5">
        <f t="shared" si="54"/>
        <v>1.604421579532814</v>
      </c>
      <c r="Q211" s="5">
        <f t="shared" si="67"/>
        <v>60.44215795328141</v>
      </c>
      <c r="R211" s="5">
        <f t="shared" si="55"/>
        <v>-0.2413793103448276</v>
      </c>
      <c r="S211" s="5">
        <f t="shared" si="68"/>
        <v>-24.137931034482758</v>
      </c>
      <c r="T211" s="5">
        <f t="shared" si="69"/>
        <v>2.292211652794293</v>
      </c>
      <c r="U211" s="5">
        <f t="shared" si="70"/>
        <v>129.22116527942927</v>
      </c>
      <c r="V211" s="5">
        <f t="shared" si="71"/>
        <v>84.58008898776417</v>
      </c>
      <c r="W211" s="5">
        <f>ABS(U211-S211)</f>
        <v>153.35909631391203</v>
      </c>
      <c r="X211" s="5">
        <f>ABS(U211-Q211)</f>
        <v>68.77900732614786</v>
      </c>
    </row>
    <row r="212" spans="1:24" ht="12.75">
      <c r="A212">
        <v>214</v>
      </c>
      <c r="B212">
        <v>49</v>
      </c>
      <c r="C212">
        <f t="shared" si="56"/>
        <v>263</v>
      </c>
      <c r="D212">
        <v>716</v>
      </c>
      <c r="E212">
        <v>623</v>
      </c>
      <c r="F212">
        <f t="shared" si="57"/>
        <v>1339</v>
      </c>
      <c r="G212" s="5">
        <f t="shared" si="58"/>
        <v>4.36734693877551</v>
      </c>
      <c r="H212" s="5">
        <f t="shared" si="59"/>
        <v>1.1492776886035314</v>
      </c>
      <c r="I212" s="5">
        <f t="shared" si="60"/>
        <v>0.2988826815642458</v>
      </c>
      <c r="J212" s="5">
        <f t="shared" si="61"/>
        <v>0.07865168539325842</v>
      </c>
      <c r="K212" s="5">
        <f t="shared" si="62"/>
        <v>0.8136882129277566</v>
      </c>
      <c r="L212" s="5">
        <f t="shared" si="63"/>
        <v>0.18631178707224336</v>
      </c>
      <c r="M212" s="5">
        <f t="shared" si="64"/>
        <v>0.5347274085138163</v>
      </c>
      <c r="N212" s="5">
        <f t="shared" si="65"/>
        <v>0.4652725914861837</v>
      </c>
      <c r="O212" s="8">
        <f t="shared" si="66"/>
        <v>0.1964152352501867</v>
      </c>
      <c r="P212" s="5">
        <f t="shared" si="54"/>
        <v>1.5216878730590309</v>
      </c>
      <c r="Q212" s="5">
        <f t="shared" si="67"/>
        <v>52.16878730590309</v>
      </c>
      <c r="R212" s="5">
        <f t="shared" si="55"/>
        <v>-0.7011173184357542</v>
      </c>
      <c r="S212" s="5">
        <f t="shared" si="68"/>
        <v>-70.11173184357543</v>
      </c>
      <c r="T212" s="5">
        <f t="shared" si="69"/>
        <v>3.8000798084596963</v>
      </c>
      <c r="U212" s="5">
        <f t="shared" si="70"/>
        <v>280.00798084596966</v>
      </c>
      <c r="V212" s="5">
        <f t="shared" si="71"/>
        <v>122.28051914947852</v>
      </c>
      <c r="W212" s="5">
        <f>ABS(U212-S212)</f>
        <v>350.11971268954505</v>
      </c>
      <c r="X212" s="5">
        <f>ABS(U212-Q212)</f>
        <v>227.83919354006656</v>
      </c>
    </row>
    <row r="213" spans="1:24" ht="12.75">
      <c r="A213">
        <v>481</v>
      </c>
      <c r="B213">
        <v>468</v>
      </c>
      <c r="C213">
        <f t="shared" si="56"/>
        <v>949</v>
      </c>
      <c r="D213">
        <v>363</v>
      </c>
      <c r="E213">
        <v>176</v>
      </c>
      <c r="F213">
        <f t="shared" si="57"/>
        <v>539</v>
      </c>
      <c r="G213" s="5">
        <f t="shared" si="58"/>
        <v>1.0277777777777777</v>
      </c>
      <c r="H213" s="5">
        <f t="shared" si="59"/>
        <v>2.0625</v>
      </c>
      <c r="I213" s="5">
        <f t="shared" si="60"/>
        <v>1.325068870523416</v>
      </c>
      <c r="J213" s="5">
        <f t="shared" si="61"/>
        <v>2.659090909090909</v>
      </c>
      <c r="K213" s="5">
        <f t="shared" si="62"/>
        <v>0.5068493150684932</v>
      </c>
      <c r="L213" s="5">
        <f t="shared" si="63"/>
        <v>0.4931506849315068</v>
      </c>
      <c r="M213" s="5">
        <f t="shared" si="64"/>
        <v>0.673469387755102</v>
      </c>
      <c r="N213" s="5">
        <f t="shared" si="65"/>
        <v>0.32653061224489793</v>
      </c>
      <c r="O213" s="8">
        <f t="shared" si="66"/>
        <v>1.7606679035250463</v>
      </c>
      <c r="P213" s="5">
        <f t="shared" si="54"/>
        <v>0.7525944375259445</v>
      </c>
      <c r="Q213" s="5">
        <f t="shared" si="67"/>
        <v>-24.740556247405554</v>
      </c>
      <c r="R213" s="5">
        <f t="shared" si="55"/>
        <v>0.325068870523416</v>
      </c>
      <c r="S213" s="5">
        <f t="shared" si="68"/>
        <v>32.5068870523416</v>
      </c>
      <c r="T213" s="5">
        <f t="shared" si="69"/>
        <v>0.49831649831649827</v>
      </c>
      <c r="U213" s="5">
        <f t="shared" si="70"/>
        <v>-50.16835016835017</v>
      </c>
      <c r="V213" s="5">
        <f t="shared" si="71"/>
        <v>57.24744329974715</v>
      </c>
      <c r="W213" s="5">
        <f>ABS(U213-S213)</f>
        <v>82.67523722069177</v>
      </c>
      <c r="X213" s="5">
        <f>ABS(U213-Q213)</f>
        <v>25.42779392094462</v>
      </c>
    </row>
    <row r="214" spans="1:24" ht="12.75">
      <c r="A214">
        <v>994</v>
      </c>
      <c r="B214">
        <v>192</v>
      </c>
      <c r="C214">
        <f t="shared" si="56"/>
        <v>1186</v>
      </c>
      <c r="D214">
        <v>820</v>
      </c>
      <c r="E214">
        <v>563</v>
      </c>
      <c r="F214">
        <f t="shared" si="57"/>
        <v>1383</v>
      </c>
      <c r="G214" s="5">
        <f t="shared" si="58"/>
        <v>5.177083333333333</v>
      </c>
      <c r="H214" s="5">
        <f t="shared" si="59"/>
        <v>1.4564831261101243</v>
      </c>
      <c r="I214" s="5">
        <f t="shared" si="60"/>
        <v>1.2121951219512195</v>
      </c>
      <c r="J214" s="5">
        <f t="shared" si="61"/>
        <v>0.3410301953818828</v>
      </c>
      <c r="K214" s="5">
        <f t="shared" si="62"/>
        <v>0.8381112984822934</v>
      </c>
      <c r="L214" s="5">
        <f t="shared" si="63"/>
        <v>0.16188870151770657</v>
      </c>
      <c r="M214" s="5">
        <f t="shared" si="64"/>
        <v>0.5929139551699205</v>
      </c>
      <c r="N214" s="5">
        <f t="shared" si="65"/>
        <v>0.40708604483007954</v>
      </c>
      <c r="O214" s="8">
        <f t="shared" si="66"/>
        <v>0.8575560375994216</v>
      </c>
      <c r="P214" s="5">
        <f t="shared" si="54"/>
        <v>1.4135462509768435</v>
      </c>
      <c r="Q214" s="5">
        <f t="shared" si="67"/>
        <v>41.35462509768435</v>
      </c>
      <c r="R214" s="5">
        <f t="shared" si="55"/>
        <v>0.2121951219512195</v>
      </c>
      <c r="S214" s="5">
        <f t="shared" si="68"/>
        <v>21.21951219512195</v>
      </c>
      <c r="T214" s="5">
        <f t="shared" si="69"/>
        <v>3.5545096544715444</v>
      </c>
      <c r="U214" s="5">
        <f t="shared" si="70"/>
        <v>255.45096544715443</v>
      </c>
      <c r="V214" s="5">
        <f t="shared" si="71"/>
        <v>20.135112902562398</v>
      </c>
      <c r="W214" s="5">
        <f>ABS(U214-S214)</f>
        <v>234.23145325203248</v>
      </c>
      <c r="X214" s="5">
        <f>ABS(U214-Q214)</f>
        <v>214.0963403494701</v>
      </c>
    </row>
    <row r="215" spans="1:24" ht="12.75">
      <c r="A215">
        <v>275</v>
      </c>
      <c r="B215">
        <v>791</v>
      </c>
      <c r="C215">
        <f t="shared" si="56"/>
        <v>1066</v>
      </c>
      <c r="D215">
        <v>707</v>
      </c>
      <c r="E215">
        <v>201</v>
      </c>
      <c r="F215">
        <f t="shared" si="57"/>
        <v>908</v>
      </c>
      <c r="G215" s="5">
        <f t="shared" si="58"/>
        <v>0.347661188369153</v>
      </c>
      <c r="H215" s="5">
        <f t="shared" si="59"/>
        <v>3.517412935323383</v>
      </c>
      <c r="I215" s="5">
        <f t="shared" si="60"/>
        <v>0.38896746817538896</v>
      </c>
      <c r="J215" s="5">
        <f t="shared" si="61"/>
        <v>3.9353233830845773</v>
      </c>
      <c r="K215" s="5">
        <f t="shared" si="62"/>
        <v>0.2579737335834897</v>
      </c>
      <c r="L215" s="5">
        <f t="shared" si="63"/>
        <v>0.7420262664165104</v>
      </c>
      <c r="M215" s="5">
        <f t="shared" si="64"/>
        <v>0.7786343612334802</v>
      </c>
      <c r="N215" s="5">
        <f t="shared" si="65"/>
        <v>0.22136563876651982</v>
      </c>
      <c r="O215" s="8">
        <f t="shared" si="66"/>
        <v>1.1740088105726871</v>
      </c>
      <c r="P215" s="5">
        <f t="shared" si="54"/>
        <v>0.33131562955277033</v>
      </c>
      <c r="Q215" s="5">
        <f t="shared" si="67"/>
        <v>-66.86843704472297</v>
      </c>
      <c r="R215" s="5">
        <f t="shared" si="55"/>
        <v>-0.611032531824611</v>
      </c>
      <c r="S215" s="5">
        <f t="shared" si="68"/>
        <v>-61.1032531824611</v>
      </c>
      <c r="T215" s="5">
        <f t="shared" si="69"/>
        <v>0.09884002667920758</v>
      </c>
      <c r="U215" s="5">
        <f t="shared" si="70"/>
        <v>-90.11599733207925</v>
      </c>
      <c r="V215" s="5">
        <f t="shared" si="71"/>
        <v>5.765183862261864</v>
      </c>
      <c r="W215" s="5">
        <f>ABS(U215-S215)</f>
        <v>29.012744149618143</v>
      </c>
      <c r="X215" s="5">
        <f>ABS(U215-Q215)</f>
        <v>23.24756028735628</v>
      </c>
    </row>
    <row r="216" spans="1:24" ht="12.75">
      <c r="A216">
        <v>744</v>
      </c>
      <c r="B216">
        <v>562</v>
      </c>
      <c r="C216">
        <f t="shared" si="56"/>
        <v>1306</v>
      </c>
      <c r="D216">
        <v>7</v>
      </c>
      <c r="E216">
        <v>680</v>
      </c>
      <c r="F216">
        <f t="shared" si="57"/>
        <v>687</v>
      </c>
      <c r="G216" s="5">
        <f t="shared" si="58"/>
        <v>1.3238434163701067</v>
      </c>
      <c r="H216" s="5">
        <f t="shared" si="59"/>
        <v>0.010294117647058823</v>
      </c>
      <c r="I216" s="5">
        <f t="shared" si="60"/>
        <v>106.28571428571429</v>
      </c>
      <c r="J216" s="5">
        <f t="shared" si="61"/>
        <v>0.8264705882352941</v>
      </c>
      <c r="K216" s="5">
        <f t="shared" si="62"/>
        <v>0.5696784073506891</v>
      </c>
      <c r="L216" s="5">
        <f t="shared" si="63"/>
        <v>0.43032159264931086</v>
      </c>
      <c r="M216" s="5">
        <f t="shared" si="64"/>
        <v>0.010189228529839884</v>
      </c>
      <c r="N216" s="5">
        <f t="shared" si="65"/>
        <v>0.9898107714701602</v>
      </c>
      <c r="O216" s="8">
        <f t="shared" si="66"/>
        <v>1.901018922852984</v>
      </c>
      <c r="P216" s="5">
        <f t="shared" si="54"/>
        <v>55.909866549989054</v>
      </c>
      <c r="Q216" s="5">
        <f t="shared" si="67"/>
        <v>5490.986654998906</v>
      </c>
      <c r="R216" s="5">
        <f t="shared" si="55"/>
        <v>105.28571428571429</v>
      </c>
      <c r="S216" s="5">
        <f t="shared" si="68"/>
        <v>10528.57142857143</v>
      </c>
      <c r="T216" s="5">
        <f t="shared" si="69"/>
        <v>128.60193187595323</v>
      </c>
      <c r="U216" s="5">
        <f t="shared" si="70"/>
        <v>12760.193187595323</v>
      </c>
      <c r="V216" s="5">
        <f t="shared" si="71"/>
        <v>5037.584773572524</v>
      </c>
      <c r="W216" s="5">
        <f>ABS(U216-S216)</f>
        <v>2231.621759023894</v>
      </c>
      <c r="X216" s="5">
        <f>ABS(U216-Q216)</f>
        <v>7269.206532596418</v>
      </c>
    </row>
    <row r="217" spans="1:24" ht="12.75">
      <c r="A217">
        <v>747</v>
      </c>
      <c r="B217">
        <v>868</v>
      </c>
      <c r="C217">
        <f t="shared" si="56"/>
        <v>1615</v>
      </c>
      <c r="D217">
        <v>957</v>
      </c>
      <c r="E217">
        <v>687</v>
      </c>
      <c r="F217">
        <f t="shared" si="57"/>
        <v>1644</v>
      </c>
      <c r="G217" s="5">
        <f t="shared" si="58"/>
        <v>0.8605990783410138</v>
      </c>
      <c r="H217" s="5">
        <f t="shared" si="59"/>
        <v>1.3930131004366813</v>
      </c>
      <c r="I217" s="5">
        <f t="shared" si="60"/>
        <v>0.780564263322884</v>
      </c>
      <c r="J217" s="5">
        <f t="shared" si="61"/>
        <v>1.2634643377001455</v>
      </c>
      <c r="K217" s="5">
        <f t="shared" si="62"/>
        <v>0.46253869969040246</v>
      </c>
      <c r="L217" s="5">
        <f t="shared" si="63"/>
        <v>0.5374613003095975</v>
      </c>
      <c r="M217" s="5">
        <f t="shared" si="64"/>
        <v>0.5821167883211679</v>
      </c>
      <c r="N217" s="5">
        <f t="shared" si="65"/>
        <v>0.41788321167883213</v>
      </c>
      <c r="O217" s="8">
        <f t="shared" si="66"/>
        <v>0.982360097323601</v>
      </c>
      <c r="P217" s="5">
        <f t="shared" si="54"/>
        <v>0.7945805875559265</v>
      </c>
      <c r="Q217" s="5">
        <f t="shared" si="67"/>
        <v>-20.541941244407347</v>
      </c>
      <c r="R217" s="5">
        <f t="shared" si="55"/>
        <v>-0.219435736677116</v>
      </c>
      <c r="S217" s="5">
        <f t="shared" si="68"/>
        <v>-21.9435736677116</v>
      </c>
      <c r="T217" s="5">
        <f t="shared" si="69"/>
        <v>0.6177968305332042</v>
      </c>
      <c r="U217" s="5">
        <f t="shared" si="70"/>
        <v>-38.220316946679574</v>
      </c>
      <c r="V217" s="5">
        <f t="shared" si="71"/>
        <v>1.4016324233042532</v>
      </c>
      <c r="W217" s="5">
        <f>ABS(U217-S217)</f>
        <v>16.276743278967974</v>
      </c>
      <c r="X217" s="5">
        <f>ABS(U217-Q217)</f>
        <v>17.678375702272227</v>
      </c>
    </row>
    <row r="218" spans="1:24" ht="12.75">
      <c r="A218">
        <v>360</v>
      </c>
      <c r="B218">
        <v>90</v>
      </c>
      <c r="C218">
        <f t="shared" si="56"/>
        <v>450</v>
      </c>
      <c r="D218">
        <v>628</v>
      </c>
      <c r="E218">
        <v>102</v>
      </c>
      <c r="F218">
        <f t="shared" si="57"/>
        <v>730</v>
      </c>
      <c r="G218" s="5">
        <f t="shared" si="58"/>
        <v>4</v>
      </c>
      <c r="H218" s="5">
        <f t="shared" si="59"/>
        <v>6.1568627450980395</v>
      </c>
      <c r="I218" s="5">
        <f t="shared" si="60"/>
        <v>0.5732484076433121</v>
      </c>
      <c r="J218" s="5">
        <f t="shared" si="61"/>
        <v>0.8823529411764706</v>
      </c>
      <c r="K218" s="5">
        <f t="shared" si="62"/>
        <v>0.8</v>
      </c>
      <c r="L218" s="5">
        <f t="shared" si="63"/>
        <v>0.2</v>
      </c>
      <c r="M218" s="5">
        <f t="shared" si="64"/>
        <v>0.8602739726027397</v>
      </c>
      <c r="N218" s="5">
        <f t="shared" si="65"/>
        <v>0.13972602739726028</v>
      </c>
      <c r="O218" s="8">
        <f t="shared" si="66"/>
        <v>0.6164383561643836</v>
      </c>
      <c r="P218" s="5">
        <f t="shared" si="54"/>
        <v>0.9299363057324841</v>
      </c>
      <c r="Q218" s="5">
        <f t="shared" si="67"/>
        <v>-7.006369426751591</v>
      </c>
      <c r="R218" s="5">
        <f t="shared" si="55"/>
        <v>-0.4267515923566879</v>
      </c>
      <c r="S218" s="5">
        <f t="shared" si="68"/>
        <v>-42.675159235668794</v>
      </c>
      <c r="T218" s="5">
        <f t="shared" si="69"/>
        <v>0.6496815286624203</v>
      </c>
      <c r="U218" s="5">
        <f t="shared" si="70"/>
        <v>-35.031847133757964</v>
      </c>
      <c r="V218" s="5">
        <f t="shared" si="71"/>
        <v>35.668789808917204</v>
      </c>
      <c r="W218" s="5">
        <f>ABS(U218-S218)</f>
        <v>7.64331210191083</v>
      </c>
      <c r="X218" s="5">
        <f>ABS(U218-Q218)</f>
        <v>28.025477707006374</v>
      </c>
    </row>
    <row r="219" spans="1:24" ht="12.75">
      <c r="A219">
        <v>96</v>
      </c>
      <c r="B219">
        <v>912</v>
      </c>
      <c r="C219">
        <f t="shared" si="56"/>
        <v>1008</v>
      </c>
      <c r="D219">
        <v>245</v>
      </c>
      <c r="E219">
        <v>198</v>
      </c>
      <c r="F219">
        <f t="shared" si="57"/>
        <v>443</v>
      </c>
      <c r="G219" s="5">
        <f t="shared" si="58"/>
        <v>0.10526315789473684</v>
      </c>
      <c r="H219" s="5">
        <f t="shared" si="59"/>
        <v>1.2373737373737375</v>
      </c>
      <c r="I219" s="5">
        <f t="shared" si="60"/>
        <v>0.39183673469387753</v>
      </c>
      <c r="J219" s="5">
        <f t="shared" si="61"/>
        <v>4.606060606060606</v>
      </c>
      <c r="K219" s="5">
        <f t="shared" si="62"/>
        <v>0.09523809523809523</v>
      </c>
      <c r="L219" s="5">
        <f t="shared" si="63"/>
        <v>0.9047619047619048</v>
      </c>
      <c r="M219" s="5">
        <f t="shared" si="64"/>
        <v>0.5530474040632054</v>
      </c>
      <c r="N219" s="5">
        <f t="shared" si="65"/>
        <v>0.4469525959367946</v>
      </c>
      <c r="O219" s="8">
        <f t="shared" si="66"/>
        <v>2.275395033860045</v>
      </c>
      <c r="P219" s="5">
        <f t="shared" si="54"/>
        <v>0.17220602526724976</v>
      </c>
      <c r="Q219" s="5">
        <f t="shared" si="67"/>
        <v>-82.77939747327503</v>
      </c>
      <c r="R219" s="5">
        <f t="shared" si="55"/>
        <v>-0.6081632653061224</v>
      </c>
      <c r="S219" s="5">
        <f t="shared" si="68"/>
        <v>-60.816326530612244</v>
      </c>
      <c r="T219" s="5">
        <f t="shared" si="69"/>
        <v>0.08506981740064445</v>
      </c>
      <c r="U219" s="5">
        <f t="shared" si="70"/>
        <v>-91.49301825993555</v>
      </c>
      <c r="V219" s="5">
        <f t="shared" si="71"/>
        <v>21.96307094266278</v>
      </c>
      <c r="W219" s="5">
        <f>ABS(U219-S219)</f>
        <v>30.67669172932331</v>
      </c>
      <c r="X219" s="5">
        <f>ABS(U219-Q219)</f>
        <v>8.713620786660528</v>
      </c>
    </row>
    <row r="220" spans="1:24" ht="12.75">
      <c r="A220">
        <v>161</v>
      </c>
      <c r="B220">
        <v>292</v>
      </c>
      <c r="C220">
        <f t="shared" si="56"/>
        <v>453</v>
      </c>
      <c r="D220">
        <v>199</v>
      </c>
      <c r="E220">
        <v>11</v>
      </c>
      <c r="F220">
        <f t="shared" si="57"/>
        <v>210</v>
      </c>
      <c r="G220" s="5">
        <f t="shared" si="58"/>
        <v>0.5513698630136986</v>
      </c>
      <c r="H220" s="5">
        <f t="shared" si="59"/>
        <v>18.09090909090909</v>
      </c>
      <c r="I220" s="5">
        <f t="shared" si="60"/>
        <v>0.8090452261306532</v>
      </c>
      <c r="J220" s="5">
        <f t="shared" si="61"/>
        <v>26.545454545454547</v>
      </c>
      <c r="K220" s="5">
        <f t="shared" si="62"/>
        <v>0.3554083885209713</v>
      </c>
      <c r="L220" s="5">
        <f t="shared" si="63"/>
        <v>0.6445916114790287</v>
      </c>
      <c r="M220" s="5">
        <f t="shared" si="64"/>
        <v>0.9476190476190476</v>
      </c>
      <c r="N220" s="5">
        <f t="shared" si="65"/>
        <v>0.05238095238095238</v>
      </c>
      <c r="O220" s="8">
        <f t="shared" si="66"/>
        <v>2.157142857142857</v>
      </c>
      <c r="P220" s="5">
        <f t="shared" si="54"/>
        <v>0.3750540783387134</v>
      </c>
      <c r="Q220" s="5">
        <f t="shared" si="67"/>
        <v>-62.49459216612866</v>
      </c>
      <c r="R220" s="5">
        <f t="shared" si="55"/>
        <v>-0.19095477386934673</v>
      </c>
      <c r="S220" s="5">
        <f t="shared" si="68"/>
        <v>-19.09547738693467</v>
      </c>
      <c r="T220" s="5">
        <f t="shared" si="69"/>
        <v>0.030477731121360225</v>
      </c>
      <c r="U220" s="5">
        <f t="shared" si="70"/>
        <v>-96.95222688786399</v>
      </c>
      <c r="V220" s="5">
        <f t="shared" si="71"/>
        <v>43.399114779193994</v>
      </c>
      <c r="W220" s="5">
        <f>ABS(U220-S220)</f>
        <v>77.85674950092931</v>
      </c>
      <c r="X220" s="5">
        <f>ABS(U220-Q220)</f>
        <v>34.457634721735324</v>
      </c>
    </row>
    <row r="221" spans="1:24" ht="12.75">
      <c r="A221">
        <v>374</v>
      </c>
      <c r="B221">
        <v>764</v>
      </c>
      <c r="C221">
        <f t="shared" si="56"/>
        <v>1138</v>
      </c>
      <c r="D221">
        <v>26</v>
      </c>
      <c r="E221">
        <v>581</v>
      </c>
      <c r="F221">
        <f t="shared" si="57"/>
        <v>607</v>
      </c>
      <c r="G221" s="5">
        <f t="shared" si="58"/>
        <v>0.4895287958115183</v>
      </c>
      <c r="H221" s="5">
        <f t="shared" si="59"/>
        <v>0.04475043029259897</v>
      </c>
      <c r="I221" s="5">
        <f t="shared" si="60"/>
        <v>14.384615384615385</v>
      </c>
      <c r="J221" s="5">
        <f t="shared" si="61"/>
        <v>1.314974182444062</v>
      </c>
      <c r="K221" s="5">
        <f t="shared" si="62"/>
        <v>0.3286467486818981</v>
      </c>
      <c r="L221" s="5">
        <f t="shared" si="63"/>
        <v>0.671353251318102</v>
      </c>
      <c r="M221" s="5">
        <f t="shared" si="64"/>
        <v>0.042833607907743</v>
      </c>
      <c r="N221" s="5">
        <f t="shared" si="65"/>
        <v>0.957166392092257</v>
      </c>
      <c r="O221" s="8">
        <f t="shared" si="66"/>
        <v>1.8747940691927512</v>
      </c>
      <c r="P221" s="5">
        <f t="shared" si="54"/>
        <v>7.672637555765851</v>
      </c>
      <c r="Q221" s="5">
        <f t="shared" si="67"/>
        <v>667.2637555765851</v>
      </c>
      <c r="R221" s="5">
        <f t="shared" si="55"/>
        <v>13.384615384615385</v>
      </c>
      <c r="S221" s="5">
        <f t="shared" si="68"/>
        <v>1338.4615384615386</v>
      </c>
      <c r="T221" s="5">
        <f t="shared" si="69"/>
        <v>10.939085783326622</v>
      </c>
      <c r="U221" s="5">
        <f t="shared" si="70"/>
        <v>993.9085783326622</v>
      </c>
      <c r="V221" s="5">
        <f t="shared" si="71"/>
        <v>671.1977828849534</v>
      </c>
      <c r="W221" s="5">
        <f>ABS(U221-S221)</f>
        <v>344.5529601288764</v>
      </c>
      <c r="X221" s="5">
        <f>ABS(U221-Q221)</f>
        <v>326.644822756077</v>
      </c>
    </row>
    <row r="222" spans="1:24" ht="12.75">
      <c r="A222">
        <v>45</v>
      </c>
      <c r="B222">
        <v>965</v>
      </c>
      <c r="C222">
        <f t="shared" si="56"/>
        <v>1010</v>
      </c>
      <c r="D222">
        <v>330</v>
      </c>
      <c r="E222">
        <v>781</v>
      </c>
      <c r="F222">
        <f t="shared" si="57"/>
        <v>1111</v>
      </c>
      <c r="G222" s="5">
        <f t="shared" si="58"/>
        <v>0.046632124352331605</v>
      </c>
      <c r="H222" s="5">
        <f t="shared" si="59"/>
        <v>0.4225352112676056</v>
      </c>
      <c r="I222" s="5">
        <f t="shared" si="60"/>
        <v>0.13636363636363635</v>
      </c>
      <c r="J222" s="5">
        <f t="shared" si="61"/>
        <v>1.235595390524968</v>
      </c>
      <c r="K222" s="5">
        <f t="shared" si="62"/>
        <v>0.04455445544554455</v>
      </c>
      <c r="L222" s="5">
        <f t="shared" si="63"/>
        <v>0.9554455445544554</v>
      </c>
      <c r="M222" s="5">
        <f t="shared" si="64"/>
        <v>0.297029702970297</v>
      </c>
      <c r="N222" s="5">
        <f t="shared" si="65"/>
        <v>0.7029702970297029</v>
      </c>
      <c r="O222" s="8">
        <f t="shared" si="66"/>
        <v>0.9090909090909091</v>
      </c>
      <c r="P222" s="5">
        <f t="shared" si="54"/>
        <v>0.15</v>
      </c>
      <c r="Q222" s="5">
        <f t="shared" si="67"/>
        <v>-85</v>
      </c>
      <c r="R222" s="5">
        <f t="shared" si="55"/>
        <v>-0.8636363636363636</v>
      </c>
      <c r="S222" s="5">
        <f t="shared" si="68"/>
        <v>-86.36363636363636</v>
      </c>
      <c r="T222" s="5">
        <f t="shared" si="69"/>
        <v>0.11036269430051814</v>
      </c>
      <c r="U222" s="5">
        <f t="shared" si="70"/>
        <v>-88.96373056994818</v>
      </c>
      <c r="V222" s="5">
        <f t="shared" si="71"/>
        <v>1.3636363636363598</v>
      </c>
      <c r="W222" s="5">
        <f>ABS(U222-S222)</f>
        <v>2.600094206311823</v>
      </c>
      <c r="X222" s="5">
        <f>ABS(U222-Q222)</f>
        <v>3.963730569948183</v>
      </c>
    </row>
    <row r="223" spans="1:24" ht="12.75">
      <c r="A223">
        <v>637</v>
      </c>
      <c r="B223">
        <v>443</v>
      </c>
      <c r="C223">
        <f t="shared" si="56"/>
        <v>1080</v>
      </c>
      <c r="D223">
        <v>788</v>
      </c>
      <c r="E223">
        <v>306</v>
      </c>
      <c r="F223">
        <f t="shared" si="57"/>
        <v>1094</v>
      </c>
      <c r="G223" s="5">
        <f t="shared" si="58"/>
        <v>1.437923250564334</v>
      </c>
      <c r="H223" s="5">
        <f t="shared" si="59"/>
        <v>2.5751633986928106</v>
      </c>
      <c r="I223" s="5">
        <f t="shared" si="60"/>
        <v>0.8083756345177665</v>
      </c>
      <c r="J223" s="5">
        <f t="shared" si="61"/>
        <v>1.4477124183006536</v>
      </c>
      <c r="K223" s="5">
        <f t="shared" si="62"/>
        <v>0.5898148148148148</v>
      </c>
      <c r="L223" s="5">
        <f t="shared" si="63"/>
        <v>0.4101851851851852</v>
      </c>
      <c r="M223" s="5">
        <f t="shared" si="64"/>
        <v>0.720292504570384</v>
      </c>
      <c r="N223" s="5">
        <f t="shared" si="65"/>
        <v>0.2797074954296161</v>
      </c>
      <c r="O223" s="8">
        <f t="shared" si="66"/>
        <v>0.9872029250457038</v>
      </c>
      <c r="P223" s="5">
        <f t="shared" si="54"/>
        <v>0.818854577928182</v>
      </c>
      <c r="Q223" s="5">
        <f t="shared" si="67"/>
        <v>-18.114542207181806</v>
      </c>
      <c r="R223" s="5">
        <f t="shared" si="55"/>
        <v>-0.1916243654822335</v>
      </c>
      <c r="S223" s="5">
        <f t="shared" si="68"/>
        <v>-19.16243654822335</v>
      </c>
      <c r="T223" s="5">
        <f t="shared" si="69"/>
        <v>0.5583813637978251</v>
      </c>
      <c r="U223" s="5">
        <f t="shared" si="70"/>
        <v>-44.16186362021749</v>
      </c>
      <c r="V223" s="5">
        <f t="shared" si="71"/>
        <v>1.0478943410415447</v>
      </c>
      <c r="W223" s="5">
        <f>ABS(U223-S223)</f>
        <v>24.999427071994138</v>
      </c>
      <c r="X223" s="5">
        <f>ABS(U223-Q223)</f>
        <v>26.047321413035682</v>
      </c>
    </row>
    <row r="224" spans="1:24" ht="12.75">
      <c r="A224">
        <v>621</v>
      </c>
      <c r="B224">
        <v>684</v>
      </c>
      <c r="C224">
        <f t="shared" si="56"/>
        <v>1305</v>
      </c>
      <c r="D224">
        <v>264</v>
      </c>
      <c r="E224">
        <v>242</v>
      </c>
      <c r="F224">
        <f t="shared" si="57"/>
        <v>506</v>
      </c>
      <c r="G224" s="5">
        <f t="shared" si="58"/>
        <v>0.9078947368421053</v>
      </c>
      <c r="H224" s="5">
        <f t="shared" si="59"/>
        <v>1.0909090909090908</v>
      </c>
      <c r="I224" s="5">
        <f t="shared" si="60"/>
        <v>2.352272727272727</v>
      </c>
      <c r="J224" s="5">
        <f t="shared" si="61"/>
        <v>2.8264462809917354</v>
      </c>
      <c r="K224" s="5">
        <f t="shared" si="62"/>
        <v>0.47586206896551725</v>
      </c>
      <c r="L224" s="5">
        <f t="shared" si="63"/>
        <v>0.5241379310344828</v>
      </c>
      <c r="M224" s="5">
        <f t="shared" si="64"/>
        <v>0.5217391304347826</v>
      </c>
      <c r="N224" s="5">
        <f t="shared" si="65"/>
        <v>0.4782608695652174</v>
      </c>
      <c r="O224" s="8">
        <f t="shared" si="66"/>
        <v>2.5790513833992095</v>
      </c>
      <c r="P224" s="5">
        <f t="shared" si="54"/>
        <v>0.9120689655172414</v>
      </c>
      <c r="Q224" s="5">
        <f t="shared" si="67"/>
        <v>-8.793103448275863</v>
      </c>
      <c r="R224" s="5">
        <f t="shared" si="55"/>
        <v>1.3522727272727273</v>
      </c>
      <c r="S224" s="5">
        <f t="shared" si="68"/>
        <v>135.22727272727272</v>
      </c>
      <c r="T224" s="5">
        <f t="shared" si="69"/>
        <v>0.8322368421052633</v>
      </c>
      <c r="U224" s="5">
        <f t="shared" si="70"/>
        <v>-16.77631578947367</v>
      </c>
      <c r="V224" s="5">
        <f t="shared" si="71"/>
        <v>144.0203761755486</v>
      </c>
      <c r="W224" s="5">
        <f>ABS(U224-S224)</f>
        <v>152.0035885167464</v>
      </c>
      <c r="X224" s="5">
        <f>ABS(U224-Q224)</f>
        <v>7.983212341197808</v>
      </c>
    </row>
    <row r="225" spans="1:24" ht="12.75">
      <c r="A225">
        <v>95</v>
      </c>
      <c r="B225">
        <v>706</v>
      </c>
      <c r="C225">
        <f t="shared" si="56"/>
        <v>801</v>
      </c>
      <c r="D225">
        <v>350</v>
      </c>
      <c r="E225">
        <v>63</v>
      </c>
      <c r="F225">
        <f t="shared" si="57"/>
        <v>413</v>
      </c>
      <c r="G225" s="5">
        <f t="shared" si="58"/>
        <v>0.13456090651558072</v>
      </c>
      <c r="H225" s="5">
        <f t="shared" si="59"/>
        <v>5.555555555555555</v>
      </c>
      <c r="I225" s="5">
        <f t="shared" si="60"/>
        <v>0.2714285714285714</v>
      </c>
      <c r="J225" s="5">
        <f t="shared" si="61"/>
        <v>11.206349206349206</v>
      </c>
      <c r="K225" s="5">
        <f t="shared" si="62"/>
        <v>0.11860174781523096</v>
      </c>
      <c r="L225" s="5">
        <f t="shared" si="63"/>
        <v>0.8813982521847691</v>
      </c>
      <c r="M225" s="5">
        <f t="shared" si="64"/>
        <v>0.847457627118644</v>
      </c>
      <c r="N225" s="5">
        <f t="shared" si="65"/>
        <v>0.15254237288135594</v>
      </c>
      <c r="O225" s="8">
        <f t="shared" si="66"/>
        <v>1.9394673123486683</v>
      </c>
      <c r="P225" s="5">
        <f t="shared" si="54"/>
        <v>0.13995006242197253</v>
      </c>
      <c r="Q225" s="5">
        <f t="shared" si="67"/>
        <v>-86.00499375780275</v>
      </c>
      <c r="R225" s="5">
        <f t="shared" si="55"/>
        <v>-0.7285714285714285</v>
      </c>
      <c r="S225" s="5">
        <f t="shared" si="68"/>
        <v>-72.85714285714285</v>
      </c>
      <c r="T225" s="5">
        <f t="shared" si="69"/>
        <v>0.024220963172804533</v>
      </c>
      <c r="U225" s="5">
        <f t="shared" si="70"/>
        <v>-97.57790368271955</v>
      </c>
      <c r="V225" s="5">
        <f t="shared" si="71"/>
        <v>13.147850900659904</v>
      </c>
      <c r="W225" s="5">
        <f>ABS(U225-S225)</f>
        <v>24.720760825576704</v>
      </c>
      <c r="X225" s="5">
        <f>ABS(U225-Q225)</f>
        <v>11.5729099249168</v>
      </c>
    </row>
    <row r="226" spans="1:24" ht="12.75">
      <c r="A226">
        <v>566</v>
      </c>
      <c r="B226">
        <v>946</v>
      </c>
      <c r="C226">
        <f t="shared" si="56"/>
        <v>1512</v>
      </c>
      <c r="D226">
        <v>439</v>
      </c>
      <c r="E226">
        <v>352</v>
      </c>
      <c r="F226">
        <f t="shared" si="57"/>
        <v>791</v>
      </c>
      <c r="G226" s="5">
        <f t="shared" si="58"/>
        <v>0.5983086680761099</v>
      </c>
      <c r="H226" s="5">
        <f t="shared" si="59"/>
        <v>1.2471590909090908</v>
      </c>
      <c r="I226" s="5">
        <f t="shared" si="60"/>
        <v>1.2892938496583144</v>
      </c>
      <c r="J226" s="5">
        <f t="shared" si="61"/>
        <v>2.6875</v>
      </c>
      <c r="K226" s="5">
        <f t="shared" si="62"/>
        <v>0.37433862433862436</v>
      </c>
      <c r="L226" s="5">
        <f t="shared" si="63"/>
        <v>0.6256613756613757</v>
      </c>
      <c r="M226" s="5">
        <f t="shared" si="64"/>
        <v>0.5549936788874842</v>
      </c>
      <c r="N226" s="5">
        <f t="shared" si="65"/>
        <v>0.4450063211125158</v>
      </c>
      <c r="O226" s="8">
        <f t="shared" si="66"/>
        <v>1.9115044247787611</v>
      </c>
      <c r="P226" s="5">
        <f t="shared" si="54"/>
        <v>0.6744916898675442</v>
      </c>
      <c r="Q226" s="5">
        <f t="shared" si="67"/>
        <v>-32.550831013245585</v>
      </c>
      <c r="R226" s="5">
        <f t="shared" si="55"/>
        <v>0.28929384965831434</v>
      </c>
      <c r="S226" s="5">
        <f t="shared" si="68"/>
        <v>28.929384965831435</v>
      </c>
      <c r="T226" s="5">
        <f t="shared" si="69"/>
        <v>0.4797372463844891</v>
      </c>
      <c r="U226" s="5">
        <f t="shared" si="70"/>
        <v>-52.026275361551086</v>
      </c>
      <c r="V226" s="5">
        <f t="shared" si="71"/>
        <v>61.480215979077016</v>
      </c>
      <c r="W226" s="5">
        <f>ABS(U226-S226)</f>
        <v>80.95566032738252</v>
      </c>
      <c r="X226" s="5">
        <f>ABS(U226-Q226)</f>
        <v>19.4754443483055</v>
      </c>
    </row>
    <row r="227" spans="1:24" ht="12.75">
      <c r="A227">
        <v>789</v>
      </c>
      <c r="B227">
        <v>621</v>
      </c>
      <c r="C227">
        <f t="shared" si="56"/>
        <v>1410</v>
      </c>
      <c r="D227">
        <v>937</v>
      </c>
      <c r="E227">
        <v>237</v>
      </c>
      <c r="F227">
        <f t="shared" si="57"/>
        <v>1174</v>
      </c>
      <c r="G227" s="5">
        <f t="shared" si="58"/>
        <v>1.2705314009661837</v>
      </c>
      <c r="H227" s="5">
        <f t="shared" si="59"/>
        <v>3.9535864978902953</v>
      </c>
      <c r="I227" s="5">
        <f t="shared" si="60"/>
        <v>0.8420490928495198</v>
      </c>
      <c r="J227" s="5">
        <f t="shared" si="61"/>
        <v>2.6202531645569622</v>
      </c>
      <c r="K227" s="5">
        <f t="shared" si="62"/>
        <v>0.5595744680851064</v>
      </c>
      <c r="L227" s="5">
        <f t="shared" si="63"/>
        <v>0.44042553191489364</v>
      </c>
      <c r="M227" s="5">
        <f t="shared" si="64"/>
        <v>0.7981260647359455</v>
      </c>
      <c r="N227" s="5">
        <f t="shared" si="65"/>
        <v>0.2018739352640545</v>
      </c>
      <c r="O227" s="8">
        <f t="shared" si="66"/>
        <v>1.201022146507666</v>
      </c>
      <c r="P227" s="5">
        <f t="shared" si="54"/>
        <v>0.7011103794364086</v>
      </c>
      <c r="Q227" s="5">
        <f t="shared" si="67"/>
        <v>-29.888962056359137</v>
      </c>
      <c r="R227" s="5">
        <f t="shared" si="55"/>
        <v>-0.15795090715048027</v>
      </c>
      <c r="S227" s="5">
        <f t="shared" si="68"/>
        <v>-15.795090715048026</v>
      </c>
      <c r="T227" s="5">
        <f t="shared" si="69"/>
        <v>0.3213617310874979</v>
      </c>
      <c r="U227" s="5">
        <f t="shared" si="70"/>
        <v>-67.86382689125021</v>
      </c>
      <c r="V227" s="5">
        <f t="shared" si="71"/>
        <v>14.093871341311111</v>
      </c>
      <c r="W227" s="5">
        <f>ABS(U227-S227)</f>
        <v>52.06873617620219</v>
      </c>
      <c r="X227" s="5">
        <f>ABS(U227-Q227)</f>
        <v>37.97486483489108</v>
      </c>
    </row>
    <row r="228" spans="1:24" ht="12.75">
      <c r="A228">
        <v>235</v>
      </c>
      <c r="B228">
        <v>457</v>
      </c>
      <c r="C228">
        <f t="shared" si="56"/>
        <v>692</v>
      </c>
      <c r="D228">
        <v>250</v>
      </c>
      <c r="E228">
        <v>141</v>
      </c>
      <c r="F228">
        <f t="shared" si="57"/>
        <v>391</v>
      </c>
      <c r="G228" s="5">
        <f t="shared" si="58"/>
        <v>0.5142231947483589</v>
      </c>
      <c r="H228" s="5">
        <f t="shared" si="59"/>
        <v>1.7730496453900708</v>
      </c>
      <c r="I228" s="5">
        <f t="shared" si="60"/>
        <v>0.94</v>
      </c>
      <c r="J228" s="5">
        <f t="shared" si="61"/>
        <v>3.2411347517730498</v>
      </c>
      <c r="K228" s="5">
        <f t="shared" si="62"/>
        <v>0.33959537572254334</v>
      </c>
      <c r="L228" s="5">
        <f t="shared" si="63"/>
        <v>0.6604046242774566</v>
      </c>
      <c r="M228" s="5">
        <f t="shared" si="64"/>
        <v>0.639386189258312</v>
      </c>
      <c r="N228" s="5">
        <f t="shared" si="65"/>
        <v>0.36061381074168797</v>
      </c>
      <c r="O228" s="8">
        <f t="shared" si="66"/>
        <v>1.7698209718670077</v>
      </c>
      <c r="P228" s="5">
        <f t="shared" si="54"/>
        <v>0.5311271676300577</v>
      </c>
      <c r="Q228" s="5">
        <f t="shared" si="67"/>
        <v>-46.88728323699423</v>
      </c>
      <c r="R228" s="5">
        <f t="shared" si="55"/>
        <v>-0.06</v>
      </c>
      <c r="S228" s="5">
        <f t="shared" si="68"/>
        <v>-6</v>
      </c>
      <c r="T228" s="5">
        <f t="shared" si="69"/>
        <v>0.2900218818380744</v>
      </c>
      <c r="U228" s="5">
        <f t="shared" si="70"/>
        <v>-70.99781181619255</v>
      </c>
      <c r="V228" s="5">
        <f t="shared" si="71"/>
        <v>40.88728323699423</v>
      </c>
      <c r="W228" s="5">
        <f>ABS(U228-S228)</f>
        <v>64.99781181619255</v>
      </c>
      <c r="X228" s="5">
        <f>ABS(U228-Q228)</f>
        <v>24.110528579198323</v>
      </c>
    </row>
    <row r="229" spans="1:24" ht="12.75">
      <c r="A229">
        <v>389</v>
      </c>
      <c r="B229">
        <v>743</v>
      </c>
      <c r="C229">
        <f t="shared" si="56"/>
        <v>1132</v>
      </c>
      <c r="D229">
        <v>762</v>
      </c>
      <c r="E229">
        <v>564</v>
      </c>
      <c r="F229">
        <f t="shared" si="57"/>
        <v>1326</v>
      </c>
      <c r="G229" s="5">
        <f t="shared" si="58"/>
        <v>0.5235531628532974</v>
      </c>
      <c r="H229" s="5">
        <f t="shared" si="59"/>
        <v>1.351063829787234</v>
      </c>
      <c r="I229" s="5">
        <f t="shared" si="60"/>
        <v>0.510498687664042</v>
      </c>
      <c r="J229" s="5">
        <f t="shared" si="61"/>
        <v>1.3173758865248226</v>
      </c>
      <c r="K229" s="5">
        <f t="shared" si="62"/>
        <v>0.34363957597173145</v>
      </c>
      <c r="L229" s="5">
        <f t="shared" si="63"/>
        <v>0.6563604240282686</v>
      </c>
      <c r="M229" s="5">
        <f t="shared" si="64"/>
        <v>0.5746606334841629</v>
      </c>
      <c r="N229" s="5">
        <f t="shared" si="65"/>
        <v>0.4253393665158371</v>
      </c>
      <c r="O229" s="8">
        <f t="shared" si="66"/>
        <v>0.8536953242835595</v>
      </c>
      <c r="P229" s="5">
        <f t="shared" si="54"/>
        <v>0.5979869786594697</v>
      </c>
      <c r="Q229" s="5">
        <f t="shared" si="67"/>
        <v>-40.20130213405303</v>
      </c>
      <c r="R229" s="5">
        <f t="shared" si="55"/>
        <v>-0.489501312335958</v>
      </c>
      <c r="S229" s="5">
        <f t="shared" si="68"/>
        <v>-48.9501312335958</v>
      </c>
      <c r="T229" s="5">
        <f t="shared" si="69"/>
        <v>0.38751178982842494</v>
      </c>
      <c r="U229" s="5">
        <f t="shared" si="70"/>
        <v>-61.2488210171575</v>
      </c>
      <c r="V229" s="5">
        <f t="shared" si="71"/>
        <v>8.748829099542768</v>
      </c>
      <c r="W229" s="5">
        <f>ABS(U229-S229)</f>
        <v>12.298689783561706</v>
      </c>
      <c r="X229" s="5">
        <f>ABS(U229-Q229)</f>
        <v>21.047518883104473</v>
      </c>
    </row>
    <row r="230" spans="1:24" ht="12.75">
      <c r="A230">
        <v>192</v>
      </c>
      <c r="B230">
        <v>645</v>
      </c>
      <c r="C230">
        <f t="shared" si="56"/>
        <v>837</v>
      </c>
      <c r="D230">
        <v>42</v>
      </c>
      <c r="E230">
        <v>770</v>
      </c>
      <c r="F230">
        <f t="shared" si="57"/>
        <v>812</v>
      </c>
      <c r="G230" s="5">
        <f t="shared" si="58"/>
        <v>0.29767441860465116</v>
      </c>
      <c r="H230" s="5">
        <f t="shared" si="59"/>
        <v>0.05454545454545454</v>
      </c>
      <c r="I230" s="5">
        <f t="shared" si="60"/>
        <v>4.571428571428571</v>
      </c>
      <c r="J230" s="5">
        <f t="shared" si="61"/>
        <v>0.8376623376623377</v>
      </c>
      <c r="K230" s="5">
        <f t="shared" si="62"/>
        <v>0.22939068100358423</v>
      </c>
      <c r="L230" s="5">
        <f t="shared" si="63"/>
        <v>0.7706093189964157</v>
      </c>
      <c r="M230" s="5">
        <f t="shared" si="64"/>
        <v>0.05172413793103448</v>
      </c>
      <c r="N230" s="5">
        <f t="shared" si="65"/>
        <v>0.9482758620689655</v>
      </c>
      <c r="O230" s="8">
        <f t="shared" si="66"/>
        <v>1.0307881773399015</v>
      </c>
      <c r="P230" s="5">
        <f t="shared" si="54"/>
        <v>4.434886499402628</v>
      </c>
      <c r="Q230" s="5">
        <f t="shared" si="67"/>
        <v>343.4886499402628</v>
      </c>
      <c r="R230" s="5">
        <f t="shared" si="55"/>
        <v>3.5714285714285716</v>
      </c>
      <c r="S230" s="5">
        <f t="shared" si="68"/>
        <v>357.14285714285717</v>
      </c>
      <c r="T230" s="5">
        <f t="shared" si="69"/>
        <v>5.457364341085271</v>
      </c>
      <c r="U230" s="5">
        <f t="shared" si="70"/>
        <v>445.73643410852713</v>
      </c>
      <c r="V230" s="5">
        <f t="shared" si="71"/>
        <v>13.654207202594364</v>
      </c>
      <c r="W230" s="5">
        <f>ABS(U230-S230)</f>
        <v>88.59357696566997</v>
      </c>
      <c r="X230" s="5">
        <f>ABS(U230-Q230)</f>
        <v>102.24778416826433</v>
      </c>
    </row>
    <row r="231" spans="1:24" ht="12.75">
      <c r="A231">
        <v>856</v>
      </c>
      <c r="B231">
        <v>343</v>
      </c>
      <c r="C231">
        <f t="shared" si="56"/>
        <v>1199</v>
      </c>
      <c r="D231">
        <v>134</v>
      </c>
      <c r="E231">
        <v>247</v>
      </c>
      <c r="F231">
        <f t="shared" si="57"/>
        <v>381</v>
      </c>
      <c r="G231" s="5">
        <f t="shared" si="58"/>
        <v>2.4956268221574343</v>
      </c>
      <c r="H231" s="5">
        <f t="shared" si="59"/>
        <v>0.5425101214574899</v>
      </c>
      <c r="I231" s="5">
        <f t="shared" si="60"/>
        <v>6.388059701492537</v>
      </c>
      <c r="J231" s="5">
        <f t="shared" si="61"/>
        <v>1.388663967611336</v>
      </c>
      <c r="K231" s="5">
        <f t="shared" si="62"/>
        <v>0.7139282735613011</v>
      </c>
      <c r="L231" s="5">
        <f t="shared" si="63"/>
        <v>0.28607172643869894</v>
      </c>
      <c r="M231" s="5">
        <f t="shared" si="64"/>
        <v>0.35170603674540685</v>
      </c>
      <c r="N231" s="5">
        <f t="shared" si="65"/>
        <v>0.6482939632545932</v>
      </c>
      <c r="O231" s="8">
        <f t="shared" si="66"/>
        <v>3.146981627296588</v>
      </c>
      <c r="P231" s="5">
        <f t="shared" si="54"/>
        <v>2.029900539006386</v>
      </c>
      <c r="Q231" s="5">
        <f t="shared" si="67"/>
        <v>102.99005390063857</v>
      </c>
      <c r="R231" s="5">
        <f t="shared" si="55"/>
        <v>5.388059701492537</v>
      </c>
      <c r="S231" s="5">
        <f t="shared" si="68"/>
        <v>538.8059701492537</v>
      </c>
      <c r="T231" s="5">
        <f t="shared" si="69"/>
        <v>4.600147948305121</v>
      </c>
      <c r="U231" s="5">
        <f t="shared" si="70"/>
        <v>360.01479483051213</v>
      </c>
      <c r="V231" s="5">
        <f t="shared" si="71"/>
        <v>435.81591624861505</v>
      </c>
      <c r="W231" s="5">
        <f>ABS(U231-S231)</f>
        <v>178.79117531874152</v>
      </c>
      <c r="X231" s="5">
        <f>ABS(U231-Q231)</f>
        <v>257.0247409298736</v>
      </c>
    </row>
    <row r="232" spans="1:24" ht="12.75">
      <c r="A232">
        <v>308</v>
      </c>
      <c r="B232">
        <v>389</v>
      </c>
      <c r="C232">
        <f t="shared" si="56"/>
        <v>697</v>
      </c>
      <c r="D232">
        <v>308</v>
      </c>
      <c r="E232">
        <v>465</v>
      </c>
      <c r="F232">
        <f t="shared" si="57"/>
        <v>773</v>
      </c>
      <c r="G232" s="5">
        <f t="shared" si="58"/>
        <v>0.7917737789203085</v>
      </c>
      <c r="H232" s="5">
        <f t="shared" si="59"/>
        <v>0.6623655913978495</v>
      </c>
      <c r="I232" s="5">
        <f t="shared" si="60"/>
        <v>1</v>
      </c>
      <c r="J232" s="5">
        <f t="shared" si="61"/>
        <v>0.8365591397849462</v>
      </c>
      <c r="K232" s="5">
        <f t="shared" si="62"/>
        <v>0.4418938307030129</v>
      </c>
      <c r="L232" s="5">
        <f t="shared" si="63"/>
        <v>0.5581061692969871</v>
      </c>
      <c r="M232" s="5">
        <f t="shared" si="64"/>
        <v>0.3984476067270375</v>
      </c>
      <c r="N232" s="5">
        <f t="shared" si="65"/>
        <v>0.6015523932729625</v>
      </c>
      <c r="O232" s="8">
        <f t="shared" si="66"/>
        <v>0.9016817593790427</v>
      </c>
      <c r="P232" s="5">
        <f t="shared" si="54"/>
        <v>1.109038737446198</v>
      </c>
      <c r="Q232" s="5">
        <f t="shared" si="67"/>
        <v>10.903873744619808</v>
      </c>
      <c r="R232" s="5">
        <f t="shared" si="55"/>
        <v>0</v>
      </c>
      <c r="S232" s="5">
        <f t="shared" si="68"/>
        <v>0</v>
      </c>
      <c r="T232" s="5">
        <f t="shared" si="69"/>
        <v>1.1953727506426737</v>
      </c>
      <c r="U232" s="5">
        <f t="shared" si="70"/>
        <v>19.53727506426737</v>
      </c>
      <c r="V232" s="5">
        <f t="shared" si="71"/>
        <v>10.903873744619808</v>
      </c>
      <c r="W232" s="5">
        <f>ABS(U232-S232)</f>
        <v>19.53727506426737</v>
      </c>
      <c r="X232" s="5">
        <f>ABS(U232-Q232)</f>
        <v>8.633401319647561</v>
      </c>
    </row>
    <row r="233" spans="1:24" ht="12.75">
      <c r="A233">
        <v>586</v>
      </c>
      <c r="B233">
        <v>476</v>
      </c>
      <c r="C233">
        <f t="shared" si="56"/>
        <v>1062</v>
      </c>
      <c r="D233">
        <v>622</v>
      </c>
      <c r="E233">
        <v>716</v>
      </c>
      <c r="F233">
        <f t="shared" si="57"/>
        <v>1338</v>
      </c>
      <c r="G233" s="5">
        <f t="shared" si="58"/>
        <v>1.23109243697479</v>
      </c>
      <c r="H233" s="5">
        <f t="shared" si="59"/>
        <v>0.8687150837988827</v>
      </c>
      <c r="I233" s="5">
        <f t="shared" si="60"/>
        <v>0.9421221864951769</v>
      </c>
      <c r="J233" s="5">
        <f t="shared" si="61"/>
        <v>0.664804469273743</v>
      </c>
      <c r="K233" s="5">
        <f t="shared" si="62"/>
        <v>0.551789077212806</v>
      </c>
      <c r="L233" s="5">
        <f t="shared" si="63"/>
        <v>0.448210922787194</v>
      </c>
      <c r="M233" s="5">
        <f t="shared" si="64"/>
        <v>0.4648729446935725</v>
      </c>
      <c r="N233" s="5">
        <f t="shared" si="65"/>
        <v>0.5351270553064275</v>
      </c>
      <c r="O233" s="8">
        <f t="shared" si="66"/>
        <v>0.7937219730941704</v>
      </c>
      <c r="P233" s="5">
        <f t="shared" si="54"/>
        <v>1.186967500499573</v>
      </c>
      <c r="Q233" s="5">
        <f t="shared" si="67"/>
        <v>18.696750049957302</v>
      </c>
      <c r="R233" s="5">
        <f t="shared" si="55"/>
        <v>-0.05787781350482315</v>
      </c>
      <c r="S233" s="5">
        <f t="shared" si="68"/>
        <v>-5.787781350482315</v>
      </c>
      <c r="T233" s="5">
        <f t="shared" si="69"/>
        <v>1.4171417763246779</v>
      </c>
      <c r="U233" s="5">
        <f t="shared" si="70"/>
        <v>41.71417763246779</v>
      </c>
      <c r="V233" s="5">
        <f t="shared" si="71"/>
        <v>24.484531400439618</v>
      </c>
      <c r="W233" s="5">
        <f>ABS(U233-S233)</f>
        <v>47.5019589829501</v>
      </c>
      <c r="X233" s="5">
        <f>ABS(U233-Q233)</f>
        <v>23.017427582510486</v>
      </c>
    </row>
    <row r="234" spans="1:24" ht="12.75">
      <c r="A234">
        <v>365</v>
      </c>
      <c r="B234">
        <v>455</v>
      </c>
      <c r="C234">
        <f t="shared" si="56"/>
        <v>820</v>
      </c>
      <c r="D234">
        <v>369</v>
      </c>
      <c r="E234">
        <v>281</v>
      </c>
      <c r="F234">
        <f t="shared" si="57"/>
        <v>650</v>
      </c>
      <c r="G234" s="5">
        <f t="shared" si="58"/>
        <v>0.8021978021978022</v>
      </c>
      <c r="H234" s="5">
        <f t="shared" si="59"/>
        <v>1.313167259786477</v>
      </c>
      <c r="I234" s="5">
        <f t="shared" si="60"/>
        <v>0.989159891598916</v>
      </c>
      <c r="J234" s="5">
        <f t="shared" si="61"/>
        <v>1.6192170818505338</v>
      </c>
      <c r="K234" s="5">
        <f t="shared" si="62"/>
        <v>0.4451219512195122</v>
      </c>
      <c r="L234" s="5">
        <f t="shared" si="63"/>
        <v>0.5548780487804879</v>
      </c>
      <c r="M234" s="5">
        <f t="shared" si="64"/>
        <v>0.5676923076923077</v>
      </c>
      <c r="N234" s="5">
        <f t="shared" si="65"/>
        <v>0.4323076923076923</v>
      </c>
      <c r="O234" s="8">
        <f t="shared" si="66"/>
        <v>1.2615384615384615</v>
      </c>
      <c r="P234" s="5">
        <f t="shared" si="54"/>
        <v>0.7840901579747505</v>
      </c>
      <c r="Q234" s="5">
        <f t="shared" si="67"/>
        <v>-21.590984202524954</v>
      </c>
      <c r="R234" s="5">
        <f t="shared" si="55"/>
        <v>-0.01084010840108401</v>
      </c>
      <c r="S234" s="5">
        <f t="shared" si="68"/>
        <v>-1.084010840108401</v>
      </c>
      <c r="T234" s="5">
        <f t="shared" si="69"/>
        <v>0.6108877572292206</v>
      </c>
      <c r="U234" s="5">
        <f t="shared" si="70"/>
        <v>-38.911224277077935</v>
      </c>
      <c r="V234" s="5">
        <f t="shared" si="71"/>
        <v>20.506973362416552</v>
      </c>
      <c r="W234" s="5">
        <f>ABS(U234-S234)</f>
        <v>37.82721343696954</v>
      </c>
      <c r="X234" s="5">
        <f>ABS(U234-Q234)</f>
        <v>17.32024007455298</v>
      </c>
    </row>
    <row r="235" spans="1:24" ht="12.75">
      <c r="A235">
        <v>491</v>
      </c>
      <c r="B235">
        <v>809</v>
      </c>
      <c r="C235">
        <f t="shared" si="56"/>
        <v>1300</v>
      </c>
      <c r="D235">
        <v>805</v>
      </c>
      <c r="E235">
        <v>562</v>
      </c>
      <c r="F235">
        <f t="shared" si="57"/>
        <v>1367</v>
      </c>
      <c r="G235" s="5">
        <f t="shared" si="58"/>
        <v>0.6069221260815822</v>
      </c>
      <c r="H235" s="5">
        <f t="shared" si="59"/>
        <v>1.4323843416370108</v>
      </c>
      <c r="I235" s="5">
        <f t="shared" si="60"/>
        <v>0.6099378881987577</v>
      </c>
      <c r="J235" s="5">
        <f t="shared" si="61"/>
        <v>1.4395017793594307</v>
      </c>
      <c r="K235" s="5">
        <f t="shared" si="62"/>
        <v>0.3776923076923077</v>
      </c>
      <c r="L235" s="5">
        <f t="shared" si="63"/>
        <v>0.6223076923076923</v>
      </c>
      <c r="M235" s="5">
        <f t="shared" si="64"/>
        <v>0.5888807607900512</v>
      </c>
      <c r="N235" s="5">
        <f t="shared" si="65"/>
        <v>0.4111192392099488</v>
      </c>
      <c r="O235" s="8">
        <f t="shared" si="66"/>
        <v>0.9509875640087784</v>
      </c>
      <c r="P235" s="5">
        <f t="shared" si="54"/>
        <v>0.6413731485905398</v>
      </c>
      <c r="Q235" s="5">
        <f t="shared" si="67"/>
        <v>-35.86268514094601</v>
      </c>
      <c r="R235" s="5">
        <f t="shared" si="55"/>
        <v>-0.39006211180124223</v>
      </c>
      <c r="S235" s="5">
        <f t="shared" si="68"/>
        <v>-39.006211180124225</v>
      </c>
      <c r="T235" s="5">
        <f t="shared" si="69"/>
        <v>0.4237145774631667</v>
      </c>
      <c r="U235" s="5">
        <f t="shared" si="70"/>
        <v>-57.62854225368332</v>
      </c>
      <c r="V235" s="5">
        <f t="shared" si="71"/>
        <v>3.1435260391782123</v>
      </c>
      <c r="W235" s="5">
        <f>ABS(U235-S235)</f>
        <v>18.622331073559096</v>
      </c>
      <c r="X235" s="5">
        <f>ABS(U235-Q235)</f>
        <v>21.765857112737308</v>
      </c>
    </row>
    <row r="236" spans="1:24" ht="12.75">
      <c r="A236">
        <v>137</v>
      </c>
      <c r="B236">
        <v>122</v>
      </c>
      <c r="C236">
        <f t="shared" si="56"/>
        <v>259</v>
      </c>
      <c r="D236">
        <v>952</v>
      </c>
      <c r="E236">
        <v>203</v>
      </c>
      <c r="F236">
        <f t="shared" si="57"/>
        <v>1155</v>
      </c>
      <c r="G236" s="5">
        <f t="shared" si="58"/>
        <v>1.1229508196721312</v>
      </c>
      <c r="H236" s="5">
        <f t="shared" si="59"/>
        <v>4.689655172413793</v>
      </c>
      <c r="I236" s="5">
        <f t="shared" si="60"/>
        <v>0.14390756302521007</v>
      </c>
      <c r="J236" s="5">
        <f t="shared" si="61"/>
        <v>0.6009852216748769</v>
      </c>
      <c r="K236" s="5">
        <f t="shared" si="62"/>
        <v>0.528957528957529</v>
      </c>
      <c r="L236" s="5">
        <f t="shared" si="63"/>
        <v>0.47104247104247104</v>
      </c>
      <c r="M236" s="5">
        <f t="shared" si="64"/>
        <v>0.8242424242424242</v>
      </c>
      <c r="N236" s="5">
        <f t="shared" si="65"/>
        <v>0.17575757575757575</v>
      </c>
      <c r="O236" s="8">
        <f t="shared" si="66"/>
        <v>0.22424242424242424</v>
      </c>
      <c r="P236" s="5">
        <f t="shared" si="54"/>
        <v>0.6417499432205316</v>
      </c>
      <c r="Q236" s="5">
        <f t="shared" si="67"/>
        <v>-35.82500567794684</v>
      </c>
      <c r="R236" s="5">
        <f t="shared" si="55"/>
        <v>-0.8560924369747899</v>
      </c>
      <c r="S236" s="5">
        <f t="shared" si="68"/>
        <v>-85.60924369747899</v>
      </c>
      <c r="T236" s="5">
        <f t="shared" si="69"/>
        <v>0.23945274831243976</v>
      </c>
      <c r="U236" s="5">
        <f t="shared" si="70"/>
        <v>-76.05472516875602</v>
      </c>
      <c r="V236" s="5">
        <f t="shared" si="71"/>
        <v>49.78423801953215</v>
      </c>
      <c r="W236" s="5">
        <f>ABS(U236-S236)</f>
        <v>9.554518528722966</v>
      </c>
      <c r="X236" s="5">
        <f>ABS(U236-Q236)</f>
        <v>40.22971949080918</v>
      </c>
    </row>
    <row r="237" spans="1:24" ht="12.75">
      <c r="A237">
        <v>640</v>
      </c>
      <c r="B237">
        <v>278</v>
      </c>
      <c r="C237">
        <f t="shared" si="56"/>
        <v>918</v>
      </c>
      <c r="D237">
        <v>538</v>
      </c>
      <c r="E237">
        <v>326</v>
      </c>
      <c r="F237">
        <f t="shared" si="57"/>
        <v>864</v>
      </c>
      <c r="G237" s="5">
        <f t="shared" si="58"/>
        <v>2.302158273381295</v>
      </c>
      <c r="H237" s="5">
        <f t="shared" si="59"/>
        <v>1.6503067484662577</v>
      </c>
      <c r="I237" s="5">
        <f t="shared" si="60"/>
        <v>1.1895910780669146</v>
      </c>
      <c r="J237" s="5">
        <f t="shared" si="61"/>
        <v>0.852760736196319</v>
      </c>
      <c r="K237" s="5">
        <f t="shared" si="62"/>
        <v>0.6971677559912854</v>
      </c>
      <c r="L237" s="5">
        <f t="shared" si="63"/>
        <v>0.3028322440087146</v>
      </c>
      <c r="M237" s="5">
        <f t="shared" si="64"/>
        <v>0.6226851851851852</v>
      </c>
      <c r="N237" s="5">
        <f t="shared" si="65"/>
        <v>0.3773148148148148</v>
      </c>
      <c r="O237" s="8">
        <f t="shared" si="66"/>
        <v>1.0625</v>
      </c>
      <c r="P237" s="5">
        <f t="shared" si="54"/>
        <v>1.1196151322982724</v>
      </c>
      <c r="Q237" s="5">
        <f t="shared" si="67"/>
        <v>11.961513229827236</v>
      </c>
      <c r="R237" s="5">
        <f t="shared" si="55"/>
        <v>0.1895910780669145</v>
      </c>
      <c r="S237" s="5">
        <f t="shared" si="68"/>
        <v>18.95910780669145</v>
      </c>
      <c r="T237" s="5">
        <f t="shared" si="69"/>
        <v>1.3949880987403385</v>
      </c>
      <c r="U237" s="5">
        <f t="shared" si="70"/>
        <v>39.498809874033846</v>
      </c>
      <c r="V237" s="5">
        <f t="shared" si="71"/>
        <v>6.997594576864213</v>
      </c>
      <c r="W237" s="5">
        <f>ABS(U237-S237)</f>
        <v>20.539702067342397</v>
      </c>
      <c r="X237" s="5">
        <f>ABS(U237-Q237)</f>
        <v>27.53729664420661</v>
      </c>
    </row>
    <row r="238" spans="1:24" ht="12.75">
      <c r="A238">
        <v>505</v>
      </c>
      <c r="B238">
        <v>357</v>
      </c>
      <c r="C238">
        <f t="shared" si="56"/>
        <v>862</v>
      </c>
      <c r="D238">
        <v>768</v>
      </c>
      <c r="E238">
        <v>870</v>
      </c>
      <c r="F238">
        <f t="shared" si="57"/>
        <v>1638</v>
      </c>
      <c r="G238" s="5">
        <f t="shared" si="58"/>
        <v>1.4145658263305323</v>
      </c>
      <c r="H238" s="5">
        <f t="shared" si="59"/>
        <v>0.8827586206896552</v>
      </c>
      <c r="I238" s="5">
        <f t="shared" si="60"/>
        <v>0.6575520833333334</v>
      </c>
      <c r="J238" s="5">
        <f t="shared" si="61"/>
        <v>0.4103448275862069</v>
      </c>
      <c r="K238" s="5">
        <f t="shared" si="62"/>
        <v>0.58584686774942</v>
      </c>
      <c r="L238" s="5">
        <f t="shared" si="63"/>
        <v>0.41415313225058004</v>
      </c>
      <c r="M238" s="5">
        <f t="shared" si="64"/>
        <v>0.46886446886446886</v>
      </c>
      <c r="N238" s="5">
        <f t="shared" si="65"/>
        <v>0.5311355311355311</v>
      </c>
      <c r="O238" s="8">
        <f t="shared" si="66"/>
        <v>0.5262515262515263</v>
      </c>
      <c r="P238" s="5">
        <f t="shared" si="54"/>
        <v>1.2495015226218098</v>
      </c>
      <c r="Q238" s="5">
        <f t="shared" si="67"/>
        <v>24.95015226218098</v>
      </c>
      <c r="R238" s="5">
        <f t="shared" si="55"/>
        <v>-0.3424479166666667</v>
      </c>
      <c r="S238" s="5">
        <f t="shared" si="68"/>
        <v>-34.24479166666667</v>
      </c>
      <c r="T238" s="5">
        <f t="shared" si="69"/>
        <v>1.6024378501400562</v>
      </c>
      <c r="U238" s="5">
        <f t="shared" si="70"/>
        <v>60.243785014005624</v>
      </c>
      <c r="V238" s="5">
        <f t="shared" si="71"/>
        <v>59.19494392884765</v>
      </c>
      <c r="W238" s="5">
        <f>ABS(U238-S238)</f>
        <v>94.4885766806723</v>
      </c>
      <c r="X238" s="5">
        <f>ABS(U238-Q238)</f>
        <v>35.293632751824646</v>
      </c>
    </row>
    <row r="239" spans="1:24" ht="12.75">
      <c r="A239">
        <v>132</v>
      </c>
      <c r="B239">
        <v>785</v>
      </c>
      <c r="C239">
        <f t="shared" si="56"/>
        <v>917</v>
      </c>
      <c r="D239">
        <v>459</v>
      </c>
      <c r="E239">
        <v>409</v>
      </c>
      <c r="F239">
        <f t="shared" si="57"/>
        <v>868</v>
      </c>
      <c r="G239" s="5">
        <f t="shared" si="58"/>
        <v>0.1681528662420382</v>
      </c>
      <c r="H239" s="5">
        <f t="shared" si="59"/>
        <v>1.1222493887530562</v>
      </c>
      <c r="I239" s="5">
        <f t="shared" si="60"/>
        <v>0.2875816993464052</v>
      </c>
      <c r="J239" s="5">
        <f t="shared" si="61"/>
        <v>1.919315403422983</v>
      </c>
      <c r="K239" s="5">
        <f t="shared" si="62"/>
        <v>0.14394765539803708</v>
      </c>
      <c r="L239" s="5">
        <f t="shared" si="63"/>
        <v>0.8560523446019629</v>
      </c>
      <c r="M239" s="5">
        <f t="shared" si="64"/>
        <v>0.5288018433179723</v>
      </c>
      <c r="N239" s="5">
        <f t="shared" si="65"/>
        <v>0.47119815668202764</v>
      </c>
      <c r="O239" s="8">
        <f t="shared" si="66"/>
        <v>1.0564516129032258</v>
      </c>
      <c r="P239" s="5">
        <f t="shared" si="54"/>
        <v>0.2722147383126279</v>
      </c>
      <c r="Q239" s="5">
        <f t="shared" si="67"/>
        <v>-72.77852616873722</v>
      </c>
      <c r="R239" s="5">
        <f t="shared" si="55"/>
        <v>-0.7124183006535948</v>
      </c>
      <c r="S239" s="5">
        <f t="shared" si="68"/>
        <v>-71.24183006535948</v>
      </c>
      <c r="T239" s="5">
        <f t="shared" si="69"/>
        <v>0.14983556055118438</v>
      </c>
      <c r="U239" s="5">
        <f t="shared" si="70"/>
        <v>-85.01644394488156</v>
      </c>
      <c r="V239" s="5">
        <f t="shared" si="71"/>
        <v>1.5366961033777358</v>
      </c>
      <c r="W239" s="5">
        <f>ABS(U239-S239)</f>
        <v>13.774613879522079</v>
      </c>
      <c r="X239" s="5">
        <f>ABS(U239-Q239)</f>
        <v>12.237917776144343</v>
      </c>
    </row>
    <row r="240" spans="1:24" ht="12.75">
      <c r="A240">
        <v>762</v>
      </c>
      <c r="B240">
        <v>436</v>
      </c>
      <c r="C240">
        <f t="shared" si="56"/>
        <v>1198</v>
      </c>
      <c r="D240">
        <v>288</v>
      </c>
      <c r="E240">
        <v>364</v>
      </c>
      <c r="F240">
        <f t="shared" si="57"/>
        <v>652</v>
      </c>
      <c r="G240" s="5">
        <f t="shared" si="58"/>
        <v>1.7477064220183487</v>
      </c>
      <c r="H240" s="5">
        <f t="shared" si="59"/>
        <v>0.7912087912087912</v>
      </c>
      <c r="I240" s="5">
        <f t="shared" si="60"/>
        <v>2.6458333333333335</v>
      </c>
      <c r="J240" s="5">
        <f t="shared" si="61"/>
        <v>1.1978021978021978</v>
      </c>
      <c r="K240" s="5">
        <f t="shared" si="62"/>
        <v>0.6360601001669449</v>
      </c>
      <c r="L240" s="5">
        <f t="shared" si="63"/>
        <v>0.3639398998330551</v>
      </c>
      <c r="M240" s="5">
        <f t="shared" si="64"/>
        <v>0.44171779141104295</v>
      </c>
      <c r="N240" s="5">
        <f t="shared" si="65"/>
        <v>0.558282208588957</v>
      </c>
      <c r="O240" s="8">
        <f t="shared" si="66"/>
        <v>1.8374233128834356</v>
      </c>
      <c r="P240" s="5">
        <f t="shared" si="54"/>
        <v>1.4399693934335003</v>
      </c>
      <c r="Q240" s="5">
        <f t="shared" si="67"/>
        <v>43.99693934335003</v>
      </c>
      <c r="R240" s="5">
        <f t="shared" si="55"/>
        <v>1.6458333333333333</v>
      </c>
      <c r="S240" s="5">
        <f t="shared" si="68"/>
        <v>164.58333333333331</v>
      </c>
      <c r="T240" s="5">
        <f t="shared" si="69"/>
        <v>2.2089067278287464</v>
      </c>
      <c r="U240" s="5">
        <f t="shared" si="70"/>
        <v>120.89067278287465</v>
      </c>
      <c r="V240" s="5">
        <f t="shared" si="71"/>
        <v>120.58639398998329</v>
      </c>
      <c r="W240" s="5">
        <f>ABS(U240-S240)</f>
        <v>43.69266055045867</v>
      </c>
      <c r="X240" s="5">
        <f>ABS(U240-Q240)</f>
        <v>76.89373343952462</v>
      </c>
    </row>
    <row r="241" spans="1:24" ht="12.75">
      <c r="A241">
        <v>217</v>
      </c>
      <c r="B241">
        <v>54</v>
      </c>
      <c r="C241">
        <f t="shared" si="56"/>
        <v>271</v>
      </c>
      <c r="D241">
        <v>702</v>
      </c>
      <c r="E241">
        <v>861</v>
      </c>
      <c r="F241">
        <f t="shared" si="57"/>
        <v>1563</v>
      </c>
      <c r="G241" s="5">
        <f t="shared" si="58"/>
        <v>4.018518518518518</v>
      </c>
      <c r="H241" s="5">
        <f t="shared" si="59"/>
        <v>0.8153310104529616</v>
      </c>
      <c r="I241" s="5">
        <f t="shared" si="60"/>
        <v>0.3091168091168091</v>
      </c>
      <c r="J241" s="5">
        <f t="shared" si="61"/>
        <v>0.0627177700348432</v>
      </c>
      <c r="K241" s="5">
        <f t="shared" si="62"/>
        <v>0.8007380073800738</v>
      </c>
      <c r="L241" s="5">
        <f t="shared" si="63"/>
        <v>0.1992619926199262</v>
      </c>
      <c r="M241" s="5">
        <f t="shared" si="64"/>
        <v>0.4491362763915547</v>
      </c>
      <c r="N241" s="5">
        <f t="shared" si="65"/>
        <v>0.5508637236084453</v>
      </c>
      <c r="O241" s="8">
        <f t="shared" si="66"/>
        <v>0.17338451695457455</v>
      </c>
      <c r="P241" s="5">
        <f t="shared" si="54"/>
        <v>1.782839751474438</v>
      </c>
      <c r="Q241" s="5">
        <f t="shared" si="67"/>
        <v>78.28397514744381</v>
      </c>
      <c r="R241" s="5">
        <f t="shared" si="55"/>
        <v>-0.6908831908831908</v>
      </c>
      <c r="S241" s="5">
        <f t="shared" si="68"/>
        <v>-69.08831908831908</v>
      </c>
      <c r="T241" s="5">
        <f t="shared" si="69"/>
        <v>4.928695789806901</v>
      </c>
      <c r="U241" s="5">
        <f t="shared" si="70"/>
        <v>392.8695789806901</v>
      </c>
      <c r="V241" s="5">
        <f t="shared" si="71"/>
        <v>147.3722942357629</v>
      </c>
      <c r="W241" s="5">
        <f>ABS(U241-S241)</f>
        <v>461.95789806900916</v>
      </c>
      <c r="X241" s="5">
        <f>ABS(U241-Q241)</f>
        <v>314.5856038332463</v>
      </c>
    </row>
    <row r="242" spans="1:24" ht="12.75">
      <c r="A242">
        <v>784</v>
      </c>
      <c r="B242">
        <v>889</v>
      </c>
      <c r="C242">
        <f t="shared" si="56"/>
        <v>1673</v>
      </c>
      <c r="D242">
        <v>291</v>
      </c>
      <c r="E242">
        <v>598</v>
      </c>
      <c r="F242">
        <f t="shared" si="57"/>
        <v>889</v>
      </c>
      <c r="G242" s="5">
        <f t="shared" si="58"/>
        <v>0.8818897637795275</v>
      </c>
      <c r="H242" s="5">
        <f t="shared" si="59"/>
        <v>0.4866220735785953</v>
      </c>
      <c r="I242" s="5">
        <f t="shared" si="60"/>
        <v>2.6941580756013748</v>
      </c>
      <c r="J242" s="5">
        <f t="shared" si="61"/>
        <v>1.4866220735785953</v>
      </c>
      <c r="K242" s="5">
        <f t="shared" si="62"/>
        <v>0.4686192468619247</v>
      </c>
      <c r="L242" s="5">
        <f t="shared" si="63"/>
        <v>0.5313807531380753</v>
      </c>
      <c r="M242" s="5">
        <f t="shared" si="64"/>
        <v>0.32733408323959506</v>
      </c>
      <c r="N242" s="5">
        <f t="shared" si="65"/>
        <v>0.672665916760405</v>
      </c>
      <c r="O242" s="8">
        <f t="shared" si="66"/>
        <v>1.8818897637795275</v>
      </c>
      <c r="P242" s="5">
        <f t="shared" si="54"/>
        <v>1.431623747286086</v>
      </c>
      <c r="Q242" s="5">
        <f t="shared" si="67"/>
        <v>43.1623747286086</v>
      </c>
      <c r="R242" s="5">
        <f t="shared" si="55"/>
        <v>1.6941580756013745</v>
      </c>
      <c r="S242" s="5">
        <f t="shared" si="68"/>
        <v>169.41580756013747</v>
      </c>
      <c r="T242" s="5">
        <f t="shared" si="69"/>
        <v>1.812268311821847</v>
      </c>
      <c r="U242" s="5">
        <f t="shared" si="70"/>
        <v>81.2268311821847</v>
      </c>
      <c r="V242" s="5">
        <f t="shared" si="71"/>
        <v>126.25343283152887</v>
      </c>
      <c r="W242" s="5">
        <f>ABS(U242-S242)</f>
        <v>88.18897637795277</v>
      </c>
      <c r="X242" s="5">
        <f>ABS(U242-Q242)</f>
        <v>38.0644564535761</v>
      </c>
    </row>
    <row r="243" spans="1:24" ht="12.75">
      <c r="A243">
        <v>474</v>
      </c>
      <c r="B243">
        <v>624</v>
      </c>
      <c r="C243">
        <f t="shared" si="56"/>
        <v>1098</v>
      </c>
      <c r="D243">
        <v>27</v>
      </c>
      <c r="E243">
        <v>1</v>
      </c>
      <c r="F243">
        <f t="shared" si="57"/>
        <v>28</v>
      </c>
      <c r="G243" s="5">
        <f t="shared" si="58"/>
        <v>0.7596153846153846</v>
      </c>
      <c r="H243" s="5">
        <f t="shared" si="59"/>
        <v>27</v>
      </c>
      <c r="I243" s="5">
        <f t="shared" si="60"/>
        <v>17.555555555555557</v>
      </c>
      <c r="J243" s="5">
        <f t="shared" si="61"/>
        <v>624</v>
      </c>
      <c r="K243" s="5">
        <f t="shared" si="62"/>
        <v>0.43169398907103823</v>
      </c>
      <c r="L243" s="5">
        <f t="shared" si="63"/>
        <v>0.5683060109289617</v>
      </c>
      <c r="M243" s="5">
        <f t="shared" si="64"/>
        <v>0.9642857142857143</v>
      </c>
      <c r="N243" s="5">
        <f t="shared" si="65"/>
        <v>0.03571428571428571</v>
      </c>
      <c r="O243" s="8">
        <f t="shared" si="66"/>
        <v>39.214285714285715</v>
      </c>
      <c r="P243" s="5">
        <f t="shared" si="54"/>
        <v>0.4476826553329285</v>
      </c>
      <c r="Q243" s="5">
        <f t="shared" si="67"/>
        <v>-55.23173446670715</v>
      </c>
      <c r="R243" s="5">
        <f t="shared" si="55"/>
        <v>16.555555555555557</v>
      </c>
      <c r="S243" s="5">
        <f t="shared" si="68"/>
        <v>1655.5555555555557</v>
      </c>
      <c r="T243" s="5">
        <f t="shared" si="69"/>
        <v>0.028133903133903133</v>
      </c>
      <c r="U243" s="5">
        <f t="shared" si="70"/>
        <v>-97.18660968660969</v>
      </c>
      <c r="V243" s="5">
        <f t="shared" si="71"/>
        <v>1710.7872900222628</v>
      </c>
      <c r="W243" s="5">
        <f>ABS(U243-S243)</f>
        <v>1752.7421652421654</v>
      </c>
      <c r="X243" s="5">
        <f>ABS(U243-Q243)</f>
        <v>41.95487521990253</v>
      </c>
    </row>
    <row r="244" spans="1:24" ht="12.75">
      <c r="A244">
        <v>558</v>
      </c>
      <c r="B244">
        <v>324</v>
      </c>
      <c r="C244">
        <f t="shared" si="56"/>
        <v>882</v>
      </c>
      <c r="D244">
        <v>470</v>
      </c>
      <c r="E244">
        <v>304</v>
      </c>
      <c r="F244">
        <f t="shared" si="57"/>
        <v>774</v>
      </c>
      <c r="G244" s="5">
        <f t="shared" si="58"/>
        <v>1.7222222222222223</v>
      </c>
      <c r="H244" s="5">
        <f t="shared" si="59"/>
        <v>1.5460526315789473</v>
      </c>
      <c r="I244" s="5">
        <f t="shared" si="60"/>
        <v>1.1872340425531915</v>
      </c>
      <c r="J244" s="5">
        <f t="shared" si="61"/>
        <v>1.0657894736842106</v>
      </c>
      <c r="K244" s="5">
        <f t="shared" si="62"/>
        <v>0.6326530612244898</v>
      </c>
      <c r="L244" s="5">
        <f t="shared" si="63"/>
        <v>0.3673469387755102</v>
      </c>
      <c r="M244" s="5">
        <f t="shared" si="64"/>
        <v>0.6072351421188631</v>
      </c>
      <c r="N244" s="5">
        <f t="shared" si="65"/>
        <v>0.39276485788113696</v>
      </c>
      <c r="O244" s="8">
        <f t="shared" si="66"/>
        <v>1.1395348837209303</v>
      </c>
      <c r="P244" s="5">
        <f t="shared" si="54"/>
        <v>1.041858445505862</v>
      </c>
      <c r="Q244" s="5">
        <f t="shared" si="67"/>
        <v>4.185844550586193</v>
      </c>
      <c r="R244" s="5">
        <f t="shared" si="55"/>
        <v>0.18723404255319148</v>
      </c>
      <c r="S244" s="5">
        <f t="shared" si="68"/>
        <v>18.72340425531915</v>
      </c>
      <c r="T244" s="5">
        <f t="shared" si="69"/>
        <v>1.1139479905437353</v>
      </c>
      <c r="U244" s="5">
        <f t="shared" si="70"/>
        <v>11.394799054373529</v>
      </c>
      <c r="V244" s="5">
        <f t="shared" si="71"/>
        <v>14.537559704732956</v>
      </c>
      <c r="W244" s="5">
        <f>ABS(U244-S244)</f>
        <v>7.328605200945621</v>
      </c>
      <c r="X244" s="5">
        <f>ABS(U244-Q244)</f>
        <v>7.208954503787336</v>
      </c>
    </row>
    <row r="245" spans="1:24" ht="12.75">
      <c r="A245">
        <v>211</v>
      </c>
      <c r="B245">
        <v>747</v>
      </c>
      <c r="C245">
        <f t="shared" si="56"/>
        <v>958</v>
      </c>
      <c r="D245">
        <v>824</v>
      </c>
      <c r="E245">
        <v>7</v>
      </c>
      <c r="F245">
        <f t="shared" si="57"/>
        <v>831</v>
      </c>
      <c r="G245" s="5">
        <f t="shared" si="58"/>
        <v>0.2824631860776439</v>
      </c>
      <c r="H245" s="5">
        <f t="shared" si="59"/>
        <v>117.71428571428571</v>
      </c>
      <c r="I245" s="5">
        <f t="shared" si="60"/>
        <v>0.25606796116504854</v>
      </c>
      <c r="J245" s="5">
        <f t="shared" si="61"/>
        <v>106.71428571428571</v>
      </c>
      <c r="K245" s="5">
        <f t="shared" si="62"/>
        <v>0.22025052192066805</v>
      </c>
      <c r="L245" s="5">
        <f t="shared" si="63"/>
        <v>0.7797494780793319</v>
      </c>
      <c r="M245" s="5">
        <f t="shared" si="64"/>
        <v>0.9915764139590855</v>
      </c>
      <c r="N245" s="5">
        <f t="shared" si="65"/>
        <v>0.00842358604091456</v>
      </c>
      <c r="O245" s="8">
        <f t="shared" si="66"/>
        <v>1.1528279181708785</v>
      </c>
      <c r="P245" s="5">
        <f t="shared" si="54"/>
        <v>0.22212158217970285</v>
      </c>
      <c r="Q245" s="5">
        <f t="shared" si="67"/>
        <v>-77.78784178202972</v>
      </c>
      <c r="R245" s="5">
        <f t="shared" si="55"/>
        <v>-0.7439320388349514</v>
      </c>
      <c r="S245" s="5">
        <f t="shared" si="68"/>
        <v>-74.39320388349515</v>
      </c>
      <c r="T245" s="5">
        <f t="shared" si="69"/>
        <v>0.0023995659011450334</v>
      </c>
      <c r="U245" s="5">
        <f t="shared" si="70"/>
        <v>-99.7600434098855</v>
      </c>
      <c r="V245" s="5">
        <f t="shared" si="71"/>
        <v>3.394637898534569</v>
      </c>
      <c r="W245" s="5">
        <f>ABS(U245-S245)</f>
        <v>25.36683952639035</v>
      </c>
      <c r="X245" s="5">
        <f>ABS(U245-Q245)</f>
        <v>21.97220162785578</v>
      </c>
    </row>
    <row r="246" spans="1:24" ht="12.75">
      <c r="A246">
        <v>251</v>
      </c>
      <c r="B246">
        <v>339</v>
      </c>
      <c r="C246">
        <f t="shared" si="56"/>
        <v>590</v>
      </c>
      <c r="D246">
        <v>230</v>
      </c>
      <c r="E246">
        <v>389</v>
      </c>
      <c r="F246">
        <f t="shared" si="57"/>
        <v>619</v>
      </c>
      <c r="G246" s="5">
        <f t="shared" si="58"/>
        <v>0.7404129793510325</v>
      </c>
      <c r="H246" s="5">
        <f t="shared" si="59"/>
        <v>0.5912596401028277</v>
      </c>
      <c r="I246" s="5">
        <f t="shared" si="60"/>
        <v>1.0913043478260869</v>
      </c>
      <c r="J246" s="5">
        <f t="shared" si="61"/>
        <v>0.87146529562982</v>
      </c>
      <c r="K246" s="5">
        <f t="shared" si="62"/>
        <v>0.42542372881355933</v>
      </c>
      <c r="L246" s="5">
        <f t="shared" si="63"/>
        <v>0.5745762711864407</v>
      </c>
      <c r="M246" s="5">
        <f t="shared" si="64"/>
        <v>0.3715670436187399</v>
      </c>
      <c r="N246" s="5">
        <f t="shared" si="65"/>
        <v>0.6284329563812601</v>
      </c>
      <c r="O246" s="8">
        <f t="shared" si="66"/>
        <v>0.9531502423263328</v>
      </c>
      <c r="P246" s="5">
        <f t="shared" si="54"/>
        <v>1.1449447310243184</v>
      </c>
      <c r="Q246" s="5">
        <f t="shared" si="67"/>
        <v>14.494473102431837</v>
      </c>
      <c r="R246" s="5">
        <f t="shared" si="55"/>
        <v>0.09130434782608696</v>
      </c>
      <c r="S246" s="5">
        <f t="shared" si="68"/>
        <v>9.130434782608695</v>
      </c>
      <c r="T246" s="5">
        <f t="shared" si="69"/>
        <v>1.252263691163268</v>
      </c>
      <c r="U246" s="5">
        <f t="shared" si="70"/>
        <v>25.226369116326808</v>
      </c>
      <c r="V246" s="5">
        <f t="shared" si="71"/>
        <v>5.364038319823141</v>
      </c>
      <c r="W246" s="5">
        <f>ABS(U246-S246)</f>
        <v>16.095934333718112</v>
      </c>
      <c r="X246" s="5">
        <f>ABS(U246-Q246)</f>
        <v>10.731896013894971</v>
      </c>
    </row>
    <row r="247" spans="1:24" ht="12.75">
      <c r="A247">
        <v>502</v>
      </c>
      <c r="B247">
        <v>894</v>
      </c>
      <c r="C247">
        <f t="shared" si="56"/>
        <v>1396</v>
      </c>
      <c r="D247">
        <v>112</v>
      </c>
      <c r="E247">
        <v>643</v>
      </c>
      <c r="F247">
        <f t="shared" si="57"/>
        <v>755</v>
      </c>
      <c r="G247" s="5">
        <f t="shared" si="58"/>
        <v>0.5615212527964206</v>
      </c>
      <c r="H247" s="5">
        <f t="shared" si="59"/>
        <v>0.17418351477449456</v>
      </c>
      <c r="I247" s="5">
        <f t="shared" si="60"/>
        <v>4.482142857142857</v>
      </c>
      <c r="J247" s="5">
        <f t="shared" si="61"/>
        <v>1.3903576982892691</v>
      </c>
      <c r="K247" s="5">
        <f t="shared" si="62"/>
        <v>0.35959885386819485</v>
      </c>
      <c r="L247" s="5">
        <f t="shared" si="63"/>
        <v>0.6404011461318052</v>
      </c>
      <c r="M247" s="5">
        <f t="shared" si="64"/>
        <v>0.14834437086092717</v>
      </c>
      <c r="N247" s="5">
        <f t="shared" si="65"/>
        <v>0.8516556291390729</v>
      </c>
      <c r="O247" s="8">
        <f t="shared" si="66"/>
        <v>1.8490066225165562</v>
      </c>
      <c r="P247" s="5">
        <f t="shared" si="54"/>
        <v>2.4240815595579206</v>
      </c>
      <c r="Q247" s="5">
        <f t="shared" si="67"/>
        <v>142.40815595579207</v>
      </c>
      <c r="R247" s="5">
        <f t="shared" si="55"/>
        <v>3.482142857142857</v>
      </c>
      <c r="S247" s="5">
        <f t="shared" si="68"/>
        <v>348.2142857142857</v>
      </c>
      <c r="T247" s="5">
        <f t="shared" si="69"/>
        <v>3.223733620965165</v>
      </c>
      <c r="U247" s="5">
        <f t="shared" si="70"/>
        <v>222.37336209651647</v>
      </c>
      <c r="V247" s="5">
        <f t="shared" si="71"/>
        <v>205.80612975849365</v>
      </c>
      <c r="W247" s="5">
        <f>ABS(U247-S247)</f>
        <v>125.84092361776925</v>
      </c>
      <c r="X247" s="5">
        <f>ABS(U247-Q247)</f>
        <v>79.9652061407244</v>
      </c>
    </row>
    <row r="248" spans="1:24" ht="12.75">
      <c r="A248">
        <v>457</v>
      </c>
      <c r="B248">
        <v>236</v>
      </c>
      <c r="C248">
        <f t="shared" si="56"/>
        <v>693</v>
      </c>
      <c r="D248">
        <v>742</v>
      </c>
      <c r="E248">
        <v>865</v>
      </c>
      <c r="F248">
        <f t="shared" si="57"/>
        <v>1607</v>
      </c>
      <c r="G248" s="5">
        <f t="shared" si="58"/>
        <v>1.9364406779661016</v>
      </c>
      <c r="H248" s="5">
        <f t="shared" si="59"/>
        <v>0.8578034682080925</v>
      </c>
      <c r="I248" s="5">
        <f t="shared" si="60"/>
        <v>0.6159029649595688</v>
      </c>
      <c r="J248" s="5">
        <f t="shared" si="61"/>
        <v>0.2728323699421965</v>
      </c>
      <c r="K248" s="5">
        <f t="shared" si="62"/>
        <v>0.6594516594516594</v>
      </c>
      <c r="L248" s="5">
        <f t="shared" si="63"/>
        <v>0.34054834054834054</v>
      </c>
      <c r="M248" s="5">
        <f t="shared" si="64"/>
        <v>0.46172993154947106</v>
      </c>
      <c r="N248" s="5">
        <f t="shared" si="65"/>
        <v>0.5382700684505289</v>
      </c>
      <c r="O248" s="8">
        <f t="shared" si="66"/>
        <v>0.4312383322962041</v>
      </c>
      <c r="P248" s="5">
        <f t="shared" si="54"/>
        <v>1.4282194295671384</v>
      </c>
      <c r="Q248" s="5">
        <f t="shared" si="67"/>
        <v>42.82194295671384</v>
      </c>
      <c r="R248" s="5">
        <f t="shared" si="55"/>
        <v>-0.38409703504043125</v>
      </c>
      <c r="S248" s="5">
        <f t="shared" si="68"/>
        <v>-38.40970350404312</v>
      </c>
      <c r="T248" s="5">
        <f t="shared" si="69"/>
        <v>2.257440952076385</v>
      </c>
      <c r="U248" s="5">
        <f t="shared" si="70"/>
        <v>125.74409520763852</v>
      </c>
      <c r="V248" s="5">
        <f t="shared" si="71"/>
        <v>81.23164646075696</v>
      </c>
      <c r="W248" s="5">
        <f>ABS(U248-S248)</f>
        <v>164.15379871168165</v>
      </c>
      <c r="X248" s="5">
        <f>ABS(U248-Q248)</f>
        <v>82.92215225092468</v>
      </c>
    </row>
    <row r="249" spans="1:24" ht="12.75">
      <c r="A249">
        <v>286</v>
      </c>
      <c r="B249">
        <v>159</v>
      </c>
      <c r="C249">
        <f t="shared" si="56"/>
        <v>445</v>
      </c>
      <c r="D249">
        <v>6</v>
      </c>
      <c r="E249">
        <v>275</v>
      </c>
      <c r="F249">
        <f t="shared" si="57"/>
        <v>281</v>
      </c>
      <c r="G249" s="5">
        <f t="shared" si="58"/>
        <v>1.79874213836478</v>
      </c>
      <c r="H249" s="5">
        <f t="shared" si="59"/>
        <v>0.02181818181818182</v>
      </c>
      <c r="I249" s="5">
        <f t="shared" si="60"/>
        <v>47.666666666666664</v>
      </c>
      <c r="J249" s="5">
        <f t="shared" si="61"/>
        <v>0.5781818181818181</v>
      </c>
      <c r="K249" s="5">
        <f t="shared" si="62"/>
        <v>0.6426966292134831</v>
      </c>
      <c r="L249" s="5">
        <f t="shared" si="63"/>
        <v>0.35730337078651686</v>
      </c>
      <c r="M249" s="5">
        <f t="shared" si="64"/>
        <v>0.021352313167259787</v>
      </c>
      <c r="N249" s="5">
        <f t="shared" si="65"/>
        <v>0.9786476868327402</v>
      </c>
      <c r="O249" s="8">
        <f t="shared" si="66"/>
        <v>1.583629893238434</v>
      </c>
      <c r="P249" s="5">
        <f t="shared" si="54"/>
        <v>30.099625468164792</v>
      </c>
      <c r="Q249" s="5">
        <f t="shared" si="67"/>
        <v>2909.962546816479</v>
      </c>
      <c r="R249" s="5">
        <f t="shared" si="55"/>
        <v>46.666666666666664</v>
      </c>
      <c r="S249" s="5">
        <f t="shared" si="68"/>
        <v>4666.666666666666</v>
      </c>
      <c r="T249" s="5">
        <f t="shared" si="69"/>
        <v>82.44234800838574</v>
      </c>
      <c r="U249" s="5">
        <f t="shared" si="70"/>
        <v>8144.234800838573</v>
      </c>
      <c r="V249" s="5">
        <f t="shared" si="71"/>
        <v>1756.704119850187</v>
      </c>
      <c r="W249" s="5">
        <f>ABS(U249-S249)</f>
        <v>3477.5681341719073</v>
      </c>
      <c r="X249" s="5">
        <f>ABS(U249-Q249)</f>
        <v>5234.272254022095</v>
      </c>
    </row>
    <row r="250" spans="1:24" ht="12.75">
      <c r="A250">
        <v>818</v>
      </c>
      <c r="B250">
        <v>965</v>
      </c>
      <c r="C250">
        <f t="shared" si="56"/>
        <v>1783</v>
      </c>
      <c r="D250">
        <v>473</v>
      </c>
      <c r="E250">
        <v>466</v>
      </c>
      <c r="F250">
        <f t="shared" si="57"/>
        <v>939</v>
      </c>
      <c r="G250" s="5">
        <f t="shared" si="58"/>
        <v>0.8476683937823835</v>
      </c>
      <c r="H250" s="5">
        <f t="shared" si="59"/>
        <v>1.0150214592274678</v>
      </c>
      <c r="I250" s="5">
        <f t="shared" si="60"/>
        <v>1.72938689217759</v>
      </c>
      <c r="J250" s="5">
        <f t="shared" si="61"/>
        <v>2.070815450643777</v>
      </c>
      <c r="K250" s="5">
        <f t="shared" si="62"/>
        <v>0.45877734155916994</v>
      </c>
      <c r="L250" s="5">
        <f t="shared" si="63"/>
        <v>0.5412226584408301</v>
      </c>
      <c r="M250" s="5">
        <f t="shared" si="64"/>
        <v>0.503727369542066</v>
      </c>
      <c r="N250" s="5">
        <f t="shared" si="65"/>
        <v>0.49627263045793396</v>
      </c>
      <c r="O250" s="8">
        <f t="shared" si="66"/>
        <v>1.898828541001065</v>
      </c>
      <c r="P250" s="5">
        <f t="shared" si="54"/>
        <v>0.9107651664356461</v>
      </c>
      <c r="Q250" s="5">
        <f t="shared" si="67"/>
        <v>-8.92348335643539</v>
      </c>
      <c r="R250" s="5">
        <f t="shared" si="55"/>
        <v>0.7293868921775899</v>
      </c>
      <c r="S250" s="5">
        <f t="shared" si="68"/>
        <v>72.93868921775899</v>
      </c>
      <c r="T250" s="5">
        <f t="shared" si="69"/>
        <v>0.8351236183987119</v>
      </c>
      <c r="U250" s="5">
        <f t="shared" si="70"/>
        <v>-16.487638160128814</v>
      </c>
      <c r="V250" s="5">
        <f t="shared" si="71"/>
        <v>81.86217257419437</v>
      </c>
      <c r="W250" s="5">
        <f>ABS(U250-S250)</f>
        <v>89.4263273778878</v>
      </c>
      <c r="X250" s="5">
        <f>ABS(U250-Q250)</f>
        <v>7.564154803693423</v>
      </c>
    </row>
    <row r="251" spans="1:24" ht="12.75">
      <c r="A251">
        <v>587</v>
      </c>
      <c r="B251">
        <v>172</v>
      </c>
      <c r="C251">
        <f t="shared" si="56"/>
        <v>759</v>
      </c>
      <c r="D251">
        <v>756</v>
      </c>
      <c r="E251">
        <v>811</v>
      </c>
      <c r="F251">
        <f t="shared" si="57"/>
        <v>1567</v>
      </c>
      <c r="G251" s="5">
        <f t="shared" si="58"/>
        <v>3.4127906976744184</v>
      </c>
      <c r="H251" s="5">
        <f t="shared" si="59"/>
        <v>0.9321824907521579</v>
      </c>
      <c r="I251" s="5">
        <f t="shared" si="60"/>
        <v>0.7764550264550265</v>
      </c>
      <c r="J251" s="5">
        <f t="shared" si="61"/>
        <v>0.2120838471023428</v>
      </c>
      <c r="K251" s="5">
        <f t="shared" si="62"/>
        <v>0.7733860342555995</v>
      </c>
      <c r="L251" s="5">
        <f t="shared" si="63"/>
        <v>0.22661396574440051</v>
      </c>
      <c r="M251" s="5">
        <f t="shared" si="64"/>
        <v>0.4824505424377792</v>
      </c>
      <c r="N251" s="5">
        <f t="shared" si="65"/>
        <v>0.5175494575622208</v>
      </c>
      <c r="O251" s="8">
        <f t="shared" si="66"/>
        <v>0.4843650287172942</v>
      </c>
      <c r="P251" s="5">
        <f t="shared" si="54"/>
        <v>1.6030369255006938</v>
      </c>
      <c r="Q251" s="5">
        <f t="shared" si="67"/>
        <v>60.30369255006938</v>
      </c>
      <c r="R251" s="5">
        <f t="shared" si="55"/>
        <v>-0.22354497354497355</v>
      </c>
      <c r="S251" s="5">
        <f t="shared" si="68"/>
        <v>-22.354497354497354</v>
      </c>
      <c r="T251" s="5">
        <f t="shared" si="69"/>
        <v>3.661075735203642</v>
      </c>
      <c r="U251" s="5">
        <f t="shared" si="70"/>
        <v>266.10757352036416</v>
      </c>
      <c r="V251" s="5">
        <f t="shared" si="71"/>
        <v>82.65818990456674</v>
      </c>
      <c r="W251" s="5">
        <f>ABS(U251-S251)</f>
        <v>288.4620708748615</v>
      </c>
      <c r="X251" s="5">
        <f>ABS(U251-Q251)</f>
        <v>205.80388097029478</v>
      </c>
    </row>
    <row r="252" spans="1:24" ht="12.75">
      <c r="A252">
        <v>292</v>
      </c>
      <c r="B252">
        <v>742</v>
      </c>
      <c r="C252">
        <f t="shared" si="56"/>
        <v>1034</v>
      </c>
      <c r="D252">
        <v>126</v>
      </c>
      <c r="E252">
        <v>40</v>
      </c>
      <c r="F252">
        <f t="shared" si="57"/>
        <v>166</v>
      </c>
      <c r="G252" s="5">
        <f t="shared" si="58"/>
        <v>0.3935309973045822</v>
      </c>
      <c r="H252" s="5">
        <f t="shared" si="59"/>
        <v>3.15</v>
      </c>
      <c r="I252" s="5">
        <f t="shared" si="60"/>
        <v>2.3174603174603177</v>
      </c>
      <c r="J252" s="5">
        <f t="shared" si="61"/>
        <v>18.55</v>
      </c>
      <c r="K252" s="5">
        <f t="shared" si="62"/>
        <v>0.28239845261121854</v>
      </c>
      <c r="L252" s="5">
        <f t="shared" si="63"/>
        <v>0.7176015473887815</v>
      </c>
      <c r="M252" s="5">
        <f t="shared" si="64"/>
        <v>0.7590361445783133</v>
      </c>
      <c r="N252" s="5">
        <f t="shared" si="65"/>
        <v>0.24096385542168675</v>
      </c>
      <c r="O252" s="8">
        <f t="shared" si="66"/>
        <v>6.228915662650603</v>
      </c>
      <c r="P252" s="5">
        <f t="shared" si="54"/>
        <v>0.3720487550274784</v>
      </c>
      <c r="Q252" s="5">
        <f t="shared" si="67"/>
        <v>-62.795124497252154</v>
      </c>
      <c r="R252" s="5">
        <f t="shared" si="55"/>
        <v>1.3174603174603174</v>
      </c>
      <c r="S252" s="5">
        <f t="shared" si="68"/>
        <v>131.74603174603175</v>
      </c>
      <c r="T252" s="5">
        <f t="shared" si="69"/>
        <v>0.124930475334788</v>
      </c>
      <c r="U252" s="5">
        <f t="shared" si="70"/>
        <v>-87.5069524665212</v>
      </c>
      <c r="V252" s="5">
        <f t="shared" si="71"/>
        <v>194.5411562432839</v>
      </c>
      <c r="W252" s="5">
        <f>ABS(U252-S252)</f>
        <v>219.25298421255295</v>
      </c>
      <c r="X252" s="5">
        <f>ABS(U252-Q252)</f>
        <v>24.711827969269045</v>
      </c>
    </row>
    <row r="253" spans="1:24" ht="12.75">
      <c r="A253">
        <v>212</v>
      </c>
      <c r="B253">
        <v>292</v>
      </c>
      <c r="C253">
        <f t="shared" si="56"/>
        <v>504</v>
      </c>
      <c r="D253">
        <v>800</v>
      </c>
      <c r="E253">
        <v>459</v>
      </c>
      <c r="F253">
        <f t="shared" si="57"/>
        <v>1259</v>
      </c>
      <c r="G253" s="5">
        <f t="shared" si="58"/>
        <v>0.726027397260274</v>
      </c>
      <c r="H253" s="5">
        <f t="shared" si="59"/>
        <v>1.7429193899782136</v>
      </c>
      <c r="I253" s="5">
        <f t="shared" si="60"/>
        <v>0.265</v>
      </c>
      <c r="J253" s="5">
        <f t="shared" si="61"/>
        <v>0.6361655773420479</v>
      </c>
      <c r="K253" s="5">
        <f t="shared" si="62"/>
        <v>0.42063492063492064</v>
      </c>
      <c r="L253" s="5">
        <f t="shared" si="63"/>
        <v>0.5793650793650794</v>
      </c>
      <c r="M253" s="5">
        <f t="shared" si="64"/>
        <v>0.6354249404289118</v>
      </c>
      <c r="N253" s="5">
        <f t="shared" si="65"/>
        <v>0.36457505957108816</v>
      </c>
      <c r="O253" s="8">
        <f t="shared" si="66"/>
        <v>0.40031771247021447</v>
      </c>
      <c r="P253" s="5">
        <f t="shared" si="54"/>
        <v>0.6619742063492063</v>
      </c>
      <c r="Q253" s="5">
        <f t="shared" si="67"/>
        <v>-33.80257936507937</v>
      </c>
      <c r="R253" s="5">
        <f t="shared" si="55"/>
        <v>-0.735</v>
      </c>
      <c r="S253" s="5">
        <f t="shared" si="68"/>
        <v>-73.5</v>
      </c>
      <c r="T253" s="5">
        <f t="shared" si="69"/>
        <v>0.41655821917808217</v>
      </c>
      <c r="U253" s="5">
        <f t="shared" si="70"/>
        <v>-58.34417808219179</v>
      </c>
      <c r="V253" s="5">
        <f t="shared" si="71"/>
        <v>39.69742063492063</v>
      </c>
      <c r="W253" s="5">
        <f>ABS(U253-S253)</f>
        <v>15.155821917808211</v>
      </c>
      <c r="X253" s="5">
        <f>ABS(U253-Q253)</f>
        <v>24.54159871711242</v>
      </c>
    </row>
    <row r="254" spans="1:24" ht="12.75">
      <c r="A254">
        <v>577</v>
      </c>
      <c r="B254">
        <v>513</v>
      </c>
      <c r="C254">
        <f t="shared" si="56"/>
        <v>1090</v>
      </c>
      <c r="D254">
        <v>247</v>
      </c>
      <c r="E254">
        <v>438</v>
      </c>
      <c r="F254">
        <f t="shared" si="57"/>
        <v>685</v>
      </c>
      <c r="G254" s="5">
        <f t="shared" si="58"/>
        <v>1.124756335282651</v>
      </c>
      <c r="H254" s="5">
        <f t="shared" si="59"/>
        <v>0.5639269406392694</v>
      </c>
      <c r="I254" s="5">
        <f t="shared" si="60"/>
        <v>2.3360323886639676</v>
      </c>
      <c r="J254" s="5">
        <f t="shared" si="61"/>
        <v>1.1712328767123288</v>
      </c>
      <c r="K254" s="5">
        <f t="shared" si="62"/>
        <v>0.5293577981651376</v>
      </c>
      <c r="L254" s="5">
        <f t="shared" si="63"/>
        <v>0.4706422018348624</v>
      </c>
      <c r="M254" s="5">
        <f t="shared" si="64"/>
        <v>0.3605839416058394</v>
      </c>
      <c r="N254" s="5">
        <f t="shared" si="65"/>
        <v>0.6394160583941606</v>
      </c>
      <c r="O254" s="8">
        <f t="shared" si="66"/>
        <v>1.5912408759124088</v>
      </c>
      <c r="P254" s="5">
        <f t="shared" si="54"/>
        <v>1.468057051591576</v>
      </c>
      <c r="Q254" s="5">
        <f t="shared" si="67"/>
        <v>46.805705159157604</v>
      </c>
      <c r="R254" s="5">
        <f t="shared" si="55"/>
        <v>1.3360323886639676</v>
      </c>
      <c r="S254" s="5">
        <f t="shared" si="68"/>
        <v>133.60323886639677</v>
      </c>
      <c r="T254" s="5">
        <f t="shared" si="69"/>
        <v>1.9945071856429197</v>
      </c>
      <c r="U254" s="5">
        <f t="shared" si="70"/>
        <v>99.45071856429198</v>
      </c>
      <c r="V254" s="5">
        <f t="shared" si="71"/>
        <v>86.79753370723915</v>
      </c>
      <c r="W254" s="5">
        <f>ABS(U254-S254)</f>
        <v>34.15252030210479</v>
      </c>
      <c r="X254" s="5">
        <f>ABS(U254-Q254)</f>
        <v>52.64501340513437</v>
      </c>
    </row>
    <row r="255" spans="1:24" ht="12.75">
      <c r="A255">
        <v>139</v>
      </c>
      <c r="B255">
        <v>390</v>
      </c>
      <c r="C255">
        <f t="shared" si="56"/>
        <v>529</v>
      </c>
      <c r="D255">
        <v>523</v>
      </c>
      <c r="E255">
        <v>166</v>
      </c>
      <c r="F255">
        <f t="shared" si="57"/>
        <v>689</v>
      </c>
      <c r="G255" s="5">
        <f t="shared" si="58"/>
        <v>0.3564102564102564</v>
      </c>
      <c r="H255" s="5">
        <f t="shared" si="59"/>
        <v>3.1506024096385543</v>
      </c>
      <c r="I255" s="5">
        <f t="shared" si="60"/>
        <v>0.26577437858508607</v>
      </c>
      <c r="J255" s="5">
        <f t="shared" si="61"/>
        <v>2.3493975903614457</v>
      </c>
      <c r="K255" s="5">
        <f t="shared" si="62"/>
        <v>0.2627599243856333</v>
      </c>
      <c r="L255" s="5">
        <f t="shared" si="63"/>
        <v>0.7372400756143668</v>
      </c>
      <c r="M255" s="5">
        <f t="shared" si="64"/>
        <v>0.7590711175616836</v>
      </c>
      <c r="N255" s="5">
        <f t="shared" si="65"/>
        <v>0.2409288824383164</v>
      </c>
      <c r="O255" s="8">
        <f t="shared" si="66"/>
        <v>0.7677793904208998</v>
      </c>
      <c r="P255" s="5">
        <f t="shared" si="54"/>
        <v>0.34615982390382666</v>
      </c>
      <c r="Q255" s="5">
        <f t="shared" si="67"/>
        <v>-65.38401760961735</v>
      </c>
      <c r="R255" s="5">
        <f t="shared" si="55"/>
        <v>-0.734225621414914</v>
      </c>
      <c r="S255" s="5">
        <f t="shared" si="68"/>
        <v>-73.4225621414914</v>
      </c>
      <c r="T255" s="5">
        <f t="shared" si="69"/>
        <v>0.11312447909006226</v>
      </c>
      <c r="U255" s="5">
        <f t="shared" si="70"/>
        <v>-88.68755209099378</v>
      </c>
      <c r="V255" s="5">
        <f t="shared" si="71"/>
        <v>8.038544531874052</v>
      </c>
      <c r="W255" s="5">
        <f>ABS(U255-S255)</f>
        <v>15.264989949502379</v>
      </c>
      <c r="X255" s="5">
        <f>ABS(U255-Q255)</f>
        <v>23.30353448137643</v>
      </c>
    </row>
    <row r="256" spans="1:24" ht="12.75">
      <c r="A256">
        <v>865</v>
      </c>
      <c r="B256">
        <v>692</v>
      </c>
      <c r="C256">
        <f t="shared" si="56"/>
        <v>1557</v>
      </c>
      <c r="D256">
        <v>174</v>
      </c>
      <c r="E256">
        <v>247</v>
      </c>
      <c r="F256">
        <f t="shared" si="57"/>
        <v>421</v>
      </c>
      <c r="G256" s="5">
        <f t="shared" si="58"/>
        <v>1.25</v>
      </c>
      <c r="H256" s="5">
        <f t="shared" si="59"/>
        <v>0.7044534412955465</v>
      </c>
      <c r="I256" s="5">
        <f t="shared" si="60"/>
        <v>4.971264367816092</v>
      </c>
      <c r="J256" s="5">
        <f t="shared" si="61"/>
        <v>2.8016194331983804</v>
      </c>
      <c r="K256" s="5">
        <f t="shared" si="62"/>
        <v>0.5555555555555556</v>
      </c>
      <c r="L256" s="5">
        <f t="shared" si="63"/>
        <v>0.4444444444444444</v>
      </c>
      <c r="M256" s="5">
        <f t="shared" si="64"/>
        <v>0.41330166270783847</v>
      </c>
      <c r="N256" s="5">
        <f t="shared" si="65"/>
        <v>0.5866983372921615</v>
      </c>
      <c r="O256" s="8">
        <f t="shared" si="66"/>
        <v>3.6983372921615203</v>
      </c>
      <c r="P256" s="5">
        <f t="shared" si="54"/>
        <v>1.3441890166028099</v>
      </c>
      <c r="Q256" s="5">
        <f t="shared" si="67"/>
        <v>34.41890166028099</v>
      </c>
      <c r="R256" s="5">
        <f t="shared" si="55"/>
        <v>3.971264367816092</v>
      </c>
      <c r="S256" s="5">
        <f t="shared" si="68"/>
        <v>397.1264367816092</v>
      </c>
      <c r="T256" s="5">
        <f t="shared" si="69"/>
        <v>1.7744252873563218</v>
      </c>
      <c r="U256" s="5">
        <f t="shared" si="70"/>
        <v>77.44252873563218</v>
      </c>
      <c r="V256" s="5">
        <f t="shared" si="71"/>
        <v>362.7075351213282</v>
      </c>
      <c r="W256" s="5">
        <f>ABS(U256-S256)</f>
        <v>319.683908045977</v>
      </c>
      <c r="X256" s="5">
        <f>ABS(U256-Q256)</f>
        <v>43.02362707535119</v>
      </c>
    </row>
    <row r="257" spans="1:24" ht="12.75">
      <c r="A257">
        <v>325</v>
      </c>
      <c r="B257">
        <v>203</v>
      </c>
      <c r="C257">
        <f t="shared" si="56"/>
        <v>528</v>
      </c>
      <c r="D257">
        <v>449</v>
      </c>
      <c r="E257">
        <v>685</v>
      </c>
      <c r="F257">
        <f t="shared" si="57"/>
        <v>1134</v>
      </c>
      <c r="G257" s="5">
        <f t="shared" si="58"/>
        <v>1.6009852216748768</v>
      </c>
      <c r="H257" s="5">
        <f t="shared" si="59"/>
        <v>0.6554744525547446</v>
      </c>
      <c r="I257" s="5">
        <f t="shared" si="60"/>
        <v>0.7238307349665924</v>
      </c>
      <c r="J257" s="5">
        <f t="shared" si="61"/>
        <v>0.29635036496350364</v>
      </c>
      <c r="K257" s="5">
        <f t="shared" si="62"/>
        <v>0.615530303030303</v>
      </c>
      <c r="L257" s="5">
        <f t="shared" si="63"/>
        <v>0.38446969696969696</v>
      </c>
      <c r="M257" s="5">
        <f t="shared" si="64"/>
        <v>0.3959435626102293</v>
      </c>
      <c r="N257" s="5">
        <f t="shared" si="65"/>
        <v>0.6040564373897708</v>
      </c>
      <c r="O257" s="8">
        <f t="shared" si="66"/>
        <v>0.4656084656084656</v>
      </c>
      <c r="P257" s="5">
        <f t="shared" si="54"/>
        <v>1.5545910103259768</v>
      </c>
      <c r="Q257" s="5">
        <f t="shared" si="67"/>
        <v>55.45910103259768</v>
      </c>
      <c r="R257" s="5">
        <f t="shared" si="55"/>
        <v>-0.27616926503340755</v>
      </c>
      <c r="S257" s="5">
        <f t="shared" si="68"/>
        <v>-27.616926503340757</v>
      </c>
      <c r="T257" s="5">
        <f t="shared" si="69"/>
        <v>2.4424830219316047</v>
      </c>
      <c r="U257" s="5">
        <f t="shared" si="70"/>
        <v>144.24830219316047</v>
      </c>
      <c r="V257" s="5">
        <f t="shared" si="71"/>
        <v>83.07602753593844</v>
      </c>
      <c r="W257" s="5">
        <f>ABS(U257-S257)</f>
        <v>171.86522869650122</v>
      </c>
      <c r="X257" s="5">
        <f>ABS(U257-Q257)</f>
        <v>88.78920116056278</v>
      </c>
    </row>
    <row r="258" spans="1:24" ht="12.75">
      <c r="A258">
        <v>685</v>
      </c>
      <c r="B258">
        <v>768</v>
      </c>
      <c r="C258">
        <f t="shared" si="56"/>
        <v>1453</v>
      </c>
      <c r="D258">
        <v>375</v>
      </c>
      <c r="E258">
        <v>946</v>
      </c>
      <c r="F258">
        <f t="shared" si="57"/>
        <v>1321</v>
      </c>
      <c r="G258" s="5">
        <f t="shared" si="58"/>
        <v>0.8919270833333334</v>
      </c>
      <c r="H258" s="5">
        <f t="shared" si="59"/>
        <v>0.3964059196617336</v>
      </c>
      <c r="I258" s="5">
        <f t="shared" si="60"/>
        <v>1.8266666666666667</v>
      </c>
      <c r="J258" s="5">
        <f t="shared" si="61"/>
        <v>0.8118393234672304</v>
      </c>
      <c r="K258" s="5">
        <f t="shared" si="62"/>
        <v>0.47143840330351</v>
      </c>
      <c r="L258" s="5">
        <f t="shared" si="63"/>
        <v>0.52856159669649</v>
      </c>
      <c r="M258" s="5">
        <f t="shared" si="64"/>
        <v>0.2838758516275549</v>
      </c>
      <c r="N258" s="5">
        <f t="shared" si="65"/>
        <v>0.7161241483724451</v>
      </c>
      <c r="O258" s="8">
        <f t="shared" si="66"/>
        <v>1.0999242997728993</v>
      </c>
      <c r="P258" s="5">
        <f aca="true" t="shared" si="72" ref="P258:P321">(A258/C258)/(D258/F258)</f>
        <v>1.6607203487038311</v>
      </c>
      <c r="Q258" s="5">
        <f t="shared" si="67"/>
        <v>66.0720348703831</v>
      </c>
      <c r="R258" s="5">
        <f aca="true" t="shared" si="73" ref="R258:R321">(A258-D258)/D258</f>
        <v>0.8266666666666667</v>
      </c>
      <c r="S258" s="5">
        <f t="shared" si="68"/>
        <v>82.66666666666667</v>
      </c>
      <c r="T258" s="5">
        <f t="shared" si="69"/>
        <v>2.2500347222222223</v>
      </c>
      <c r="U258" s="5">
        <f t="shared" si="70"/>
        <v>125.00347222222223</v>
      </c>
      <c r="V258" s="5">
        <f t="shared" si="71"/>
        <v>16.594631796283565</v>
      </c>
      <c r="W258" s="5">
        <f>ABS(U258-S258)</f>
        <v>42.33680555555556</v>
      </c>
      <c r="X258" s="5">
        <f>ABS(U258-Q258)</f>
        <v>58.93143735183912</v>
      </c>
    </row>
    <row r="259" spans="1:24" ht="12.75">
      <c r="A259">
        <v>476</v>
      </c>
      <c r="B259">
        <v>140</v>
      </c>
      <c r="C259">
        <f aca="true" t="shared" si="74" ref="C259:C322">A259+B259</f>
        <v>616</v>
      </c>
      <c r="D259">
        <v>435</v>
      </c>
      <c r="E259">
        <v>322</v>
      </c>
      <c r="F259">
        <f aca="true" t="shared" si="75" ref="F259:F322">D259+E259</f>
        <v>757</v>
      </c>
      <c r="G259" s="5">
        <f aca="true" t="shared" si="76" ref="G259:G322">A259/B259</f>
        <v>3.4</v>
      </c>
      <c r="H259" s="5">
        <f aca="true" t="shared" si="77" ref="H259:H322">D259/E259</f>
        <v>1.3509316770186335</v>
      </c>
      <c r="I259" s="5">
        <f aca="true" t="shared" si="78" ref="I259:I322">A259/D259</f>
        <v>1.0942528735632184</v>
      </c>
      <c r="J259" s="5">
        <f aca="true" t="shared" si="79" ref="J259:J322">B259/E259</f>
        <v>0.43478260869565216</v>
      </c>
      <c r="K259" s="5">
        <f aca="true" t="shared" si="80" ref="K259:K322">A259/C259</f>
        <v>0.7727272727272727</v>
      </c>
      <c r="L259" s="5">
        <f aca="true" t="shared" si="81" ref="L259:L322">B259/C259</f>
        <v>0.22727272727272727</v>
      </c>
      <c r="M259" s="5">
        <f aca="true" t="shared" si="82" ref="M259:M322">D259/F259</f>
        <v>0.5746367239101717</v>
      </c>
      <c r="N259" s="5">
        <f aca="true" t="shared" si="83" ref="N259:N322">E259/F259</f>
        <v>0.42536327608982827</v>
      </c>
      <c r="O259" s="8">
        <f aca="true" t="shared" si="84" ref="O259:O322">C259/F259</f>
        <v>0.8137384412153237</v>
      </c>
      <c r="P259" s="5">
        <f t="shared" si="72"/>
        <v>1.344723092998955</v>
      </c>
      <c r="Q259" s="5">
        <f aca="true" t="shared" si="85" ref="Q259:Q322">(P259-1)*100</f>
        <v>34.47230929989551</v>
      </c>
      <c r="R259" s="5">
        <f t="shared" si="73"/>
        <v>0.09425287356321839</v>
      </c>
      <c r="S259" s="5">
        <f aca="true" t="shared" si="86" ref="S259:S322">R259*100</f>
        <v>9.425287356321839</v>
      </c>
      <c r="T259" s="5">
        <f aca="true" t="shared" si="87" ref="T259:T322">(A259/B259)/(D259/E259)</f>
        <v>2.5167816091954025</v>
      </c>
      <c r="U259" s="5">
        <f aca="true" t="shared" si="88" ref="U259:U322">(T259-1)*100</f>
        <v>151.67816091954026</v>
      </c>
      <c r="V259" s="5">
        <f aca="true" t="shared" si="89" ref="V259:V322">ABS(Q259-S259)</f>
        <v>25.047021943573668</v>
      </c>
      <c r="W259" s="5">
        <f>ABS(U259-S259)</f>
        <v>142.25287356321843</v>
      </c>
      <c r="X259" s="5">
        <f>ABS(U259-Q259)</f>
        <v>117.20585161964476</v>
      </c>
    </row>
    <row r="260" spans="1:24" ht="12.75">
      <c r="A260">
        <v>362</v>
      </c>
      <c r="B260">
        <v>959</v>
      </c>
      <c r="C260">
        <f t="shared" si="74"/>
        <v>1321</v>
      </c>
      <c r="D260">
        <v>474</v>
      </c>
      <c r="E260">
        <v>553</v>
      </c>
      <c r="F260">
        <f t="shared" si="75"/>
        <v>1027</v>
      </c>
      <c r="G260" s="5">
        <f t="shared" si="76"/>
        <v>0.37747653806047965</v>
      </c>
      <c r="H260" s="5">
        <f t="shared" si="77"/>
        <v>0.8571428571428571</v>
      </c>
      <c r="I260" s="5">
        <f t="shared" si="78"/>
        <v>0.7637130801687764</v>
      </c>
      <c r="J260" s="5">
        <f t="shared" si="79"/>
        <v>1.7341772151898733</v>
      </c>
      <c r="K260" s="5">
        <f t="shared" si="80"/>
        <v>0.27403482210446634</v>
      </c>
      <c r="L260" s="5">
        <f t="shared" si="81"/>
        <v>0.7259651778955337</v>
      </c>
      <c r="M260" s="5">
        <f t="shared" si="82"/>
        <v>0.46153846153846156</v>
      </c>
      <c r="N260" s="5">
        <f t="shared" si="83"/>
        <v>0.5384615384615384</v>
      </c>
      <c r="O260" s="8">
        <f t="shared" si="84"/>
        <v>1.2862706913339825</v>
      </c>
      <c r="P260" s="5">
        <f t="shared" si="72"/>
        <v>0.5937421145596771</v>
      </c>
      <c r="Q260" s="5">
        <f t="shared" si="85"/>
        <v>-40.62578854403229</v>
      </c>
      <c r="R260" s="5">
        <f t="shared" si="73"/>
        <v>-0.23628691983122363</v>
      </c>
      <c r="S260" s="5">
        <f t="shared" si="86"/>
        <v>-23.628691983122362</v>
      </c>
      <c r="T260" s="5">
        <f t="shared" si="87"/>
        <v>0.44038929440389296</v>
      </c>
      <c r="U260" s="5">
        <f t="shared" si="88"/>
        <v>-55.961070559610704</v>
      </c>
      <c r="V260" s="5">
        <f t="shared" si="89"/>
        <v>16.997096560909927</v>
      </c>
      <c r="W260" s="5">
        <f>ABS(U260-S260)</f>
        <v>32.33237857648834</v>
      </c>
      <c r="X260" s="5">
        <f>ABS(U260-Q260)</f>
        <v>15.335282015578414</v>
      </c>
    </row>
    <row r="261" spans="1:24" ht="12.75">
      <c r="A261">
        <v>461</v>
      </c>
      <c r="B261">
        <v>960</v>
      </c>
      <c r="C261">
        <f t="shared" si="74"/>
        <v>1421</v>
      </c>
      <c r="D261">
        <v>826</v>
      </c>
      <c r="E261">
        <v>326</v>
      </c>
      <c r="F261">
        <f t="shared" si="75"/>
        <v>1152</v>
      </c>
      <c r="G261" s="5">
        <f t="shared" si="76"/>
        <v>0.48020833333333335</v>
      </c>
      <c r="H261" s="5">
        <f t="shared" si="77"/>
        <v>2.5337423312883436</v>
      </c>
      <c r="I261" s="5">
        <f t="shared" si="78"/>
        <v>0.5581113801452785</v>
      </c>
      <c r="J261" s="5">
        <f t="shared" si="79"/>
        <v>2.9447852760736195</v>
      </c>
      <c r="K261" s="5">
        <f t="shared" si="80"/>
        <v>0.32441942294159043</v>
      </c>
      <c r="L261" s="5">
        <f t="shared" si="81"/>
        <v>0.6755805770584096</v>
      </c>
      <c r="M261" s="5">
        <f t="shared" si="82"/>
        <v>0.7170138888888888</v>
      </c>
      <c r="N261" s="5">
        <f t="shared" si="83"/>
        <v>0.2829861111111111</v>
      </c>
      <c r="O261" s="8">
        <f t="shared" si="84"/>
        <v>1.2335069444444444</v>
      </c>
      <c r="P261" s="5">
        <f t="shared" si="72"/>
        <v>0.4524590499136952</v>
      </c>
      <c r="Q261" s="5">
        <f t="shared" si="85"/>
        <v>-54.754095008630486</v>
      </c>
      <c r="R261" s="5">
        <f t="shared" si="73"/>
        <v>-0.44188861985472155</v>
      </c>
      <c r="S261" s="5">
        <f t="shared" si="86"/>
        <v>-44.18886198547216</v>
      </c>
      <c r="T261" s="5">
        <f t="shared" si="87"/>
        <v>0.18952532284100082</v>
      </c>
      <c r="U261" s="5">
        <f t="shared" si="88"/>
        <v>-81.04746771589993</v>
      </c>
      <c r="V261" s="5">
        <f t="shared" si="89"/>
        <v>10.565233023158328</v>
      </c>
      <c r="W261" s="5">
        <f>ABS(U261-S261)</f>
        <v>36.85860573042777</v>
      </c>
      <c r="X261" s="5">
        <f>ABS(U261-Q261)</f>
        <v>26.29337270726944</v>
      </c>
    </row>
    <row r="262" spans="1:24" ht="12.75">
      <c r="A262">
        <v>912</v>
      </c>
      <c r="B262">
        <v>252</v>
      </c>
      <c r="C262">
        <f t="shared" si="74"/>
        <v>1164</v>
      </c>
      <c r="D262">
        <v>485</v>
      </c>
      <c r="E262">
        <v>546</v>
      </c>
      <c r="F262">
        <f t="shared" si="75"/>
        <v>1031</v>
      </c>
      <c r="G262" s="5">
        <f t="shared" si="76"/>
        <v>3.619047619047619</v>
      </c>
      <c r="H262" s="5">
        <f t="shared" si="77"/>
        <v>0.8882783882783882</v>
      </c>
      <c r="I262" s="5">
        <f t="shared" si="78"/>
        <v>1.8804123711340206</v>
      </c>
      <c r="J262" s="5">
        <f t="shared" si="79"/>
        <v>0.46153846153846156</v>
      </c>
      <c r="K262" s="5">
        <f t="shared" si="80"/>
        <v>0.7835051546391752</v>
      </c>
      <c r="L262" s="5">
        <f t="shared" si="81"/>
        <v>0.21649484536082475</v>
      </c>
      <c r="M262" s="5">
        <f t="shared" si="82"/>
        <v>0.47041707080504364</v>
      </c>
      <c r="N262" s="5">
        <f t="shared" si="83"/>
        <v>0.5295829291949563</v>
      </c>
      <c r="O262" s="8">
        <f t="shared" si="84"/>
        <v>1.1290009699321049</v>
      </c>
      <c r="P262" s="5">
        <f t="shared" si="72"/>
        <v>1.6655542565628654</v>
      </c>
      <c r="Q262" s="5">
        <f t="shared" si="85"/>
        <v>66.55542565628653</v>
      </c>
      <c r="R262" s="5">
        <f t="shared" si="73"/>
        <v>0.8804123711340206</v>
      </c>
      <c r="S262" s="5">
        <f t="shared" si="86"/>
        <v>88.04123711340206</v>
      </c>
      <c r="T262" s="5">
        <f t="shared" si="87"/>
        <v>4.074226804123712</v>
      </c>
      <c r="U262" s="5">
        <f t="shared" si="88"/>
        <v>307.4226804123712</v>
      </c>
      <c r="V262" s="5">
        <f t="shared" si="89"/>
        <v>21.48581145711553</v>
      </c>
      <c r="W262" s="5">
        <f>ABS(U262-S262)</f>
        <v>219.38144329896915</v>
      </c>
      <c r="X262" s="5">
        <f>ABS(U262-Q262)</f>
        <v>240.8672547560847</v>
      </c>
    </row>
    <row r="263" spans="1:24" s="9" customFormat="1" ht="12.75">
      <c r="A263" s="9">
        <v>631</v>
      </c>
      <c r="B263" s="9">
        <v>119</v>
      </c>
      <c r="C263" s="9">
        <f t="shared" si="74"/>
        <v>750</v>
      </c>
      <c r="D263" s="9">
        <v>4</v>
      </c>
      <c r="E263" s="9">
        <v>129</v>
      </c>
      <c r="F263" s="9">
        <f t="shared" si="75"/>
        <v>133</v>
      </c>
      <c r="G263" s="5">
        <f t="shared" si="76"/>
        <v>5.302521008403361</v>
      </c>
      <c r="H263" s="5">
        <f t="shared" si="77"/>
        <v>0.031007751937984496</v>
      </c>
      <c r="I263" s="5">
        <f t="shared" si="78"/>
        <v>157.75</v>
      </c>
      <c r="J263" s="5">
        <f t="shared" si="79"/>
        <v>0.9224806201550387</v>
      </c>
      <c r="K263" s="5">
        <f t="shared" si="80"/>
        <v>0.8413333333333334</v>
      </c>
      <c r="L263" s="5">
        <f t="shared" si="81"/>
        <v>0.15866666666666668</v>
      </c>
      <c r="M263" s="5">
        <f t="shared" si="82"/>
        <v>0.03007518796992481</v>
      </c>
      <c r="N263" s="5">
        <f t="shared" si="83"/>
        <v>0.9699248120300752</v>
      </c>
      <c r="O263" s="10">
        <f t="shared" si="84"/>
        <v>5.639097744360902</v>
      </c>
      <c r="P263" s="11">
        <f t="shared" si="72"/>
        <v>27.974333333333337</v>
      </c>
      <c r="Q263" s="5">
        <f t="shared" si="85"/>
        <v>2697.433333333334</v>
      </c>
      <c r="R263" s="11">
        <f t="shared" si="73"/>
        <v>156.75</v>
      </c>
      <c r="S263" s="5">
        <f>R263*100</f>
        <v>15675</v>
      </c>
      <c r="T263" s="5">
        <f t="shared" si="87"/>
        <v>171.0063025210084</v>
      </c>
      <c r="U263" s="5">
        <f t="shared" si="88"/>
        <v>17000.63025210084</v>
      </c>
      <c r="V263" s="5">
        <f t="shared" si="89"/>
        <v>12977.566666666666</v>
      </c>
      <c r="W263" s="5">
        <f>ABS(U263-S263)</f>
        <v>1325.6302521008402</v>
      </c>
      <c r="X263" s="5">
        <f>ABS(U263-Q263)</f>
        <v>14303.196918767506</v>
      </c>
    </row>
    <row r="264" spans="1:24" ht="12.75">
      <c r="A264">
        <v>273</v>
      </c>
      <c r="B264">
        <v>788</v>
      </c>
      <c r="C264">
        <f t="shared" si="74"/>
        <v>1061</v>
      </c>
      <c r="D264">
        <v>528</v>
      </c>
      <c r="E264">
        <v>928</v>
      </c>
      <c r="F264">
        <f t="shared" si="75"/>
        <v>1456</v>
      </c>
      <c r="G264" s="5">
        <f t="shared" si="76"/>
        <v>0.3464467005076142</v>
      </c>
      <c r="H264" s="5">
        <f t="shared" si="77"/>
        <v>0.5689655172413793</v>
      </c>
      <c r="I264" s="5">
        <f t="shared" si="78"/>
        <v>0.5170454545454546</v>
      </c>
      <c r="J264" s="5">
        <f t="shared" si="79"/>
        <v>0.8491379310344828</v>
      </c>
      <c r="K264" s="5">
        <f t="shared" si="80"/>
        <v>0.2573044297832234</v>
      </c>
      <c r="L264" s="5">
        <f t="shared" si="81"/>
        <v>0.7426955702167767</v>
      </c>
      <c r="M264" s="5">
        <f t="shared" si="82"/>
        <v>0.3626373626373626</v>
      </c>
      <c r="N264" s="5">
        <f t="shared" si="83"/>
        <v>0.6373626373626373</v>
      </c>
      <c r="O264" s="8">
        <f t="shared" si="84"/>
        <v>0.7287087912087912</v>
      </c>
      <c r="P264" s="5">
        <f t="shared" si="72"/>
        <v>0.7095364578870705</v>
      </c>
      <c r="Q264" s="5">
        <f t="shared" si="85"/>
        <v>-29.046354211292947</v>
      </c>
      <c r="R264" s="5">
        <f t="shared" si="73"/>
        <v>-0.48295454545454547</v>
      </c>
      <c r="S264" s="5">
        <f t="shared" si="86"/>
        <v>-48.29545454545455</v>
      </c>
      <c r="T264" s="5">
        <f t="shared" si="87"/>
        <v>0.6089063221042916</v>
      </c>
      <c r="U264" s="5">
        <f t="shared" si="88"/>
        <v>-39.10936778957084</v>
      </c>
      <c r="V264" s="5">
        <f t="shared" si="89"/>
        <v>19.2491003341616</v>
      </c>
      <c r="W264" s="5">
        <f>ABS(U264-S264)</f>
        <v>9.186086755883707</v>
      </c>
      <c r="X264" s="5">
        <f>ABS(U264-Q264)</f>
        <v>10.063013578277893</v>
      </c>
    </row>
    <row r="265" spans="1:24" ht="12.75">
      <c r="A265">
        <v>398</v>
      </c>
      <c r="B265">
        <v>252</v>
      </c>
      <c r="C265">
        <f t="shared" si="74"/>
        <v>650</v>
      </c>
      <c r="D265">
        <v>110</v>
      </c>
      <c r="E265">
        <v>711</v>
      </c>
      <c r="F265">
        <f t="shared" si="75"/>
        <v>821</v>
      </c>
      <c r="G265" s="5">
        <f t="shared" si="76"/>
        <v>1.5793650793650793</v>
      </c>
      <c r="H265" s="5">
        <f t="shared" si="77"/>
        <v>0.15471167369901548</v>
      </c>
      <c r="I265" s="5">
        <f t="shared" si="78"/>
        <v>3.618181818181818</v>
      </c>
      <c r="J265" s="5">
        <f t="shared" si="79"/>
        <v>0.35443037974683544</v>
      </c>
      <c r="K265" s="5">
        <f t="shared" si="80"/>
        <v>0.6123076923076923</v>
      </c>
      <c r="L265" s="5">
        <f t="shared" si="81"/>
        <v>0.38769230769230767</v>
      </c>
      <c r="M265" s="5">
        <f t="shared" si="82"/>
        <v>0.13398294762484775</v>
      </c>
      <c r="N265" s="5">
        <f t="shared" si="83"/>
        <v>0.8660170523751523</v>
      </c>
      <c r="O265" s="8">
        <f t="shared" si="84"/>
        <v>0.7917174177831913</v>
      </c>
      <c r="P265" s="5">
        <f t="shared" si="72"/>
        <v>4.5700419580419585</v>
      </c>
      <c r="Q265" s="5">
        <f t="shared" si="85"/>
        <v>357.00419580419583</v>
      </c>
      <c r="R265" s="5">
        <f t="shared" si="73"/>
        <v>2.618181818181818</v>
      </c>
      <c r="S265" s="5">
        <f t="shared" si="86"/>
        <v>261.8181818181818</v>
      </c>
      <c r="T265" s="5">
        <f t="shared" si="87"/>
        <v>10.208441558441558</v>
      </c>
      <c r="U265" s="5">
        <f t="shared" si="88"/>
        <v>920.8441558441558</v>
      </c>
      <c r="V265" s="5">
        <f t="shared" si="89"/>
        <v>95.18601398601402</v>
      </c>
      <c r="W265" s="5">
        <f>ABS(U265-S265)</f>
        <v>659.0259740259739</v>
      </c>
      <c r="X265" s="5">
        <f>ABS(U265-Q265)</f>
        <v>563.83996003996</v>
      </c>
    </row>
    <row r="266" spans="1:24" ht="12.75">
      <c r="A266">
        <v>746</v>
      </c>
      <c r="B266">
        <v>411</v>
      </c>
      <c r="C266">
        <f t="shared" si="74"/>
        <v>1157</v>
      </c>
      <c r="D266">
        <v>186</v>
      </c>
      <c r="E266">
        <v>979</v>
      </c>
      <c r="F266">
        <f t="shared" si="75"/>
        <v>1165</v>
      </c>
      <c r="G266" s="5">
        <f t="shared" si="76"/>
        <v>1.8150851581508516</v>
      </c>
      <c r="H266" s="5">
        <f t="shared" si="77"/>
        <v>0.18998978549540346</v>
      </c>
      <c r="I266" s="5">
        <f t="shared" si="78"/>
        <v>4.010752688172043</v>
      </c>
      <c r="J266" s="5">
        <f t="shared" si="79"/>
        <v>0.4198161389172625</v>
      </c>
      <c r="K266" s="5">
        <f t="shared" si="80"/>
        <v>0.6447709593777009</v>
      </c>
      <c r="L266" s="5">
        <f t="shared" si="81"/>
        <v>0.35522904062229904</v>
      </c>
      <c r="M266" s="5">
        <f t="shared" si="82"/>
        <v>0.15965665236051502</v>
      </c>
      <c r="N266" s="5">
        <f t="shared" si="83"/>
        <v>0.8403433476394849</v>
      </c>
      <c r="O266" s="8">
        <f t="shared" si="84"/>
        <v>0.9931330472103004</v>
      </c>
      <c r="P266" s="5">
        <f t="shared" si="72"/>
        <v>4.038484772446353</v>
      </c>
      <c r="Q266" s="5">
        <f t="shared" si="85"/>
        <v>303.84847724463526</v>
      </c>
      <c r="R266" s="5">
        <f t="shared" si="73"/>
        <v>3.010752688172043</v>
      </c>
      <c r="S266" s="5">
        <f t="shared" si="86"/>
        <v>301.0752688172043</v>
      </c>
      <c r="T266" s="5">
        <f t="shared" si="87"/>
        <v>9.553593386181095</v>
      </c>
      <c r="U266" s="5">
        <f t="shared" si="88"/>
        <v>855.3593386181095</v>
      </c>
      <c r="V266" s="5">
        <f t="shared" si="89"/>
        <v>2.7732084274309727</v>
      </c>
      <c r="W266" s="5">
        <f>ABS(U266-S266)</f>
        <v>554.2840698009052</v>
      </c>
      <c r="X266" s="5">
        <f>ABS(U266-Q266)</f>
        <v>551.5108613734742</v>
      </c>
    </row>
    <row r="267" spans="1:24" ht="12.75">
      <c r="A267">
        <v>860</v>
      </c>
      <c r="B267">
        <v>134</v>
      </c>
      <c r="C267">
        <f t="shared" si="74"/>
        <v>994</v>
      </c>
      <c r="D267">
        <v>555</v>
      </c>
      <c r="E267">
        <v>153</v>
      </c>
      <c r="F267">
        <f t="shared" si="75"/>
        <v>708</v>
      </c>
      <c r="G267" s="5">
        <f t="shared" si="76"/>
        <v>6.417910447761194</v>
      </c>
      <c r="H267" s="5">
        <f t="shared" si="77"/>
        <v>3.627450980392157</v>
      </c>
      <c r="I267" s="5">
        <f t="shared" si="78"/>
        <v>1.5495495495495495</v>
      </c>
      <c r="J267" s="5">
        <f t="shared" si="79"/>
        <v>0.8758169934640523</v>
      </c>
      <c r="K267" s="5">
        <f t="shared" si="80"/>
        <v>0.8651911468812877</v>
      </c>
      <c r="L267" s="5">
        <f t="shared" si="81"/>
        <v>0.13480885311871227</v>
      </c>
      <c r="M267" s="5">
        <f t="shared" si="82"/>
        <v>0.7838983050847458</v>
      </c>
      <c r="N267" s="5">
        <f t="shared" si="83"/>
        <v>0.21610169491525424</v>
      </c>
      <c r="O267" s="8">
        <f t="shared" si="84"/>
        <v>1.4039548022598871</v>
      </c>
      <c r="P267" s="5">
        <f t="shared" si="72"/>
        <v>1.1037033008863995</v>
      </c>
      <c r="Q267" s="5">
        <f t="shared" si="85"/>
        <v>10.370330088639946</v>
      </c>
      <c r="R267" s="5">
        <f t="shared" si="73"/>
        <v>0.5495495495495496</v>
      </c>
      <c r="S267" s="5">
        <f t="shared" si="86"/>
        <v>54.95495495495496</v>
      </c>
      <c r="T267" s="5">
        <f t="shared" si="87"/>
        <v>1.7692617991125454</v>
      </c>
      <c r="U267" s="5">
        <f t="shared" si="88"/>
        <v>76.92617991125455</v>
      </c>
      <c r="V267" s="5">
        <f t="shared" si="89"/>
        <v>44.58462486631501</v>
      </c>
      <c r="W267" s="5">
        <f>ABS(U267-S267)</f>
        <v>21.971224956299594</v>
      </c>
      <c r="X267" s="5">
        <f>ABS(U267-Q267)</f>
        <v>66.5558498226146</v>
      </c>
    </row>
    <row r="268" spans="1:24" ht="12.75">
      <c r="A268">
        <v>141</v>
      </c>
      <c r="B268">
        <v>524</v>
      </c>
      <c r="C268">
        <f t="shared" si="74"/>
        <v>665</v>
      </c>
      <c r="D268">
        <v>655</v>
      </c>
      <c r="E268">
        <v>937</v>
      </c>
      <c r="F268">
        <f t="shared" si="75"/>
        <v>1592</v>
      </c>
      <c r="G268" s="5">
        <f t="shared" si="76"/>
        <v>0.26908396946564883</v>
      </c>
      <c r="H268" s="5">
        <f t="shared" si="77"/>
        <v>0.6990394877267876</v>
      </c>
      <c r="I268" s="5">
        <f t="shared" si="78"/>
        <v>0.2152671755725191</v>
      </c>
      <c r="J268" s="5">
        <f t="shared" si="79"/>
        <v>0.5592315901814301</v>
      </c>
      <c r="K268" s="5">
        <f t="shared" si="80"/>
        <v>0.21203007518796993</v>
      </c>
      <c r="L268" s="5">
        <f t="shared" si="81"/>
        <v>0.7879699248120301</v>
      </c>
      <c r="M268" s="5">
        <f t="shared" si="82"/>
        <v>0.4114321608040201</v>
      </c>
      <c r="N268" s="5">
        <f t="shared" si="83"/>
        <v>0.5885678391959799</v>
      </c>
      <c r="O268" s="8">
        <f t="shared" si="84"/>
        <v>0.417713567839196</v>
      </c>
      <c r="P268" s="5">
        <f t="shared" si="72"/>
        <v>0.5153463812202261</v>
      </c>
      <c r="Q268" s="5">
        <f t="shared" si="85"/>
        <v>-48.46536187797739</v>
      </c>
      <c r="R268" s="5">
        <f t="shared" si="73"/>
        <v>-0.7847328244274809</v>
      </c>
      <c r="S268" s="5">
        <f t="shared" si="86"/>
        <v>-78.47328244274809</v>
      </c>
      <c r="T268" s="5">
        <f t="shared" si="87"/>
        <v>0.38493386166307325</v>
      </c>
      <c r="U268" s="5">
        <f t="shared" si="88"/>
        <v>-61.50661383369267</v>
      </c>
      <c r="V268" s="5">
        <f t="shared" si="89"/>
        <v>30.0079205647707</v>
      </c>
      <c r="W268" s="5">
        <f>ABS(U268-S268)</f>
        <v>16.966668609055418</v>
      </c>
      <c r="X268" s="5">
        <f>ABS(U268-Q268)</f>
        <v>13.041251955715282</v>
      </c>
    </row>
    <row r="269" spans="1:24" ht="12.75">
      <c r="A269">
        <v>632</v>
      </c>
      <c r="B269">
        <v>563</v>
      </c>
      <c r="C269">
        <f t="shared" si="74"/>
        <v>1195</v>
      </c>
      <c r="D269">
        <v>668</v>
      </c>
      <c r="E269">
        <v>305</v>
      </c>
      <c r="F269">
        <f t="shared" si="75"/>
        <v>973</v>
      </c>
      <c r="G269" s="5">
        <f t="shared" si="76"/>
        <v>1.1225577264653641</v>
      </c>
      <c r="H269" s="5">
        <f t="shared" si="77"/>
        <v>2.1901639344262294</v>
      </c>
      <c r="I269" s="5">
        <f t="shared" si="78"/>
        <v>0.9461077844311377</v>
      </c>
      <c r="J269" s="5">
        <f t="shared" si="79"/>
        <v>1.8459016393442622</v>
      </c>
      <c r="K269" s="5">
        <f t="shared" si="80"/>
        <v>0.5288702928870292</v>
      </c>
      <c r="L269" s="5">
        <f t="shared" si="81"/>
        <v>0.4711297071129707</v>
      </c>
      <c r="M269" s="5">
        <f t="shared" si="82"/>
        <v>0.6865364850976362</v>
      </c>
      <c r="N269" s="5">
        <f t="shared" si="83"/>
        <v>0.31346351490236385</v>
      </c>
      <c r="O269" s="8">
        <f t="shared" si="84"/>
        <v>1.2281603288797533</v>
      </c>
      <c r="P269" s="5">
        <f t="shared" si="72"/>
        <v>0.7703455014656878</v>
      </c>
      <c r="Q269" s="5">
        <f t="shared" si="85"/>
        <v>-22.96544985343122</v>
      </c>
      <c r="R269" s="5">
        <f t="shared" si="73"/>
        <v>-0.05389221556886228</v>
      </c>
      <c r="S269" s="5">
        <f t="shared" si="86"/>
        <v>-5.389221556886228</v>
      </c>
      <c r="T269" s="5">
        <f t="shared" si="87"/>
        <v>0.5125450697184671</v>
      </c>
      <c r="U269" s="5">
        <f t="shared" si="88"/>
        <v>-48.745493028153284</v>
      </c>
      <c r="V269" s="5">
        <f t="shared" si="89"/>
        <v>17.576228296544993</v>
      </c>
      <c r="W269" s="5">
        <f>ABS(U269-S269)</f>
        <v>43.35627147126706</v>
      </c>
      <c r="X269" s="5">
        <f>ABS(U269-Q269)</f>
        <v>25.780043174722064</v>
      </c>
    </row>
    <row r="270" spans="1:24" ht="12.75">
      <c r="A270">
        <v>483</v>
      </c>
      <c r="B270">
        <v>214</v>
      </c>
      <c r="C270">
        <f t="shared" si="74"/>
        <v>697</v>
      </c>
      <c r="D270">
        <v>666</v>
      </c>
      <c r="E270">
        <v>650</v>
      </c>
      <c r="F270">
        <f t="shared" si="75"/>
        <v>1316</v>
      </c>
      <c r="G270" s="5">
        <f t="shared" si="76"/>
        <v>2.2570093457943927</v>
      </c>
      <c r="H270" s="5">
        <f t="shared" si="77"/>
        <v>1.0246153846153847</v>
      </c>
      <c r="I270" s="5">
        <f t="shared" si="78"/>
        <v>0.7252252252252253</v>
      </c>
      <c r="J270" s="5">
        <f t="shared" si="79"/>
        <v>0.3292307692307692</v>
      </c>
      <c r="K270" s="5">
        <f t="shared" si="80"/>
        <v>0.6929698708751794</v>
      </c>
      <c r="L270" s="5">
        <f t="shared" si="81"/>
        <v>0.30703012912482064</v>
      </c>
      <c r="M270" s="5">
        <f t="shared" si="82"/>
        <v>0.506079027355623</v>
      </c>
      <c r="N270" s="5">
        <f t="shared" si="83"/>
        <v>0.4939209726443769</v>
      </c>
      <c r="O270" s="8">
        <f t="shared" si="84"/>
        <v>0.5296352583586627</v>
      </c>
      <c r="P270" s="5">
        <f t="shared" si="72"/>
        <v>1.3692918169245287</v>
      </c>
      <c r="Q270" s="5">
        <f t="shared" si="85"/>
        <v>36.92918169245287</v>
      </c>
      <c r="R270" s="5">
        <f t="shared" si="73"/>
        <v>-0.2747747747747748</v>
      </c>
      <c r="S270" s="5">
        <f t="shared" si="86"/>
        <v>-27.47747747747748</v>
      </c>
      <c r="T270" s="5">
        <f t="shared" si="87"/>
        <v>2.2027868990485815</v>
      </c>
      <c r="U270" s="5">
        <f t="shared" si="88"/>
        <v>120.27868990485815</v>
      </c>
      <c r="V270" s="5">
        <f t="shared" si="89"/>
        <v>64.40665916993035</v>
      </c>
      <c r="W270" s="5">
        <f>ABS(U270-S270)</f>
        <v>147.75616738233563</v>
      </c>
      <c r="X270" s="5">
        <f>ABS(U270-Q270)</f>
        <v>83.34950821240528</v>
      </c>
    </row>
    <row r="271" spans="1:24" ht="12.75">
      <c r="A271">
        <v>304</v>
      </c>
      <c r="B271">
        <v>332</v>
      </c>
      <c r="C271">
        <f t="shared" si="74"/>
        <v>636</v>
      </c>
      <c r="D271">
        <v>527</v>
      </c>
      <c r="E271">
        <v>696</v>
      </c>
      <c r="F271">
        <f t="shared" si="75"/>
        <v>1223</v>
      </c>
      <c r="G271" s="5">
        <f t="shared" si="76"/>
        <v>0.9156626506024096</v>
      </c>
      <c r="H271" s="5">
        <f t="shared" si="77"/>
        <v>0.757183908045977</v>
      </c>
      <c r="I271" s="5">
        <f t="shared" si="78"/>
        <v>0.5768500948766604</v>
      </c>
      <c r="J271" s="5">
        <f t="shared" si="79"/>
        <v>0.47701149425287354</v>
      </c>
      <c r="K271" s="5">
        <f t="shared" si="80"/>
        <v>0.4779874213836478</v>
      </c>
      <c r="L271" s="5">
        <f t="shared" si="81"/>
        <v>0.5220125786163522</v>
      </c>
      <c r="M271" s="5">
        <f t="shared" si="82"/>
        <v>0.4309076042518397</v>
      </c>
      <c r="N271" s="5">
        <f t="shared" si="83"/>
        <v>0.5690923957481603</v>
      </c>
      <c r="O271" s="8">
        <f t="shared" si="84"/>
        <v>0.5200327064595257</v>
      </c>
      <c r="P271" s="5">
        <f t="shared" si="72"/>
        <v>1.1092573365316913</v>
      </c>
      <c r="Q271" s="5">
        <f t="shared" si="85"/>
        <v>10.925733653169134</v>
      </c>
      <c r="R271" s="5">
        <f t="shared" si="73"/>
        <v>-0.42314990512333966</v>
      </c>
      <c r="S271" s="5">
        <f t="shared" si="86"/>
        <v>-42.314990512333964</v>
      </c>
      <c r="T271" s="5">
        <f t="shared" si="87"/>
        <v>1.209300198898059</v>
      </c>
      <c r="U271" s="5">
        <f t="shared" si="88"/>
        <v>20.930019889805894</v>
      </c>
      <c r="V271" s="5">
        <f t="shared" si="89"/>
        <v>53.240724165503096</v>
      </c>
      <c r="W271" s="5">
        <f>ABS(U271-S271)</f>
        <v>63.245010402139854</v>
      </c>
      <c r="X271" s="5">
        <f>ABS(U271-Q271)</f>
        <v>10.00428623663676</v>
      </c>
    </row>
    <row r="272" spans="1:24" ht="12.75">
      <c r="A272">
        <v>291</v>
      </c>
      <c r="B272">
        <v>705</v>
      </c>
      <c r="C272">
        <f t="shared" si="74"/>
        <v>996</v>
      </c>
      <c r="D272">
        <v>505</v>
      </c>
      <c r="E272">
        <v>109</v>
      </c>
      <c r="F272">
        <f t="shared" si="75"/>
        <v>614</v>
      </c>
      <c r="G272" s="5">
        <f t="shared" si="76"/>
        <v>0.4127659574468085</v>
      </c>
      <c r="H272" s="5">
        <f t="shared" si="77"/>
        <v>4.63302752293578</v>
      </c>
      <c r="I272" s="5">
        <f t="shared" si="78"/>
        <v>0.5762376237623762</v>
      </c>
      <c r="J272" s="5">
        <f t="shared" si="79"/>
        <v>6.467889908256881</v>
      </c>
      <c r="K272" s="5">
        <f t="shared" si="80"/>
        <v>0.2921686746987952</v>
      </c>
      <c r="L272" s="5">
        <f t="shared" si="81"/>
        <v>0.7078313253012049</v>
      </c>
      <c r="M272" s="5">
        <f t="shared" si="82"/>
        <v>0.8224755700325733</v>
      </c>
      <c r="N272" s="5">
        <f t="shared" si="83"/>
        <v>0.1775244299674267</v>
      </c>
      <c r="O272" s="8">
        <f t="shared" si="84"/>
        <v>1.6221498371335505</v>
      </c>
      <c r="P272" s="5">
        <f t="shared" si="72"/>
        <v>0.355230824287248</v>
      </c>
      <c r="Q272" s="5">
        <f t="shared" si="85"/>
        <v>-64.47691757127521</v>
      </c>
      <c r="R272" s="5">
        <f t="shared" si="73"/>
        <v>-0.42376237623762375</v>
      </c>
      <c r="S272" s="5">
        <f t="shared" si="86"/>
        <v>-42.37623762376238</v>
      </c>
      <c r="T272" s="5">
        <f t="shared" si="87"/>
        <v>0.0890920581419844</v>
      </c>
      <c r="U272" s="5">
        <f t="shared" si="88"/>
        <v>-91.09079418580156</v>
      </c>
      <c r="V272" s="5">
        <f t="shared" si="89"/>
        <v>22.10067994751283</v>
      </c>
      <c r="W272" s="5">
        <f>ABS(U272-S272)</f>
        <v>48.71455656203918</v>
      </c>
      <c r="X272" s="5">
        <f>ABS(U272-Q272)</f>
        <v>26.613876614526347</v>
      </c>
    </row>
    <row r="273" spans="1:24" ht="12.75">
      <c r="A273">
        <v>806</v>
      </c>
      <c r="B273">
        <v>428</v>
      </c>
      <c r="C273">
        <f t="shared" si="74"/>
        <v>1234</v>
      </c>
      <c r="D273">
        <v>582</v>
      </c>
      <c r="E273">
        <v>851</v>
      </c>
      <c r="F273">
        <f t="shared" si="75"/>
        <v>1433</v>
      </c>
      <c r="G273" s="5">
        <f t="shared" si="76"/>
        <v>1.8831775700934579</v>
      </c>
      <c r="H273" s="5">
        <f t="shared" si="77"/>
        <v>0.6839012925969448</v>
      </c>
      <c r="I273" s="5">
        <f t="shared" si="78"/>
        <v>1.3848797250859106</v>
      </c>
      <c r="J273" s="5">
        <f t="shared" si="79"/>
        <v>0.5029377203290247</v>
      </c>
      <c r="K273" s="5">
        <f t="shared" si="80"/>
        <v>0.653160453808752</v>
      </c>
      <c r="L273" s="5">
        <f t="shared" si="81"/>
        <v>0.34683954619124796</v>
      </c>
      <c r="M273" s="5">
        <f t="shared" si="82"/>
        <v>0.4061409630146546</v>
      </c>
      <c r="N273" s="5">
        <f t="shared" si="83"/>
        <v>0.5938590369853455</v>
      </c>
      <c r="O273" s="8">
        <f t="shared" si="84"/>
        <v>0.8611304954640614</v>
      </c>
      <c r="P273" s="5">
        <f t="shared" si="72"/>
        <v>1.6082112204603807</v>
      </c>
      <c r="Q273" s="5">
        <f t="shared" si="85"/>
        <v>60.82112204603807</v>
      </c>
      <c r="R273" s="5">
        <f t="shared" si="73"/>
        <v>0.3848797250859107</v>
      </c>
      <c r="S273" s="5">
        <f t="shared" si="86"/>
        <v>38.48797250859107</v>
      </c>
      <c r="T273" s="5">
        <f t="shared" si="87"/>
        <v>2.753580948710537</v>
      </c>
      <c r="U273" s="5">
        <f t="shared" si="88"/>
        <v>175.3580948710537</v>
      </c>
      <c r="V273" s="5">
        <f t="shared" si="89"/>
        <v>22.333149537447</v>
      </c>
      <c r="W273" s="5">
        <f>ABS(U273-S273)</f>
        <v>136.87012236246264</v>
      </c>
      <c r="X273" s="5">
        <f>ABS(U273-Q273)</f>
        <v>114.53697282501564</v>
      </c>
    </row>
    <row r="274" spans="1:24" ht="12.75">
      <c r="A274">
        <v>635</v>
      </c>
      <c r="B274">
        <v>665</v>
      </c>
      <c r="C274">
        <f t="shared" si="74"/>
        <v>1300</v>
      </c>
      <c r="D274">
        <v>632</v>
      </c>
      <c r="E274">
        <v>891</v>
      </c>
      <c r="F274">
        <f t="shared" si="75"/>
        <v>1523</v>
      </c>
      <c r="G274" s="5">
        <f t="shared" si="76"/>
        <v>0.9548872180451128</v>
      </c>
      <c r="H274" s="5">
        <f t="shared" si="77"/>
        <v>0.7093153759820426</v>
      </c>
      <c r="I274" s="5">
        <f t="shared" si="78"/>
        <v>1.004746835443038</v>
      </c>
      <c r="J274" s="5">
        <f t="shared" si="79"/>
        <v>0.7463524130190797</v>
      </c>
      <c r="K274" s="5">
        <f t="shared" si="80"/>
        <v>0.48846153846153845</v>
      </c>
      <c r="L274" s="5">
        <f t="shared" si="81"/>
        <v>0.5115384615384615</v>
      </c>
      <c r="M274" s="5">
        <f t="shared" si="82"/>
        <v>0.41497045305318453</v>
      </c>
      <c r="N274" s="5">
        <f t="shared" si="83"/>
        <v>0.5850295469468155</v>
      </c>
      <c r="O274" s="8">
        <f t="shared" si="84"/>
        <v>0.8535784635587655</v>
      </c>
      <c r="P274" s="5">
        <f t="shared" si="72"/>
        <v>1.1770995618305744</v>
      </c>
      <c r="Q274" s="5">
        <f t="shared" si="85"/>
        <v>17.70995618305744</v>
      </c>
      <c r="R274" s="5">
        <f t="shared" si="73"/>
        <v>0.004746835443037975</v>
      </c>
      <c r="S274" s="5">
        <f t="shared" si="86"/>
        <v>0.4746835443037975</v>
      </c>
      <c r="T274" s="5">
        <f t="shared" si="87"/>
        <v>1.3462096697439803</v>
      </c>
      <c r="U274" s="5">
        <f t="shared" si="88"/>
        <v>34.62096697439803</v>
      </c>
      <c r="V274" s="5">
        <f t="shared" si="89"/>
        <v>17.235272638753642</v>
      </c>
      <c r="W274" s="5">
        <f>ABS(U274-S274)</f>
        <v>34.14628343009423</v>
      </c>
      <c r="X274" s="5">
        <f>ABS(U274-Q274)</f>
        <v>16.91101079134059</v>
      </c>
    </row>
    <row r="275" spans="1:24" ht="12.75">
      <c r="A275">
        <v>646</v>
      </c>
      <c r="B275">
        <v>177</v>
      </c>
      <c r="C275">
        <f t="shared" si="74"/>
        <v>823</v>
      </c>
      <c r="D275">
        <v>55</v>
      </c>
      <c r="E275">
        <v>490</v>
      </c>
      <c r="F275">
        <f t="shared" si="75"/>
        <v>545</v>
      </c>
      <c r="G275" s="5">
        <f t="shared" si="76"/>
        <v>3.6497175141242937</v>
      </c>
      <c r="H275" s="5">
        <f t="shared" si="77"/>
        <v>0.11224489795918367</v>
      </c>
      <c r="I275" s="5">
        <f t="shared" si="78"/>
        <v>11.745454545454546</v>
      </c>
      <c r="J275" s="5">
        <f t="shared" si="79"/>
        <v>0.36122448979591837</v>
      </c>
      <c r="K275" s="5">
        <f t="shared" si="80"/>
        <v>0.7849331713244229</v>
      </c>
      <c r="L275" s="5">
        <f t="shared" si="81"/>
        <v>0.21506682867557717</v>
      </c>
      <c r="M275" s="5">
        <f t="shared" si="82"/>
        <v>0.10091743119266056</v>
      </c>
      <c r="N275" s="5">
        <f t="shared" si="83"/>
        <v>0.8990825688073395</v>
      </c>
      <c r="O275" s="8">
        <f t="shared" si="84"/>
        <v>1.510091743119266</v>
      </c>
      <c r="P275" s="5">
        <f t="shared" si="72"/>
        <v>7.777974152214735</v>
      </c>
      <c r="Q275" s="5">
        <f t="shared" si="85"/>
        <v>677.7974152214736</v>
      </c>
      <c r="R275" s="5">
        <f t="shared" si="73"/>
        <v>10.745454545454546</v>
      </c>
      <c r="S275" s="5">
        <f t="shared" si="86"/>
        <v>1074.5454545454545</v>
      </c>
      <c r="T275" s="5">
        <f t="shared" si="87"/>
        <v>32.515665125834616</v>
      </c>
      <c r="U275" s="5">
        <f t="shared" si="88"/>
        <v>3151.5665125834616</v>
      </c>
      <c r="V275" s="5">
        <f t="shared" si="89"/>
        <v>396.74803932398095</v>
      </c>
      <c r="W275" s="5">
        <f>ABS(U275-S275)</f>
        <v>2077.021058038007</v>
      </c>
      <c r="X275" s="5">
        <f>ABS(U275-Q275)</f>
        <v>2473.7690973619883</v>
      </c>
    </row>
    <row r="276" spans="1:24" ht="12.75">
      <c r="A276">
        <v>587</v>
      </c>
      <c r="B276">
        <v>667</v>
      </c>
      <c r="C276">
        <f t="shared" si="74"/>
        <v>1254</v>
      </c>
      <c r="D276">
        <v>458</v>
      </c>
      <c r="E276">
        <v>357</v>
      </c>
      <c r="F276">
        <f t="shared" si="75"/>
        <v>815</v>
      </c>
      <c r="G276" s="5">
        <f t="shared" si="76"/>
        <v>0.8800599700149925</v>
      </c>
      <c r="H276" s="5">
        <f t="shared" si="77"/>
        <v>1.2829131652661065</v>
      </c>
      <c r="I276" s="5">
        <f t="shared" si="78"/>
        <v>1.2816593886462881</v>
      </c>
      <c r="J276" s="5">
        <f t="shared" si="79"/>
        <v>1.8683473389355743</v>
      </c>
      <c r="K276" s="5">
        <f t="shared" si="80"/>
        <v>0.46810207336523124</v>
      </c>
      <c r="L276" s="5">
        <f t="shared" si="81"/>
        <v>0.5318979266347688</v>
      </c>
      <c r="M276" s="5">
        <f t="shared" si="82"/>
        <v>0.561963190184049</v>
      </c>
      <c r="N276" s="5">
        <f t="shared" si="83"/>
        <v>0.43803680981595094</v>
      </c>
      <c r="O276" s="8">
        <f t="shared" si="84"/>
        <v>1.5386503067484663</v>
      </c>
      <c r="P276" s="5">
        <f t="shared" si="72"/>
        <v>0.8329763969272128</v>
      </c>
      <c r="Q276" s="5">
        <f t="shared" si="85"/>
        <v>-16.702360307278717</v>
      </c>
      <c r="R276" s="5">
        <f t="shared" si="73"/>
        <v>0.2816593886462882</v>
      </c>
      <c r="S276" s="5">
        <f t="shared" si="86"/>
        <v>28.16593886462882</v>
      </c>
      <c r="T276" s="5">
        <f t="shared" si="87"/>
        <v>0.6859856098151796</v>
      </c>
      <c r="U276" s="5">
        <f t="shared" si="88"/>
        <v>-31.401439018482037</v>
      </c>
      <c r="V276" s="5">
        <f t="shared" si="89"/>
        <v>44.86829917190754</v>
      </c>
      <c r="W276" s="5">
        <f>ABS(U276-S276)</f>
        <v>59.56737788311086</v>
      </c>
      <c r="X276" s="5">
        <f>ABS(U276-Q276)</f>
        <v>14.69907871120332</v>
      </c>
    </row>
    <row r="277" spans="1:24" ht="12.75">
      <c r="A277">
        <v>605</v>
      </c>
      <c r="B277">
        <v>991</v>
      </c>
      <c r="C277">
        <f t="shared" si="74"/>
        <v>1596</v>
      </c>
      <c r="D277">
        <v>457</v>
      </c>
      <c r="E277">
        <v>592</v>
      </c>
      <c r="F277">
        <f t="shared" si="75"/>
        <v>1049</v>
      </c>
      <c r="G277" s="5">
        <f t="shared" si="76"/>
        <v>0.6104944500504541</v>
      </c>
      <c r="H277" s="5">
        <f t="shared" si="77"/>
        <v>0.7719594594594594</v>
      </c>
      <c r="I277" s="5">
        <f t="shared" si="78"/>
        <v>1.323851203501094</v>
      </c>
      <c r="J277" s="5">
        <f t="shared" si="79"/>
        <v>1.6739864864864864</v>
      </c>
      <c r="K277" s="5">
        <f t="shared" si="80"/>
        <v>0.37907268170426067</v>
      </c>
      <c r="L277" s="5">
        <f t="shared" si="81"/>
        <v>0.6209273182957393</v>
      </c>
      <c r="M277" s="5">
        <f t="shared" si="82"/>
        <v>0.4356530028598665</v>
      </c>
      <c r="N277" s="5">
        <f t="shared" si="83"/>
        <v>0.5643469971401335</v>
      </c>
      <c r="O277" s="8">
        <f t="shared" si="84"/>
        <v>1.521448999046711</v>
      </c>
      <c r="P277" s="5">
        <f t="shared" si="72"/>
        <v>0.8701252584415087</v>
      </c>
      <c r="Q277" s="5">
        <f t="shared" si="85"/>
        <v>-12.987474155849132</v>
      </c>
      <c r="R277" s="5">
        <f t="shared" si="73"/>
        <v>0.3238512035010941</v>
      </c>
      <c r="S277" s="5">
        <f t="shared" si="86"/>
        <v>32.38512035010941</v>
      </c>
      <c r="T277" s="5">
        <f t="shared" si="87"/>
        <v>0.7908374495183126</v>
      </c>
      <c r="U277" s="5">
        <f t="shared" si="88"/>
        <v>-20.916255048168743</v>
      </c>
      <c r="V277" s="5">
        <f t="shared" si="89"/>
        <v>45.372594505958546</v>
      </c>
      <c r="W277" s="5">
        <f>ABS(U277-S277)</f>
        <v>53.301375398278154</v>
      </c>
      <c r="X277" s="5">
        <f>ABS(U277-Q277)</f>
        <v>7.928780892319612</v>
      </c>
    </row>
    <row r="278" spans="1:24" ht="12.75">
      <c r="A278">
        <v>110</v>
      </c>
      <c r="B278">
        <v>993</v>
      </c>
      <c r="C278">
        <f t="shared" si="74"/>
        <v>1103</v>
      </c>
      <c r="D278">
        <v>813</v>
      </c>
      <c r="E278">
        <v>741</v>
      </c>
      <c r="F278">
        <f t="shared" si="75"/>
        <v>1554</v>
      </c>
      <c r="G278" s="5">
        <f t="shared" si="76"/>
        <v>0.1107754279959718</v>
      </c>
      <c r="H278" s="5">
        <f t="shared" si="77"/>
        <v>1.097165991902834</v>
      </c>
      <c r="I278" s="5">
        <f t="shared" si="78"/>
        <v>0.13530135301353013</v>
      </c>
      <c r="J278" s="5">
        <f t="shared" si="79"/>
        <v>1.3400809716599191</v>
      </c>
      <c r="K278" s="5">
        <f t="shared" si="80"/>
        <v>0.09972801450589303</v>
      </c>
      <c r="L278" s="5">
        <f t="shared" si="81"/>
        <v>0.900271985494107</v>
      </c>
      <c r="M278" s="5">
        <f t="shared" si="82"/>
        <v>0.5231660231660231</v>
      </c>
      <c r="N278" s="5">
        <f t="shared" si="83"/>
        <v>0.4768339768339768</v>
      </c>
      <c r="O278" s="8">
        <f t="shared" si="84"/>
        <v>0.7097812097812097</v>
      </c>
      <c r="P278" s="5">
        <f t="shared" si="72"/>
        <v>0.19062402772713133</v>
      </c>
      <c r="Q278" s="5">
        <f t="shared" si="85"/>
        <v>-80.93759722728686</v>
      </c>
      <c r="R278" s="5">
        <f t="shared" si="73"/>
        <v>-0.8646986469864698</v>
      </c>
      <c r="S278" s="5">
        <f t="shared" si="86"/>
        <v>-86.46986469864699</v>
      </c>
      <c r="T278" s="5">
        <f t="shared" si="87"/>
        <v>0.10096505798894846</v>
      </c>
      <c r="U278" s="5">
        <f t="shared" si="88"/>
        <v>-89.90349420110515</v>
      </c>
      <c r="V278" s="5">
        <f t="shared" si="89"/>
        <v>5.532267471360129</v>
      </c>
      <c r="W278" s="5">
        <f>ABS(U278-S278)</f>
        <v>3.4336295024581602</v>
      </c>
      <c r="X278" s="5">
        <f>ABS(U278-Q278)</f>
        <v>8.965896973818289</v>
      </c>
    </row>
    <row r="279" spans="1:24" ht="12.75">
      <c r="A279">
        <v>961</v>
      </c>
      <c r="B279">
        <v>163</v>
      </c>
      <c r="C279">
        <f t="shared" si="74"/>
        <v>1124</v>
      </c>
      <c r="D279">
        <v>952</v>
      </c>
      <c r="E279">
        <v>925</v>
      </c>
      <c r="F279">
        <f t="shared" si="75"/>
        <v>1877</v>
      </c>
      <c r="G279" s="5">
        <f t="shared" si="76"/>
        <v>5.895705521472393</v>
      </c>
      <c r="H279" s="5">
        <f t="shared" si="77"/>
        <v>1.0291891891891891</v>
      </c>
      <c r="I279" s="5">
        <f t="shared" si="78"/>
        <v>1.009453781512605</v>
      </c>
      <c r="J279" s="5">
        <f t="shared" si="79"/>
        <v>0.17621621621621622</v>
      </c>
      <c r="K279" s="5">
        <f t="shared" si="80"/>
        <v>0.854982206405694</v>
      </c>
      <c r="L279" s="5">
        <f t="shared" si="81"/>
        <v>0.14501779359430605</v>
      </c>
      <c r="M279" s="5">
        <f t="shared" si="82"/>
        <v>0.5071923281832712</v>
      </c>
      <c r="N279" s="5">
        <f t="shared" si="83"/>
        <v>0.4928076718167288</v>
      </c>
      <c r="O279" s="8">
        <f t="shared" si="84"/>
        <v>0.5988279168886521</v>
      </c>
      <c r="P279" s="5">
        <f t="shared" si="72"/>
        <v>1.6857159678818148</v>
      </c>
      <c r="Q279" s="5">
        <f t="shared" si="85"/>
        <v>68.57159678818148</v>
      </c>
      <c r="R279" s="5">
        <f t="shared" si="73"/>
        <v>0.009453781512605041</v>
      </c>
      <c r="S279" s="5">
        <f t="shared" si="86"/>
        <v>0.9453781512605042</v>
      </c>
      <c r="T279" s="5">
        <f t="shared" si="87"/>
        <v>5.728495385884416</v>
      </c>
      <c r="U279" s="5">
        <f t="shared" si="88"/>
        <v>472.8495385884416</v>
      </c>
      <c r="V279" s="5">
        <f t="shared" si="89"/>
        <v>67.62621863692098</v>
      </c>
      <c r="W279" s="5">
        <f>ABS(U279-S279)</f>
        <v>471.9041604371811</v>
      </c>
      <c r="X279" s="5">
        <f>ABS(U279-Q279)</f>
        <v>404.2779418002601</v>
      </c>
    </row>
    <row r="280" spans="1:24" ht="12.75">
      <c r="A280">
        <v>767</v>
      </c>
      <c r="B280">
        <v>951</v>
      </c>
      <c r="C280">
        <f t="shared" si="74"/>
        <v>1718</v>
      </c>
      <c r="D280">
        <v>158</v>
      </c>
      <c r="E280">
        <v>506</v>
      </c>
      <c r="F280">
        <f t="shared" si="75"/>
        <v>664</v>
      </c>
      <c r="G280" s="5">
        <f t="shared" si="76"/>
        <v>0.8065194532071503</v>
      </c>
      <c r="H280" s="5">
        <f t="shared" si="77"/>
        <v>0.31225296442687744</v>
      </c>
      <c r="I280" s="5">
        <f t="shared" si="78"/>
        <v>4.8544303797468356</v>
      </c>
      <c r="J280" s="5">
        <f t="shared" si="79"/>
        <v>1.8794466403162056</v>
      </c>
      <c r="K280" s="5">
        <f t="shared" si="80"/>
        <v>0.44644935972060534</v>
      </c>
      <c r="L280" s="5">
        <f t="shared" si="81"/>
        <v>0.5535506402793946</v>
      </c>
      <c r="M280" s="5">
        <f t="shared" si="82"/>
        <v>0.23795180722891565</v>
      </c>
      <c r="N280" s="5">
        <f t="shared" si="83"/>
        <v>0.7620481927710844</v>
      </c>
      <c r="O280" s="8">
        <f t="shared" si="84"/>
        <v>2.5873493975903616</v>
      </c>
      <c r="P280" s="5">
        <f t="shared" si="72"/>
        <v>1.876217562370139</v>
      </c>
      <c r="Q280" s="5">
        <f t="shared" si="85"/>
        <v>87.6217562370139</v>
      </c>
      <c r="R280" s="5">
        <f t="shared" si="73"/>
        <v>3.8544303797468356</v>
      </c>
      <c r="S280" s="5">
        <f t="shared" si="86"/>
        <v>385.44303797468353</v>
      </c>
      <c r="T280" s="5">
        <f t="shared" si="87"/>
        <v>2.582904071663406</v>
      </c>
      <c r="U280" s="5">
        <f t="shared" si="88"/>
        <v>158.2904071663406</v>
      </c>
      <c r="V280" s="5">
        <f t="shared" si="89"/>
        <v>297.82128173766966</v>
      </c>
      <c r="W280" s="5">
        <f>ABS(U280-S280)</f>
        <v>227.15263080834293</v>
      </c>
      <c r="X280" s="5">
        <f>ABS(U280-Q280)</f>
        <v>70.6686509293267</v>
      </c>
    </row>
    <row r="281" spans="1:24" ht="12.75">
      <c r="A281">
        <v>656</v>
      </c>
      <c r="B281">
        <v>160</v>
      </c>
      <c r="C281">
        <f t="shared" si="74"/>
        <v>816</v>
      </c>
      <c r="D281">
        <v>236</v>
      </c>
      <c r="E281">
        <v>46</v>
      </c>
      <c r="F281">
        <f t="shared" si="75"/>
        <v>282</v>
      </c>
      <c r="G281" s="5">
        <f t="shared" si="76"/>
        <v>4.1</v>
      </c>
      <c r="H281" s="5">
        <f t="shared" si="77"/>
        <v>5.130434782608695</v>
      </c>
      <c r="I281" s="5">
        <f t="shared" si="78"/>
        <v>2.7796610169491527</v>
      </c>
      <c r="J281" s="5">
        <f t="shared" si="79"/>
        <v>3.4782608695652173</v>
      </c>
      <c r="K281" s="5">
        <f t="shared" si="80"/>
        <v>0.803921568627451</v>
      </c>
      <c r="L281" s="5">
        <f t="shared" si="81"/>
        <v>0.19607843137254902</v>
      </c>
      <c r="M281" s="5">
        <f t="shared" si="82"/>
        <v>0.8368794326241135</v>
      </c>
      <c r="N281" s="5">
        <f t="shared" si="83"/>
        <v>0.16312056737588654</v>
      </c>
      <c r="O281" s="8">
        <f t="shared" si="84"/>
        <v>2.893617021276596</v>
      </c>
      <c r="P281" s="5">
        <f t="shared" si="72"/>
        <v>0.9606181455633102</v>
      </c>
      <c r="Q281" s="5">
        <f t="shared" si="85"/>
        <v>-3.9381854436689845</v>
      </c>
      <c r="R281" s="5">
        <f t="shared" si="73"/>
        <v>1.7796610169491525</v>
      </c>
      <c r="S281" s="5">
        <f t="shared" si="86"/>
        <v>177.96610169491524</v>
      </c>
      <c r="T281" s="5">
        <f t="shared" si="87"/>
        <v>0.7991525423728814</v>
      </c>
      <c r="U281" s="5">
        <f t="shared" si="88"/>
        <v>-20.084745762711865</v>
      </c>
      <c r="V281" s="5">
        <f t="shared" si="89"/>
        <v>181.9042871385842</v>
      </c>
      <c r="W281" s="5">
        <f>ABS(U281-S281)</f>
        <v>198.0508474576271</v>
      </c>
      <c r="X281" s="5">
        <f>ABS(U281-Q281)</f>
        <v>16.14656031904288</v>
      </c>
    </row>
    <row r="282" spans="1:24" ht="12.75">
      <c r="A282">
        <v>527</v>
      </c>
      <c r="B282">
        <v>720</v>
      </c>
      <c r="C282">
        <f t="shared" si="74"/>
        <v>1247</v>
      </c>
      <c r="D282">
        <v>257</v>
      </c>
      <c r="E282">
        <v>194</v>
      </c>
      <c r="F282">
        <f t="shared" si="75"/>
        <v>451</v>
      </c>
      <c r="G282" s="5">
        <f t="shared" si="76"/>
        <v>0.7319444444444444</v>
      </c>
      <c r="H282" s="5">
        <f t="shared" si="77"/>
        <v>1.324742268041237</v>
      </c>
      <c r="I282" s="5">
        <f t="shared" si="78"/>
        <v>2.0505836575875485</v>
      </c>
      <c r="J282" s="5">
        <f t="shared" si="79"/>
        <v>3.711340206185567</v>
      </c>
      <c r="K282" s="5">
        <f t="shared" si="80"/>
        <v>0.42261427425821974</v>
      </c>
      <c r="L282" s="5">
        <f t="shared" si="81"/>
        <v>0.5773857257417803</v>
      </c>
      <c r="M282" s="5">
        <f t="shared" si="82"/>
        <v>0.5698447893569845</v>
      </c>
      <c r="N282" s="5">
        <f t="shared" si="83"/>
        <v>0.43015521064301554</v>
      </c>
      <c r="O282" s="8">
        <f t="shared" si="84"/>
        <v>2.764966740576497</v>
      </c>
      <c r="P282" s="5">
        <f t="shared" si="72"/>
        <v>0.7416304968500277</v>
      </c>
      <c r="Q282" s="5">
        <f t="shared" si="85"/>
        <v>-25.83695031499723</v>
      </c>
      <c r="R282" s="5">
        <f t="shared" si="73"/>
        <v>1.0505836575875487</v>
      </c>
      <c r="S282" s="5">
        <f t="shared" si="86"/>
        <v>105.05836575875487</v>
      </c>
      <c r="T282" s="5">
        <f t="shared" si="87"/>
        <v>0.552518374405534</v>
      </c>
      <c r="U282" s="5">
        <f t="shared" si="88"/>
        <v>-44.748162559446605</v>
      </c>
      <c r="V282" s="5">
        <f t="shared" si="89"/>
        <v>130.8953160737521</v>
      </c>
      <c r="W282" s="5">
        <f>ABS(U282-S282)</f>
        <v>149.8065283182015</v>
      </c>
      <c r="X282" s="5">
        <f>ABS(U282-Q282)</f>
        <v>18.911212244449374</v>
      </c>
    </row>
    <row r="283" spans="1:24" ht="12.75">
      <c r="A283">
        <v>20</v>
      </c>
      <c r="B283">
        <v>190</v>
      </c>
      <c r="C283">
        <f t="shared" si="74"/>
        <v>210</v>
      </c>
      <c r="D283">
        <v>607</v>
      </c>
      <c r="E283">
        <v>589</v>
      </c>
      <c r="F283">
        <f t="shared" si="75"/>
        <v>1196</v>
      </c>
      <c r="G283" s="5">
        <f t="shared" si="76"/>
        <v>0.10526315789473684</v>
      </c>
      <c r="H283" s="5">
        <f t="shared" si="77"/>
        <v>1.0305602716468591</v>
      </c>
      <c r="I283" s="5">
        <f t="shared" si="78"/>
        <v>0.032948929159802305</v>
      </c>
      <c r="J283" s="5">
        <f t="shared" si="79"/>
        <v>0.3225806451612903</v>
      </c>
      <c r="K283" s="5">
        <f t="shared" si="80"/>
        <v>0.09523809523809523</v>
      </c>
      <c r="L283" s="5">
        <f t="shared" si="81"/>
        <v>0.9047619047619048</v>
      </c>
      <c r="M283" s="5">
        <f t="shared" si="82"/>
        <v>0.5075250836120402</v>
      </c>
      <c r="N283" s="5">
        <f t="shared" si="83"/>
        <v>0.49247491638795987</v>
      </c>
      <c r="O283" s="8">
        <f t="shared" si="84"/>
        <v>0.17558528428093645</v>
      </c>
      <c r="P283" s="5">
        <f t="shared" si="72"/>
        <v>0.18765199654820738</v>
      </c>
      <c r="Q283" s="5">
        <f t="shared" si="85"/>
        <v>-81.23480034517925</v>
      </c>
      <c r="R283" s="5">
        <f t="shared" si="73"/>
        <v>-0.9670510708401977</v>
      </c>
      <c r="S283" s="5">
        <f t="shared" si="86"/>
        <v>-96.70510708401977</v>
      </c>
      <c r="T283" s="5">
        <f t="shared" si="87"/>
        <v>0.10214168039538714</v>
      </c>
      <c r="U283" s="5">
        <f t="shared" si="88"/>
        <v>-89.78583196046128</v>
      </c>
      <c r="V283" s="5">
        <f t="shared" si="89"/>
        <v>15.47030673884052</v>
      </c>
      <c r="W283" s="5">
        <f>ABS(U283-S283)</f>
        <v>6.919275123558492</v>
      </c>
      <c r="X283" s="5">
        <f>ABS(U283-Q283)</f>
        <v>8.551031615282028</v>
      </c>
    </row>
    <row r="284" spans="1:24" ht="12.75">
      <c r="A284">
        <v>879</v>
      </c>
      <c r="B284">
        <v>955</v>
      </c>
      <c r="C284">
        <f t="shared" si="74"/>
        <v>1834</v>
      </c>
      <c r="D284">
        <v>643</v>
      </c>
      <c r="E284">
        <v>451</v>
      </c>
      <c r="F284">
        <f t="shared" si="75"/>
        <v>1094</v>
      </c>
      <c r="G284" s="5">
        <f t="shared" si="76"/>
        <v>0.9204188481675393</v>
      </c>
      <c r="H284" s="5">
        <f t="shared" si="77"/>
        <v>1.4257206208425721</v>
      </c>
      <c r="I284" s="5">
        <f t="shared" si="78"/>
        <v>1.3670295489891136</v>
      </c>
      <c r="J284" s="5">
        <f t="shared" si="79"/>
        <v>2.117516629711752</v>
      </c>
      <c r="K284" s="5">
        <f t="shared" si="80"/>
        <v>0.4792802617230098</v>
      </c>
      <c r="L284" s="5">
        <f t="shared" si="81"/>
        <v>0.5207197382769901</v>
      </c>
      <c r="M284" s="5">
        <f t="shared" si="82"/>
        <v>0.5877513711151737</v>
      </c>
      <c r="N284" s="5">
        <f t="shared" si="83"/>
        <v>0.41224862888482633</v>
      </c>
      <c r="O284" s="8">
        <f t="shared" si="84"/>
        <v>1.676416819012797</v>
      </c>
      <c r="P284" s="5">
        <f t="shared" si="72"/>
        <v>0.8154472882192421</v>
      </c>
      <c r="Q284" s="5">
        <f t="shared" si="85"/>
        <v>-18.455271178075794</v>
      </c>
      <c r="R284" s="5">
        <f t="shared" si="73"/>
        <v>0.36702954898911355</v>
      </c>
      <c r="S284" s="5">
        <f t="shared" si="86"/>
        <v>36.70295489891136</v>
      </c>
      <c r="T284" s="5">
        <f t="shared" si="87"/>
        <v>0.6455814938158012</v>
      </c>
      <c r="U284" s="5">
        <f t="shared" si="88"/>
        <v>-35.44185061841988</v>
      </c>
      <c r="V284" s="5">
        <f t="shared" si="89"/>
        <v>55.15822607698715</v>
      </c>
      <c r="W284" s="5">
        <f>ABS(U284-S284)</f>
        <v>72.14480551733124</v>
      </c>
      <c r="X284" s="5">
        <f>ABS(U284-Q284)</f>
        <v>16.986579440344084</v>
      </c>
    </row>
    <row r="285" spans="1:24" ht="12.75">
      <c r="A285">
        <v>79</v>
      </c>
      <c r="B285">
        <v>336</v>
      </c>
      <c r="C285">
        <f t="shared" si="74"/>
        <v>415</v>
      </c>
      <c r="D285">
        <v>139</v>
      </c>
      <c r="E285">
        <v>308</v>
      </c>
      <c r="F285">
        <f t="shared" si="75"/>
        <v>447</v>
      </c>
      <c r="G285" s="5">
        <f t="shared" si="76"/>
        <v>0.23511904761904762</v>
      </c>
      <c r="H285" s="5">
        <f t="shared" si="77"/>
        <v>0.4512987012987013</v>
      </c>
      <c r="I285" s="5">
        <f t="shared" si="78"/>
        <v>0.5683453237410072</v>
      </c>
      <c r="J285" s="5">
        <f t="shared" si="79"/>
        <v>1.0909090909090908</v>
      </c>
      <c r="K285" s="5">
        <f t="shared" si="80"/>
        <v>0.19036144578313252</v>
      </c>
      <c r="L285" s="5">
        <f t="shared" si="81"/>
        <v>0.8096385542168675</v>
      </c>
      <c r="M285" s="5">
        <f t="shared" si="82"/>
        <v>0.31096196868008946</v>
      </c>
      <c r="N285" s="5">
        <f t="shared" si="83"/>
        <v>0.6890380313199105</v>
      </c>
      <c r="O285" s="8">
        <f t="shared" si="84"/>
        <v>0.9284116331096197</v>
      </c>
      <c r="P285" s="5">
        <f t="shared" si="72"/>
        <v>0.6121695414752536</v>
      </c>
      <c r="Q285" s="5">
        <f t="shared" si="85"/>
        <v>-38.78304585247464</v>
      </c>
      <c r="R285" s="5">
        <f t="shared" si="73"/>
        <v>-0.4316546762589928</v>
      </c>
      <c r="S285" s="5">
        <f t="shared" si="86"/>
        <v>-43.16546762589928</v>
      </c>
      <c r="T285" s="5">
        <f t="shared" si="87"/>
        <v>0.5209832134292566</v>
      </c>
      <c r="U285" s="5">
        <f t="shared" si="88"/>
        <v>-47.90167865707434</v>
      </c>
      <c r="V285" s="5">
        <f t="shared" si="89"/>
        <v>4.382421773424639</v>
      </c>
      <c r="W285" s="5">
        <f>ABS(U285-S285)</f>
        <v>4.73621103117506</v>
      </c>
      <c r="X285" s="5">
        <f>ABS(U285-Q285)</f>
        <v>9.118632804599699</v>
      </c>
    </row>
    <row r="286" spans="1:24" ht="12.75">
      <c r="A286">
        <v>507</v>
      </c>
      <c r="B286">
        <v>57</v>
      </c>
      <c r="C286">
        <f t="shared" si="74"/>
        <v>564</v>
      </c>
      <c r="D286">
        <v>134</v>
      </c>
      <c r="E286">
        <v>832</v>
      </c>
      <c r="F286">
        <f t="shared" si="75"/>
        <v>966</v>
      </c>
      <c r="G286" s="5">
        <f t="shared" si="76"/>
        <v>8.894736842105264</v>
      </c>
      <c r="H286" s="5">
        <f t="shared" si="77"/>
        <v>0.16105769230769232</v>
      </c>
      <c r="I286" s="5">
        <f t="shared" si="78"/>
        <v>3.783582089552239</v>
      </c>
      <c r="J286" s="5">
        <f t="shared" si="79"/>
        <v>0.06850961538461539</v>
      </c>
      <c r="K286" s="5">
        <f t="shared" si="80"/>
        <v>0.898936170212766</v>
      </c>
      <c r="L286" s="5">
        <f t="shared" si="81"/>
        <v>0.10106382978723404</v>
      </c>
      <c r="M286" s="5">
        <f t="shared" si="82"/>
        <v>0.13871635610766045</v>
      </c>
      <c r="N286" s="5">
        <f t="shared" si="83"/>
        <v>0.8612836438923396</v>
      </c>
      <c r="O286" s="8">
        <f t="shared" si="84"/>
        <v>0.5838509316770186</v>
      </c>
      <c r="P286" s="5">
        <f t="shared" si="72"/>
        <v>6.480390600190537</v>
      </c>
      <c r="Q286" s="5">
        <f t="shared" si="85"/>
        <v>548.0390600190537</v>
      </c>
      <c r="R286" s="5">
        <f t="shared" si="73"/>
        <v>2.783582089552239</v>
      </c>
      <c r="S286" s="5">
        <f t="shared" si="86"/>
        <v>278.3582089552239</v>
      </c>
      <c r="T286" s="5">
        <f t="shared" si="87"/>
        <v>55.22702278083268</v>
      </c>
      <c r="U286" s="5">
        <f t="shared" si="88"/>
        <v>5422.702278083268</v>
      </c>
      <c r="V286" s="5">
        <f t="shared" si="89"/>
        <v>269.68085106382983</v>
      </c>
      <c r="W286" s="5">
        <f>ABS(U286-S286)</f>
        <v>5144.344069128044</v>
      </c>
      <c r="X286" s="5">
        <f>ABS(U286-Q286)</f>
        <v>4874.663218064214</v>
      </c>
    </row>
    <row r="287" spans="1:24" ht="12.75">
      <c r="A287">
        <v>275</v>
      </c>
      <c r="B287">
        <v>729</v>
      </c>
      <c r="C287">
        <f t="shared" si="74"/>
        <v>1004</v>
      </c>
      <c r="D287">
        <v>686</v>
      </c>
      <c r="E287">
        <v>636</v>
      </c>
      <c r="F287">
        <f t="shared" si="75"/>
        <v>1322</v>
      </c>
      <c r="G287" s="5">
        <f t="shared" si="76"/>
        <v>0.3772290809327846</v>
      </c>
      <c r="H287" s="5">
        <f t="shared" si="77"/>
        <v>1.078616352201258</v>
      </c>
      <c r="I287" s="5">
        <f t="shared" si="78"/>
        <v>0.4008746355685131</v>
      </c>
      <c r="J287" s="5">
        <f t="shared" si="79"/>
        <v>1.1462264150943395</v>
      </c>
      <c r="K287" s="5">
        <f t="shared" si="80"/>
        <v>0.2739043824701195</v>
      </c>
      <c r="L287" s="5">
        <f t="shared" si="81"/>
        <v>0.7260956175298805</v>
      </c>
      <c r="M287" s="5">
        <f t="shared" si="82"/>
        <v>0.518910741301059</v>
      </c>
      <c r="N287" s="5">
        <f t="shared" si="83"/>
        <v>0.481089258698941</v>
      </c>
      <c r="O287" s="8">
        <f t="shared" si="84"/>
        <v>0.7594553706505295</v>
      </c>
      <c r="P287" s="5">
        <f t="shared" si="72"/>
        <v>0.5278448886669067</v>
      </c>
      <c r="Q287" s="5">
        <f t="shared" si="85"/>
        <v>-47.21551113330933</v>
      </c>
      <c r="R287" s="5">
        <f t="shared" si="73"/>
        <v>-0.5991253644314869</v>
      </c>
      <c r="S287" s="5">
        <f t="shared" si="86"/>
        <v>-59.91253644314869</v>
      </c>
      <c r="T287" s="5">
        <f t="shared" si="87"/>
        <v>0.34973424996100727</v>
      </c>
      <c r="U287" s="5">
        <f t="shared" si="88"/>
        <v>-65.02657500389928</v>
      </c>
      <c r="V287" s="5">
        <f t="shared" si="89"/>
        <v>12.697025309839361</v>
      </c>
      <c r="W287" s="5">
        <f>ABS(U287-S287)</f>
        <v>5.114038560750593</v>
      </c>
      <c r="X287" s="5">
        <f>ABS(U287-Q287)</f>
        <v>17.811063870589955</v>
      </c>
    </row>
    <row r="288" spans="1:24" ht="12.75">
      <c r="A288">
        <v>552</v>
      </c>
      <c r="B288">
        <v>972</v>
      </c>
      <c r="C288">
        <f t="shared" si="74"/>
        <v>1524</v>
      </c>
      <c r="D288">
        <v>384</v>
      </c>
      <c r="E288">
        <v>831</v>
      </c>
      <c r="F288">
        <f t="shared" si="75"/>
        <v>1215</v>
      </c>
      <c r="G288" s="5">
        <f t="shared" si="76"/>
        <v>0.5679012345679012</v>
      </c>
      <c r="H288" s="5">
        <f t="shared" si="77"/>
        <v>0.4620938628158845</v>
      </c>
      <c r="I288" s="5">
        <f t="shared" si="78"/>
        <v>1.4375</v>
      </c>
      <c r="J288" s="5">
        <f t="shared" si="79"/>
        <v>1.1696750902527075</v>
      </c>
      <c r="K288" s="5">
        <f t="shared" si="80"/>
        <v>0.36220472440944884</v>
      </c>
      <c r="L288" s="5">
        <f t="shared" si="81"/>
        <v>0.6377952755905512</v>
      </c>
      <c r="M288" s="5">
        <f t="shared" si="82"/>
        <v>0.3160493827160494</v>
      </c>
      <c r="N288" s="5">
        <f t="shared" si="83"/>
        <v>0.6839506172839506</v>
      </c>
      <c r="O288" s="8">
        <f t="shared" si="84"/>
        <v>1.254320987654321</v>
      </c>
      <c r="P288" s="5">
        <f t="shared" si="72"/>
        <v>1.1460383858267718</v>
      </c>
      <c r="Q288" s="5">
        <f t="shared" si="85"/>
        <v>14.603838582677175</v>
      </c>
      <c r="R288" s="5">
        <f t="shared" si="73"/>
        <v>0.4375</v>
      </c>
      <c r="S288" s="5">
        <f t="shared" si="86"/>
        <v>43.75</v>
      </c>
      <c r="T288" s="5">
        <f t="shared" si="87"/>
        <v>1.2289737654320987</v>
      </c>
      <c r="U288" s="5">
        <f t="shared" si="88"/>
        <v>22.89737654320987</v>
      </c>
      <c r="V288" s="5">
        <f t="shared" si="89"/>
        <v>29.146161417322823</v>
      </c>
      <c r="W288" s="5">
        <f>ABS(U288-S288)</f>
        <v>20.85262345679013</v>
      </c>
      <c r="X288" s="5">
        <f>ABS(U288-Q288)</f>
        <v>8.293537960532694</v>
      </c>
    </row>
    <row r="289" spans="1:24" ht="12.75">
      <c r="A289">
        <v>478</v>
      </c>
      <c r="B289">
        <v>948</v>
      </c>
      <c r="C289">
        <f t="shared" si="74"/>
        <v>1426</v>
      </c>
      <c r="D289">
        <v>831</v>
      </c>
      <c r="E289">
        <v>729</v>
      </c>
      <c r="F289">
        <f t="shared" si="75"/>
        <v>1560</v>
      </c>
      <c r="G289" s="5">
        <f t="shared" si="76"/>
        <v>0.5042194092827004</v>
      </c>
      <c r="H289" s="5">
        <f t="shared" si="77"/>
        <v>1.139917695473251</v>
      </c>
      <c r="I289" s="5">
        <f t="shared" si="78"/>
        <v>0.5752105896510229</v>
      </c>
      <c r="J289" s="5">
        <f t="shared" si="79"/>
        <v>1.300411522633745</v>
      </c>
      <c r="K289" s="5">
        <f t="shared" si="80"/>
        <v>0.33520336605890605</v>
      </c>
      <c r="L289" s="5">
        <f t="shared" si="81"/>
        <v>0.664796633941094</v>
      </c>
      <c r="M289" s="5">
        <f t="shared" si="82"/>
        <v>0.5326923076923077</v>
      </c>
      <c r="N289" s="5">
        <f t="shared" si="83"/>
        <v>0.4673076923076923</v>
      </c>
      <c r="O289" s="8">
        <f t="shared" si="84"/>
        <v>0.9141025641025641</v>
      </c>
      <c r="P289" s="5">
        <f t="shared" si="72"/>
        <v>0.6292626366448778</v>
      </c>
      <c r="Q289" s="5">
        <f t="shared" si="85"/>
        <v>-37.07373633551222</v>
      </c>
      <c r="R289" s="5">
        <f t="shared" si="73"/>
        <v>-0.42478941034897716</v>
      </c>
      <c r="S289" s="5">
        <f t="shared" si="86"/>
        <v>-42.478941034897716</v>
      </c>
      <c r="T289" s="5">
        <f t="shared" si="87"/>
        <v>0.4423296622949321</v>
      </c>
      <c r="U289" s="5">
        <f t="shared" si="88"/>
        <v>-55.76703377050679</v>
      </c>
      <c r="V289" s="5">
        <f t="shared" si="89"/>
        <v>5.405204699385493</v>
      </c>
      <c r="W289" s="5">
        <f>ABS(U289-S289)</f>
        <v>13.288092735609077</v>
      </c>
      <c r="X289" s="5">
        <f>ABS(U289-Q289)</f>
        <v>18.69329743499457</v>
      </c>
    </row>
    <row r="290" spans="1:24" ht="12.75">
      <c r="A290">
        <v>517</v>
      </c>
      <c r="B290">
        <v>159</v>
      </c>
      <c r="C290">
        <f t="shared" si="74"/>
        <v>676</v>
      </c>
      <c r="D290">
        <v>788</v>
      </c>
      <c r="E290">
        <v>98</v>
      </c>
      <c r="F290">
        <f t="shared" si="75"/>
        <v>886</v>
      </c>
      <c r="G290" s="5">
        <f t="shared" si="76"/>
        <v>3.251572327044025</v>
      </c>
      <c r="H290" s="5">
        <f t="shared" si="77"/>
        <v>8.040816326530612</v>
      </c>
      <c r="I290" s="5">
        <f t="shared" si="78"/>
        <v>0.6560913705583756</v>
      </c>
      <c r="J290" s="5">
        <f t="shared" si="79"/>
        <v>1.6224489795918366</v>
      </c>
      <c r="K290" s="5">
        <f t="shared" si="80"/>
        <v>0.764792899408284</v>
      </c>
      <c r="L290" s="5">
        <f t="shared" si="81"/>
        <v>0.23520710059171598</v>
      </c>
      <c r="M290" s="5">
        <f t="shared" si="82"/>
        <v>0.8893905191873589</v>
      </c>
      <c r="N290" s="5">
        <f t="shared" si="83"/>
        <v>0.11060948081264109</v>
      </c>
      <c r="O290" s="8">
        <f t="shared" si="84"/>
        <v>0.7629796839729119</v>
      </c>
      <c r="P290" s="5">
        <f t="shared" si="72"/>
        <v>0.8599067371519539</v>
      </c>
      <c r="Q290" s="5">
        <f t="shared" si="85"/>
        <v>-14.009326284804613</v>
      </c>
      <c r="R290" s="5">
        <f t="shared" si="73"/>
        <v>-0.34390862944162437</v>
      </c>
      <c r="S290" s="5">
        <f t="shared" si="86"/>
        <v>-34.390862944162436</v>
      </c>
      <c r="T290" s="5">
        <f t="shared" si="87"/>
        <v>0.4043833604699422</v>
      </c>
      <c r="U290" s="5">
        <f t="shared" si="88"/>
        <v>-59.56166395300577</v>
      </c>
      <c r="V290" s="5">
        <f t="shared" si="89"/>
        <v>20.38153665935782</v>
      </c>
      <c r="W290" s="5">
        <f>ABS(U290-S290)</f>
        <v>25.170801008843334</v>
      </c>
      <c r="X290" s="5">
        <f>ABS(U290-Q290)</f>
        <v>45.552337668201154</v>
      </c>
    </row>
    <row r="291" spans="1:24" ht="12.75">
      <c r="A291">
        <v>212</v>
      </c>
      <c r="B291">
        <v>500</v>
      </c>
      <c r="C291">
        <f t="shared" si="74"/>
        <v>712</v>
      </c>
      <c r="D291">
        <v>214</v>
      </c>
      <c r="E291">
        <v>24</v>
      </c>
      <c r="F291">
        <f t="shared" si="75"/>
        <v>238</v>
      </c>
      <c r="G291" s="5">
        <f t="shared" si="76"/>
        <v>0.424</v>
      </c>
      <c r="H291" s="5">
        <f t="shared" si="77"/>
        <v>8.916666666666666</v>
      </c>
      <c r="I291" s="5">
        <f t="shared" si="78"/>
        <v>0.9906542056074766</v>
      </c>
      <c r="J291" s="5">
        <f t="shared" si="79"/>
        <v>20.833333333333332</v>
      </c>
      <c r="K291" s="5">
        <f t="shared" si="80"/>
        <v>0.29775280898876405</v>
      </c>
      <c r="L291" s="5">
        <f t="shared" si="81"/>
        <v>0.702247191011236</v>
      </c>
      <c r="M291" s="5">
        <f t="shared" si="82"/>
        <v>0.8991596638655462</v>
      </c>
      <c r="N291" s="5">
        <f t="shared" si="83"/>
        <v>0.10084033613445378</v>
      </c>
      <c r="O291" s="8">
        <f t="shared" si="84"/>
        <v>2.991596638655462</v>
      </c>
      <c r="P291" s="5">
        <f t="shared" si="72"/>
        <v>0.3311456473800273</v>
      </c>
      <c r="Q291" s="5">
        <f t="shared" si="85"/>
        <v>-66.88543526199727</v>
      </c>
      <c r="R291" s="5">
        <f t="shared" si="73"/>
        <v>-0.009345794392523364</v>
      </c>
      <c r="S291" s="5">
        <f t="shared" si="86"/>
        <v>-0.9345794392523363</v>
      </c>
      <c r="T291" s="5">
        <f t="shared" si="87"/>
        <v>0.04755140186915888</v>
      </c>
      <c r="U291" s="5">
        <f t="shared" si="88"/>
        <v>-95.24485981308412</v>
      </c>
      <c r="V291" s="5">
        <f t="shared" si="89"/>
        <v>65.95085582274494</v>
      </c>
      <c r="W291" s="5">
        <f>ABS(U291-S291)</f>
        <v>94.31028037383179</v>
      </c>
      <c r="X291" s="5">
        <f>ABS(U291-Q291)</f>
        <v>28.359424551086846</v>
      </c>
    </row>
    <row r="292" spans="1:24" ht="12.75">
      <c r="A292">
        <v>474</v>
      </c>
      <c r="B292">
        <v>752</v>
      </c>
      <c r="C292">
        <f t="shared" si="74"/>
        <v>1226</v>
      </c>
      <c r="D292">
        <v>472</v>
      </c>
      <c r="E292">
        <v>91</v>
      </c>
      <c r="F292">
        <f t="shared" si="75"/>
        <v>563</v>
      </c>
      <c r="G292" s="5">
        <f t="shared" si="76"/>
        <v>0.6303191489361702</v>
      </c>
      <c r="H292" s="5">
        <f t="shared" si="77"/>
        <v>5.186813186813187</v>
      </c>
      <c r="I292" s="5">
        <f t="shared" si="78"/>
        <v>1.0042372881355932</v>
      </c>
      <c r="J292" s="5">
        <f t="shared" si="79"/>
        <v>8.263736263736265</v>
      </c>
      <c r="K292" s="5">
        <f t="shared" si="80"/>
        <v>0.3866231647634584</v>
      </c>
      <c r="L292" s="5">
        <f t="shared" si="81"/>
        <v>0.6133768352365416</v>
      </c>
      <c r="M292" s="5">
        <f t="shared" si="82"/>
        <v>0.8383658969804618</v>
      </c>
      <c r="N292" s="5">
        <f t="shared" si="83"/>
        <v>0.16163410301953818</v>
      </c>
      <c r="O292" s="8">
        <f t="shared" si="84"/>
        <v>2.177619893428064</v>
      </c>
      <c r="P292" s="5">
        <f t="shared" si="72"/>
        <v>0.461162800342854</v>
      </c>
      <c r="Q292" s="5">
        <f t="shared" si="85"/>
        <v>-53.88371996571459</v>
      </c>
      <c r="R292" s="5">
        <f t="shared" si="73"/>
        <v>0.00423728813559322</v>
      </c>
      <c r="S292" s="5">
        <f t="shared" si="86"/>
        <v>0.423728813559322</v>
      </c>
      <c r="T292" s="5">
        <f t="shared" si="87"/>
        <v>0.12152339523981248</v>
      </c>
      <c r="U292" s="5">
        <f t="shared" si="88"/>
        <v>-87.84766047601875</v>
      </c>
      <c r="V292" s="5">
        <f t="shared" si="89"/>
        <v>54.30744877927391</v>
      </c>
      <c r="W292" s="5">
        <f>ABS(U292-S292)</f>
        <v>88.27138928957807</v>
      </c>
      <c r="X292" s="5">
        <f>ABS(U292-Q292)</f>
        <v>33.963940510304155</v>
      </c>
    </row>
    <row r="293" spans="1:24" ht="12.75">
      <c r="A293">
        <v>699</v>
      </c>
      <c r="B293">
        <v>377</v>
      </c>
      <c r="C293">
        <f t="shared" si="74"/>
        <v>1076</v>
      </c>
      <c r="D293">
        <v>355</v>
      </c>
      <c r="E293">
        <v>597</v>
      </c>
      <c r="F293">
        <f t="shared" si="75"/>
        <v>952</v>
      </c>
      <c r="G293" s="5">
        <f t="shared" si="76"/>
        <v>1.8541114058355437</v>
      </c>
      <c r="H293" s="5">
        <f t="shared" si="77"/>
        <v>0.5946398659966499</v>
      </c>
      <c r="I293" s="5">
        <f t="shared" si="78"/>
        <v>1.9690140845070423</v>
      </c>
      <c r="J293" s="5">
        <f t="shared" si="79"/>
        <v>0.6314907872696818</v>
      </c>
      <c r="K293" s="5">
        <f t="shared" si="80"/>
        <v>0.6496282527881041</v>
      </c>
      <c r="L293" s="5">
        <f t="shared" si="81"/>
        <v>0.3503717472118959</v>
      </c>
      <c r="M293" s="5">
        <f t="shared" si="82"/>
        <v>0.37289915966386555</v>
      </c>
      <c r="N293" s="5">
        <f t="shared" si="83"/>
        <v>0.6271008403361344</v>
      </c>
      <c r="O293" s="8">
        <f t="shared" si="84"/>
        <v>1.1302521008403361</v>
      </c>
      <c r="P293" s="5">
        <f t="shared" si="72"/>
        <v>1.742101680716268</v>
      </c>
      <c r="Q293" s="5">
        <f t="shared" si="85"/>
        <v>74.2101680716268</v>
      </c>
      <c r="R293" s="5">
        <f t="shared" si="73"/>
        <v>0.9690140845070423</v>
      </c>
      <c r="S293" s="5">
        <f t="shared" si="86"/>
        <v>96.90140845070422</v>
      </c>
      <c r="T293" s="5">
        <f t="shared" si="87"/>
        <v>3.118040871222027</v>
      </c>
      <c r="U293" s="5">
        <f t="shared" si="88"/>
        <v>211.8040871222027</v>
      </c>
      <c r="V293" s="5">
        <f t="shared" si="89"/>
        <v>22.691240379077428</v>
      </c>
      <c r="W293" s="5">
        <f>ABS(U293-S293)</f>
        <v>114.90267867149848</v>
      </c>
      <c r="X293" s="5">
        <f>ABS(U293-Q293)</f>
        <v>137.5939190505759</v>
      </c>
    </row>
    <row r="294" spans="1:24" ht="12.75">
      <c r="A294">
        <v>725</v>
      </c>
      <c r="B294">
        <v>10</v>
      </c>
      <c r="C294">
        <f t="shared" si="74"/>
        <v>735</v>
      </c>
      <c r="D294">
        <v>393</v>
      </c>
      <c r="E294">
        <v>486</v>
      </c>
      <c r="F294">
        <f t="shared" si="75"/>
        <v>879</v>
      </c>
      <c r="G294" s="5">
        <f t="shared" si="76"/>
        <v>72.5</v>
      </c>
      <c r="H294" s="5">
        <f t="shared" si="77"/>
        <v>0.808641975308642</v>
      </c>
      <c r="I294" s="5">
        <f t="shared" si="78"/>
        <v>1.8447837150127226</v>
      </c>
      <c r="J294" s="5">
        <f t="shared" si="79"/>
        <v>0.0205761316872428</v>
      </c>
      <c r="K294" s="5">
        <f t="shared" si="80"/>
        <v>0.9863945578231292</v>
      </c>
      <c r="L294" s="5">
        <f t="shared" si="81"/>
        <v>0.013605442176870748</v>
      </c>
      <c r="M294" s="5">
        <f t="shared" si="82"/>
        <v>0.447098976109215</v>
      </c>
      <c r="N294" s="5">
        <f t="shared" si="83"/>
        <v>0.552901023890785</v>
      </c>
      <c r="O294" s="8">
        <f t="shared" si="84"/>
        <v>0.8361774744027304</v>
      </c>
      <c r="P294" s="5">
        <f t="shared" si="72"/>
        <v>2.206210728566236</v>
      </c>
      <c r="Q294" s="5">
        <f t="shared" si="85"/>
        <v>120.62107285662358</v>
      </c>
      <c r="R294" s="5">
        <f t="shared" si="73"/>
        <v>0.8447837150127226</v>
      </c>
      <c r="S294" s="5">
        <f t="shared" si="86"/>
        <v>84.47837150127226</v>
      </c>
      <c r="T294" s="5">
        <f t="shared" si="87"/>
        <v>89.65648854961832</v>
      </c>
      <c r="U294" s="5">
        <f t="shared" si="88"/>
        <v>8865.648854961832</v>
      </c>
      <c r="V294" s="5">
        <f t="shared" si="89"/>
        <v>36.14270135535132</v>
      </c>
      <c r="W294" s="5">
        <f>ABS(U294-S294)</f>
        <v>8781.170483460559</v>
      </c>
      <c r="X294" s="5">
        <f>ABS(U294-Q294)</f>
        <v>8745.027782105208</v>
      </c>
    </row>
    <row r="295" spans="1:24" ht="12.75">
      <c r="A295">
        <v>201</v>
      </c>
      <c r="B295">
        <v>574</v>
      </c>
      <c r="C295">
        <f t="shared" si="74"/>
        <v>775</v>
      </c>
      <c r="D295">
        <v>706</v>
      </c>
      <c r="E295">
        <v>738</v>
      </c>
      <c r="F295">
        <f t="shared" si="75"/>
        <v>1444</v>
      </c>
      <c r="G295" s="5">
        <f t="shared" si="76"/>
        <v>0.3501742160278746</v>
      </c>
      <c r="H295" s="5">
        <f t="shared" si="77"/>
        <v>0.9566395663956639</v>
      </c>
      <c r="I295" s="5">
        <f t="shared" si="78"/>
        <v>0.2847025495750708</v>
      </c>
      <c r="J295" s="5">
        <f t="shared" si="79"/>
        <v>0.7777777777777778</v>
      </c>
      <c r="K295" s="5">
        <f t="shared" si="80"/>
        <v>0.2593548387096774</v>
      </c>
      <c r="L295" s="5">
        <f t="shared" si="81"/>
        <v>0.7406451612903225</v>
      </c>
      <c r="M295" s="5">
        <f t="shared" si="82"/>
        <v>0.4889196675900277</v>
      </c>
      <c r="N295" s="5">
        <f t="shared" si="83"/>
        <v>0.5110803324099723</v>
      </c>
      <c r="O295" s="8">
        <f t="shared" si="84"/>
        <v>0.5367036011080333</v>
      </c>
      <c r="P295" s="5">
        <f t="shared" si="72"/>
        <v>0.5304651375308416</v>
      </c>
      <c r="Q295" s="5">
        <f t="shared" si="85"/>
        <v>-46.953486246915844</v>
      </c>
      <c r="R295" s="5">
        <f t="shared" si="73"/>
        <v>-0.7152974504249292</v>
      </c>
      <c r="S295" s="5">
        <f t="shared" si="86"/>
        <v>-71.52974504249292</v>
      </c>
      <c r="T295" s="5">
        <f t="shared" si="87"/>
        <v>0.3660461351679482</v>
      </c>
      <c r="U295" s="5">
        <f t="shared" si="88"/>
        <v>-63.39538648320517</v>
      </c>
      <c r="V295" s="5">
        <f t="shared" si="89"/>
        <v>24.576258795577075</v>
      </c>
      <c r="W295" s="5">
        <f>ABS(U295-S295)</f>
        <v>8.134358559287747</v>
      </c>
      <c r="X295" s="5">
        <f>ABS(U295-Q295)</f>
        <v>16.441900236289328</v>
      </c>
    </row>
    <row r="296" spans="1:24" ht="12.75">
      <c r="A296">
        <v>624</v>
      </c>
      <c r="B296">
        <v>466</v>
      </c>
      <c r="C296">
        <f t="shared" si="74"/>
        <v>1090</v>
      </c>
      <c r="D296">
        <v>518</v>
      </c>
      <c r="E296">
        <v>579</v>
      </c>
      <c r="F296">
        <f t="shared" si="75"/>
        <v>1097</v>
      </c>
      <c r="G296" s="5">
        <f t="shared" si="76"/>
        <v>1.3390557939914163</v>
      </c>
      <c r="H296" s="5">
        <f t="shared" si="77"/>
        <v>0.8946459412780656</v>
      </c>
      <c r="I296" s="5">
        <f t="shared" si="78"/>
        <v>1.2046332046332047</v>
      </c>
      <c r="J296" s="5">
        <f t="shared" si="79"/>
        <v>0.8048359240069085</v>
      </c>
      <c r="K296" s="5">
        <f t="shared" si="80"/>
        <v>0.5724770642201835</v>
      </c>
      <c r="L296" s="5">
        <f t="shared" si="81"/>
        <v>0.42752293577981654</v>
      </c>
      <c r="M296" s="5">
        <f t="shared" si="82"/>
        <v>0.47219690063810393</v>
      </c>
      <c r="N296" s="5">
        <f t="shared" si="83"/>
        <v>0.5278030993618961</v>
      </c>
      <c r="O296" s="8">
        <f t="shared" si="84"/>
        <v>0.9936189608021878</v>
      </c>
      <c r="P296" s="5">
        <f t="shared" si="72"/>
        <v>1.2123693811767207</v>
      </c>
      <c r="Q296" s="5">
        <f t="shared" si="85"/>
        <v>21.236938117672068</v>
      </c>
      <c r="R296" s="5">
        <f t="shared" si="73"/>
        <v>0.20463320463320464</v>
      </c>
      <c r="S296" s="5">
        <f t="shared" si="86"/>
        <v>20.463320463320464</v>
      </c>
      <c r="T296" s="5">
        <f t="shared" si="87"/>
        <v>1.49674383150778</v>
      </c>
      <c r="U296" s="5">
        <f t="shared" si="88"/>
        <v>49.67438315077799</v>
      </c>
      <c r="V296" s="5">
        <f t="shared" si="89"/>
        <v>0.7736176543516038</v>
      </c>
      <c r="W296" s="5">
        <f>ABS(U296-S296)</f>
        <v>29.211062687457527</v>
      </c>
      <c r="X296" s="5">
        <f>ABS(U296-Q296)</f>
        <v>28.437445033105924</v>
      </c>
    </row>
    <row r="297" spans="1:24" ht="12.75">
      <c r="A297">
        <v>425</v>
      </c>
      <c r="B297">
        <v>157</v>
      </c>
      <c r="C297">
        <f t="shared" si="74"/>
        <v>582</v>
      </c>
      <c r="D297">
        <v>550</v>
      </c>
      <c r="E297">
        <v>875</v>
      </c>
      <c r="F297">
        <f t="shared" si="75"/>
        <v>1425</v>
      </c>
      <c r="G297" s="5">
        <f t="shared" si="76"/>
        <v>2.7070063694267517</v>
      </c>
      <c r="H297" s="5">
        <f t="shared" si="77"/>
        <v>0.6285714285714286</v>
      </c>
      <c r="I297" s="5">
        <f t="shared" si="78"/>
        <v>0.7727272727272727</v>
      </c>
      <c r="J297" s="5">
        <f t="shared" si="79"/>
        <v>0.17942857142857144</v>
      </c>
      <c r="K297" s="5">
        <f t="shared" si="80"/>
        <v>0.7302405498281787</v>
      </c>
      <c r="L297" s="5">
        <f t="shared" si="81"/>
        <v>0.2697594501718213</v>
      </c>
      <c r="M297" s="5">
        <f t="shared" si="82"/>
        <v>0.38596491228070173</v>
      </c>
      <c r="N297" s="5">
        <f t="shared" si="83"/>
        <v>0.6140350877192983</v>
      </c>
      <c r="O297" s="8">
        <f t="shared" si="84"/>
        <v>0.40842105263157896</v>
      </c>
      <c r="P297" s="5">
        <f t="shared" si="72"/>
        <v>1.8919868791002812</v>
      </c>
      <c r="Q297" s="5">
        <f t="shared" si="85"/>
        <v>89.19868791002811</v>
      </c>
      <c r="R297" s="5">
        <f t="shared" si="73"/>
        <v>-0.22727272727272727</v>
      </c>
      <c r="S297" s="5">
        <f t="shared" si="86"/>
        <v>-22.727272727272727</v>
      </c>
      <c r="T297" s="5">
        <f t="shared" si="87"/>
        <v>4.306601042269833</v>
      </c>
      <c r="U297" s="5">
        <f t="shared" si="88"/>
        <v>330.66010422698326</v>
      </c>
      <c r="V297" s="5">
        <f t="shared" si="89"/>
        <v>111.92596063730085</v>
      </c>
      <c r="W297" s="5">
        <f>ABS(U297-S297)</f>
        <v>353.387376954256</v>
      </c>
      <c r="X297" s="5">
        <f>ABS(U297-Q297)</f>
        <v>241.46141631695514</v>
      </c>
    </row>
    <row r="298" spans="1:24" ht="12.75">
      <c r="A298">
        <v>990</v>
      </c>
      <c r="B298">
        <v>503</v>
      </c>
      <c r="C298">
        <f t="shared" si="74"/>
        <v>1493</v>
      </c>
      <c r="D298">
        <v>745</v>
      </c>
      <c r="E298">
        <v>462</v>
      </c>
      <c r="F298">
        <f t="shared" si="75"/>
        <v>1207</v>
      </c>
      <c r="G298" s="5">
        <f t="shared" si="76"/>
        <v>1.9681908548707754</v>
      </c>
      <c r="H298" s="5">
        <f t="shared" si="77"/>
        <v>1.6125541125541125</v>
      </c>
      <c r="I298" s="5">
        <f t="shared" si="78"/>
        <v>1.3288590604026846</v>
      </c>
      <c r="J298" s="5">
        <f t="shared" si="79"/>
        <v>1.0887445887445888</v>
      </c>
      <c r="K298" s="5">
        <f t="shared" si="80"/>
        <v>0.6630944407233758</v>
      </c>
      <c r="L298" s="5">
        <f t="shared" si="81"/>
        <v>0.33690555927662424</v>
      </c>
      <c r="M298" s="5">
        <f t="shared" si="82"/>
        <v>0.6172328086164043</v>
      </c>
      <c r="N298" s="5">
        <f t="shared" si="83"/>
        <v>0.3827671913835957</v>
      </c>
      <c r="O298" s="8">
        <f t="shared" si="84"/>
        <v>1.2369511184755593</v>
      </c>
      <c r="P298" s="5">
        <f t="shared" si="72"/>
        <v>1.0743019999370664</v>
      </c>
      <c r="Q298" s="5">
        <f t="shared" si="85"/>
        <v>7.430199993706643</v>
      </c>
      <c r="R298" s="5">
        <f t="shared" si="73"/>
        <v>0.3288590604026846</v>
      </c>
      <c r="S298" s="5">
        <f t="shared" si="86"/>
        <v>32.88590604026846</v>
      </c>
      <c r="T298" s="5">
        <f t="shared" si="87"/>
        <v>1.2205425167118098</v>
      </c>
      <c r="U298" s="5">
        <f t="shared" si="88"/>
        <v>22.054251671180978</v>
      </c>
      <c r="V298" s="5">
        <f t="shared" si="89"/>
        <v>25.455706046561815</v>
      </c>
      <c r="W298" s="5">
        <f>ABS(U298-S298)</f>
        <v>10.831654369087481</v>
      </c>
      <c r="X298" s="5">
        <f>ABS(U298-Q298)</f>
        <v>14.624051677474334</v>
      </c>
    </row>
    <row r="299" spans="1:24" ht="12.75">
      <c r="A299">
        <v>76</v>
      </c>
      <c r="B299">
        <v>357</v>
      </c>
      <c r="C299">
        <f t="shared" si="74"/>
        <v>433</v>
      </c>
      <c r="D299">
        <v>481</v>
      </c>
      <c r="E299">
        <v>71</v>
      </c>
      <c r="F299">
        <f t="shared" si="75"/>
        <v>552</v>
      </c>
      <c r="G299" s="5">
        <f t="shared" si="76"/>
        <v>0.21288515406162464</v>
      </c>
      <c r="H299" s="5">
        <f t="shared" si="77"/>
        <v>6.774647887323944</v>
      </c>
      <c r="I299" s="5">
        <f t="shared" si="78"/>
        <v>0.158004158004158</v>
      </c>
      <c r="J299" s="5">
        <f t="shared" si="79"/>
        <v>5.028169014084507</v>
      </c>
      <c r="K299" s="5">
        <f t="shared" si="80"/>
        <v>0.17551963048498845</v>
      </c>
      <c r="L299" s="5">
        <f t="shared" si="81"/>
        <v>0.8244803695150116</v>
      </c>
      <c r="M299" s="5">
        <f t="shared" si="82"/>
        <v>0.8713768115942029</v>
      </c>
      <c r="N299" s="5">
        <f t="shared" si="83"/>
        <v>0.1286231884057971</v>
      </c>
      <c r="O299" s="8">
        <f t="shared" si="84"/>
        <v>0.7844202898550725</v>
      </c>
      <c r="P299" s="5">
        <f t="shared" si="72"/>
        <v>0.20142793352955016</v>
      </c>
      <c r="Q299" s="5">
        <f t="shared" si="85"/>
        <v>-79.85720664704499</v>
      </c>
      <c r="R299" s="5">
        <f t="shared" si="73"/>
        <v>-0.841995841995842</v>
      </c>
      <c r="S299" s="5">
        <f t="shared" si="86"/>
        <v>-84.1995841995842</v>
      </c>
      <c r="T299" s="5">
        <f t="shared" si="87"/>
        <v>0.03142379612967848</v>
      </c>
      <c r="U299" s="5">
        <f t="shared" si="88"/>
        <v>-96.85762038703216</v>
      </c>
      <c r="V299" s="5">
        <f t="shared" si="89"/>
        <v>4.3423775525392045</v>
      </c>
      <c r="W299" s="5">
        <f>ABS(U299-S299)</f>
        <v>12.658036187447962</v>
      </c>
      <c r="X299" s="5">
        <f>ABS(U299-Q299)</f>
        <v>17.000413739987167</v>
      </c>
    </row>
    <row r="300" spans="1:24" ht="12.75">
      <c r="A300">
        <v>568</v>
      </c>
      <c r="B300">
        <v>735</v>
      </c>
      <c r="C300">
        <f t="shared" si="74"/>
        <v>1303</v>
      </c>
      <c r="D300">
        <v>862</v>
      </c>
      <c r="E300">
        <v>551</v>
      </c>
      <c r="F300">
        <f t="shared" si="75"/>
        <v>1413</v>
      </c>
      <c r="G300" s="5">
        <f t="shared" si="76"/>
        <v>0.7727891156462585</v>
      </c>
      <c r="H300" s="5">
        <f t="shared" si="77"/>
        <v>1.5644283121597096</v>
      </c>
      <c r="I300" s="5">
        <f t="shared" si="78"/>
        <v>0.6589327146171694</v>
      </c>
      <c r="J300" s="5">
        <f t="shared" si="79"/>
        <v>1.3339382940108893</v>
      </c>
      <c r="K300" s="5">
        <f t="shared" si="80"/>
        <v>0.43591711435149655</v>
      </c>
      <c r="L300" s="5">
        <f t="shared" si="81"/>
        <v>0.5640828856485035</v>
      </c>
      <c r="M300" s="5">
        <f t="shared" si="82"/>
        <v>0.6100495399858458</v>
      </c>
      <c r="N300" s="5">
        <f t="shared" si="83"/>
        <v>0.3899504600141543</v>
      </c>
      <c r="O300" s="8">
        <f t="shared" si="84"/>
        <v>0.9221514508138712</v>
      </c>
      <c r="P300" s="5">
        <f t="shared" si="72"/>
        <v>0.7145601886063394</v>
      </c>
      <c r="Q300" s="5">
        <f t="shared" si="85"/>
        <v>-28.54398113936606</v>
      </c>
      <c r="R300" s="5">
        <f t="shared" si="73"/>
        <v>-0.34106728538283065</v>
      </c>
      <c r="S300" s="5">
        <f t="shared" si="86"/>
        <v>-34.106728538283065</v>
      </c>
      <c r="T300" s="5">
        <f t="shared" si="87"/>
        <v>0.49397540918919774</v>
      </c>
      <c r="U300" s="5">
        <f t="shared" si="88"/>
        <v>-50.602459081080234</v>
      </c>
      <c r="V300" s="5">
        <f t="shared" si="89"/>
        <v>5.562747398917004</v>
      </c>
      <c r="W300" s="5">
        <f>ABS(U300-S300)</f>
        <v>16.49573054279717</v>
      </c>
      <c r="X300" s="5">
        <f>ABS(U300-Q300)</f>
        <v>22.058477941714173</v>
      </c>
    </row>
    <row r="301" spans="1:24" ht="12.75">
      <c r="A301">
        <v>580</v>
      </c>
      <c r="B301">
        <v>701</v>
      </c>
      <c r="C301">
        <f t="shared" si="74"/>
        <v>1281</v>
      </c>
      <c r="D301">
        <v>955</v>
      </c>
      <c r="E301">
        <v>398</v>
      </c>
      <c r="F301">
        <f t="shared" si="75"/>
        <v>1353</v>
      </c>
      <c r="G301" s="5">
        <f t="shared" si="76"/>
        <v>0.8273894436519258</v>
      </c>
      <c r="H301" s="5">
        <f t="shared" si="77"/>
        <v>2.399497487437186</v>
      </c>
      <c r="I301" s="5">
        <f t="shared" si="78"/>
        <v>0.6073298429319371</v>
      </c>
      <c r="J301" s="5">
        <f t="shared" si="79"/>
        <v>1.7613065326633166</v>
      </c>
      <c r="K301" s="5">
        <f t="shared" si="80"/>
        <v>0.4527712724434036</v>
      </c>
      <c r="L301" s="5">
        <f t="shared" si="81"/>
        <v>0.5472287275565965</v>
      </c>
      <c r="M301" s="5">
        <f t="shared" si="82"/>
        <v>0.7058388765705839</v>
      </c>
      <c r="N301" s="5">
        <f t="shared" si="83"/>
        <v>0.29416112342941614</v>
      </c>
      <c r="O301" s="8">
        <f t="shared" si="84"/>
        <v>0.9467849223946785</v>
      </c>
      <c r="P301" s="5">
        <f t="shared" si="72"/>
        <v>0.6414654781318587</v>
      </c>
      <c r="Q301" s="5">
        <f t="shared" si="85"/>
        <v>-35.853452186814124</v>
      </c>
      <c r="R301" s="5">
        <f t="shared" si="73"/>
        <v>-0.39267015706806285</v>
      </c>
      <c r="S301" s="5">
        <f t="shared" si="86"/>
        <v>-39.26701570680628</v>
      </c>
      <c r="T301" s="5">
        <f t="shared" si="87"/>
        <v>0.344817799553368</v>
      </c>
      <c r="U301" s="5">
        <f t="shared" si="88"/>
        <v>-65.5182200446632</v>
      </c>
      <c r="V301" s="5">
        <f t="shared" si="89"/>
        <v>3.4135635199921595</v>
      </c>
      <c r="W301" s="5">
        <f>ABS(U301-S301)</f>
        <v>26.25120433785691</v>
      </c>
      <c r="X301" s="5">
        <f>ABS(U301-Q301)</f>
        <v>29.66476785784907</v>
      </c>
    </row>
    <row r="302" spans="1:24" ht="12.75">
      <c r="A302">
        <v>407</v>
      </c>
      <c r="B302">
        <v>974</v>
      </c>
      <c r="C302">
        <f t="shared" si="74"/>
        <v>1381</v>
      </c>
      <c r="D302">
        <v>72</v>
      </c>
      <c r="E302">
        <v>655</v>
      </c>
      <c r="F302">
        <f t="shared" si="75"/>
        <v>727</v>
      </c>
      <c r="G302" s="5">
        <f t="shared" si="76"/>
        <v>0.41786447638603696</v>
      </c>
      <c r="H302" s="5">
        <f t="shared" si="77"/>
        <v>0.1099236641221374</v>
      </c>
      <c r="I302" s="5">
        <f t="shared" si="78"/>
        <v>5.652777777777778</v>
      </c>
      <c r="J302" s="5">
        <f t="shared" si="79"/>
        <v>1.4870229007633589</v>
      </c>
      <c r="K302" s="5">
        <f t="shared" si="80"/>
        <v>0.2947139753801593</v>
      </c>
      <c r="L302" s="5">
        <f t="shared" si="81"/>
        <v>0.7052860246198407</v>
      </c>
      <c r="M302" s="5">
        <f t="shared" si="82"/>
        <v>0.09903713892709766</v>
      </c>
      <c r="N302" s="5">
        <f t="shared" si="83"/>
        <v>0.9009628610729024</v>
      </c>
      <c r="O302" s="8">
        <f t="shared" si="84"/>
        <v>1.8995873452544705</v>
      </c>
      <c r="P302" s="5">
        <f t="shared" si="72"/>
        <v>2.9757925014079976</v>
      </c>
      <c r="Q302" s="5">
        <f t="shared" si="85"/>
        <v>197.57925014079976</v>
      </c>
      <c r="R302" s="5">
        <f t="shared" si="73"/>
        <v>4.652777777777778</v>
      </c>
      <c r="S302" s="5">
        <f t="shared" si="86"/>
        <v>465.27777777777777</v>
      </c>
      <c r="T302" s="5">
        <f t="shared" si="87"/>
        <v>3.8014060004563084</v>
      </c>
      <c r="U302" s="5">
        <f t="shared" si="88"/>
        <v>280.14060004563083</v>
      </c>
      <c r="V302" s="5">
        <f t="shared" si="89"/>
        <v>267.69852763697804</v>
      </c>
      <c r="W302" s="5">
        <f>ABS(U302-S302)</f>
        <v>185.13717773214694</v>
      </c>
      <c r="X302" s="5">
        <f>ABS(U302-Q302)</f>
        <v>82.56134990483108</v>
      </c>
    </row>
    <row r="303" spans="1:24" ht="12.75">
      <c r="A303">
        <v>258</v>
      </c>
      <c r="B303">
        <v>587</v>
      </c>
      <c r="C303">
        <f t="shared" si="74"/>
        <v>845</v>
      </c>
      <c r="D303">
        <v>758</v>
      </c>
      <c r="E303">
        <v>542</v>
      </c>
      <c r="F303">
        <f t="shared" si="75"/>
        <v>1300</v>
      </c>
      <c r="G303" s="5">
        <f t="shared" si="76"/>
        <v>0.4395229982964225</v>
      </c>
      <c r="H303" s="5">
        <f t="shared" si="77"/>
        <v>1.3985239852398523</v>
      </c>
      <c r="I303" s="5">
        <f t="shared" si="78"/>
        <v>0.3403693931398417</v>
      </c>
      <c r="J303" s="5">
        <f t="shared" si="79"/>
        <v>1.0830258302583027</v>
      </c>
      <c r="K303" s="5">
        <f t="shared" si="80"/>
        <v>0.30532544378698223</v>
      </c>
      <c r="L303" s="5">
        <f t="shared" si="81"/>
        <v>0.6946745562130178</v>
      </c>
      <c r="M303" s="5">
        <f t="shared" si="82"/>
        <v>0.583076923076923</v>
      </c>
      <c r="N303" s="5">
        <f t="shared" si="83"/>
        <v>0.4169230769230769</v>
      </c>
      <c r="O303" s="8">
        <f t="shared" si="84"/>
        <v>0.65</v>
      </c>
      <c r="P303" s="5">
        <f t="shared" si="72"/>
        <v>0.523645220215141</v>
      </c>
      <c r="Q303" s="5">
        <f t="shared" si="85"/>
        <v>-47.635477978485895</v>
      </c>
      <c r="R303" s="5">
        <f t="shared" si="73"/>
        <v>-0.6596306068601583</v>
      </c>
      <c r="S303" s="5">
        <f t="shared" si="86"/>
        <v>-65.96306068601582</v>
      </c>
      <c r="T303" s="5">
        <f t="shared" si="87"/>
        <v>0.3142763391512678</v>
      </c>
      <c r="U303" s="5">
        <f t="shared" si="88"/>
        <v>-68.57236608487322</v>
      </c>
      <c r="V303" s="5">
        <f t="shared" si="89"/>
        <v>18.327582707529928</v>
      </c>
      <c r="W303" s="5">
        <f>ABS(U303-S303)</f>
        <v>2.6093053988574013</v>
      </c>
      <c r="X303" s="5">
        <f>ABS(U303-Q303)</f>
        <v>20.93688810638733</v>
      </c>
    </row>
    <row r="304" spans="1:24" ht="12.75">
      <c r="A304">
        <v>990</v>
      </c>
      <c r="B304">
        <v>994</v>
      </c>
      <c r="C304">
        <f t="shared" si="74"/>
        <v>1984</v>
      </c>
      <c r="D304">
        <v>916</v>
      </c>
      <c r="E304">
        <v>206</v>
      </c>
      <c r="F304">
        <f t="shared" si="75"/>
        <v>1122</v>
      </c>
      <c r="G304" s="5">
        <f t="shared" si="76"/>
        <v>0.9959758551307847</v>
      </c>
      <c r="H304" s="5">
        <f t="shared" si="77"/>
        <v>4.446601941747573</v>
      </c>
      <c r="I304" s="5">
        <f t="shared" si="78"/>
        <v>1.0807860262008733</v>
      </c>
      <c r="J304" s="5">
        <f t="shared" si="79"/>
        <v>4.825242718446602</v>
      </c>
      <c r="K304" s="5">
        <f t="shared" si="80"/>
        <v>0.49899193548387094</v>
      </c>
      <c r="L304" s="5">
        <f t="shared" si="81"/>
        <v>0.501008064516129</v>
      </c>
      <c r="M304" s="5">
        <f t="shared" si="82"/>
        <v>0.8163992869875223</v>
      </c>
      <c r="N304" s="5">
        <f t="shared" si="83"/>
        <v>0.1836007130124777</v>
      </c>
      <c r="O304" s="8">
        <f t="shared" si="84"/>
        <v>1.768270944741533</v>
      </c>
      <c r="P304" s="5">
        <f t="shared" si="72"/>
        <v>0.6112106458656148</v>
      </c>
      <c r="Q304" s="5">
        <f t="shared" si="85"/>
        <v>-38.87893541343852</v>
      </c>
      <c r="R304" s="5">
        <f t="shared" si="73"/>
        <v>0.08078602620087336</v>
      </c>
      <c r="S304" s="5">
        <f t="shared" si="86"/>
        <v>8.078602620087336</v>
      </c>
      <c r="T304" s="5">
        <f t="shared" si="87"/>
        <v>0.22398583641587516</v>
      </c>
      <c r="U304" s="5">
        <f t="shared" si="88"/>
        <v>-77.6014163584125</v>
      </c>
      <c r="V304" s="5">
        <f t="shared" si="89"/>
        <v>46.95753803352586</v>
      </c>
      <c r="W304" s="5">
        <f>ABS(U304-S304)</f>
        <v>85.68001897849983</v>
      </c>
      <c r="X304" s="5">
        <f>ABS(U304-Q304)</f>
        <v>38.722480944973974</v>
      </c>
    </row>
    <row r="305" spans="1:24" ht="12.75">
      <c r="A305">
        <v>313</v>
      </c>
      <c r="B305">
        <v>117</v>
      </c>
      <c r="C305">
        <f t="shared" si="74"/>
        <v>430</v>
      </c>
      <c r="D305">
        <v>931</v>
      </c>
      <c r="E305">
        <v>594</v>
      </c>
      <c r="F305">
        <f t="shared" si="75"/>
        <v>1525</v>
      </c>
      <c r="G305" s="5">
        <f t="shared" si="76"/>
        <v>2.675213675213675</v>
      </c>
      <c r="H305" s="5">
        <f t="shared" si="77"/>
        <v>1.5673400673400673</v>
      </c>
      <c r="I305" s="5">
        <f t="shared" si="78"/>
        <v>0.33619763694951665</v>
      </c>
      <c r="J305" s="5">
        <f t="shared" si="79"/>
        <v>0.19696969696969696</v>
      </c>
      <c r="K305" s="5">
        <f t="shared" si="80"/>
        <v>0.727906976744186</v>
      </c>
      <c r="L305" s="5">
        <f t="shared" si="81"/>
        <v>0.27209302325581397</v>
      </c>
      <c r="M305" s="5">
        <f t="shared" si="82"/>
        <v>0.6104918032786886</v>
      </c>
      <c r="N305" s="5">
        <f t="shared" si="83"/>
        <v>0.3895081967213115</v>
      </c>
      <c r="O305" s="8">
        <f t="shared" si="84"/>
        <v>0.2819672131147541</v>
      </c>
      <c r="P305" s="5">
        <f t="shared" si="72"/>
        <v>1.192328828716309</v>
      </c>
      <c r="Q305" s="5">
        <f t="shared" si="85"/>
        <v>19.232882871630895</v>
      </c>
      <c r="R305" s="5">
        <f t="shared" si="73"/>
        <v>-0.6638023630504833</v>
      </c>
      <c r="S305" s="5">
        <f t="shared" si="86"/>
        <v>-66.38023630504833</v>
      </c>
      <c r="T305" s="5">
        <f t="shared" si="87"/>
        <v>1.7068495414360076</v>
      </c>
      <c r="U305" s="5">
        <f t="shared" si="88"/>
        <v>70.68495414360076</v>
      </c>
      <c r="V305" s="5">
        <f t="shared" si="89"/>
        <v>85.61311917667922</v>
      </c>
      <c r="W305" s="5">
        <f>ABS(U305-S305)</f>
        <v>137.0651904486491</v>
      </c>
      <c r="X305" s="5">
        <f>ABS(U305-Q305)</f>
        <v>51.45207127196987</v>
      </c>
    </row>
    <row r="306" spans="1:24" ht="12.75">
      <c r="A306">
        <v>226</v>
      </c>
      <c r="B306">
        <v>433</v>
      </c>
      <c r="C306">
        <f t="shared" si="74"/>
        <v>659</v>
      </c>
      <c r="D306">
        <v>612</v>
      </c>
      <c r="E306">
        <v>485</v>
      </c>
      <c r="F306">
        <f t="shared" si="75"/>
        <v>1097</v>
      </c>
      <c r="G306" s="5">
        <f t="shared" si="76"/>
        <v>0.5219399538106235</v>
      </c>
      <c r="H306" s="5">
        <f t="shared" si="77"/>
        <v>1.2618556701030927</v>
      </c>
      <c r="I306" s="5">
        <f t="shared" si="78"/>
        <v>0.369281045751634</v>
      </c>
      <c r="J306" s="5">
        <f t="shared" si="79"/>
        <v>0.8927835051546392</v>
      </c>
      <c r="K306" s="5">
        <f t="shared" si="80"/>
        <v>0.34294385432473445</v>
      </c>
      <c r="L306" s="5">
        <f t="shared" si="81"/>
        <v>0.6570561456752656</v>
      </c>
      <c r="M306" s="5">
        <f t="shared" si="82"/>
        <v>0.5578851412944393</v>
      </c>
      <c r="N306" s="5">
        <f t="shared" si="83"/>
        <v>0.4421148587055606</v>
      </c>
      <c r="O306" s="8">
        <f t="shared" si="84"/>
        <v>0.6007292616226071</v>
      </c>
      <c r="P306" s="5">
        <f t="shared" si="72"/>
        <v>0.6147212552193362</v>
      </c>
      <c r="Q306" s="5">
        <f t="shared" si="85"/>
        <v>-38.52787447806638</v>
      </c>
      <c r="R306" s="5">
        <f t="shared" si="73"/>
        <v>-0.630718954248366</v>
      </c>
      <c r="S306" s="5">
        <f t="shared" si="86"/>
        <v>-63.0718954248366</v>
      </c>
      <c r="T306" s="5">
        <f t="shared" si="87"/>
        <v>0.41362888496430134</v>
      </c>
      <c r="U306" s="5">
        <f t="shared" si="88"/>
        <v>-58.63711150356987</v>
      </c>
      <c r="V306" s="5">
        <f t="shared" si="89"/>
        <v>24.544020946770218</v>
      </c>
      <c r="W306" s="5">
        <f>ABS(U306-S306)</f>
        <v>4.434783921266728</v>
      </c>
      <c r="X306" s="5">
        <f>ABS(U306-Q306)</f>
        <v>20.10923702550349</v>
      </c>
    </row>
    <row r="307" spans="1:24" ht="12.75">
      <c r="A307">
        <v>79</v>
      </c>
      <c r="B307">
        <v>371</v>
      </c>
      <c r="C307">
        <f t="shared" si="74"/>
        <v>450</v>
      </c>
      <c r="D307">
        <v>737</v>
      </c>
      <c r="E307">
        <v>861</v>
      </c>
      <c r="F307">
        <f t="shared" si="75"/>
        <v>1598</v>
      </c>
      <c r="G307" s="5">
        <f t="shared" si="76"/>
        <v>0.21293800539083557</v>
      </c>
      <c r="H307" s="5">
        <f t="shared" si="77"/>
        <v>0.8559814169570267</v>
      </c>
      <c r="I307" s="5">
        <f t="shared" si="78"/>
        <v>0.10719131614654002</v>
      </c>
      <c r="J307" s="5">
        <f t="shared" si="79"/>
        <v>0.43089430894308944</v>
      </c>
      <c r="K307" s="5">
        <f t="shared" si="80"/>
        <v>0.17555555555555555</v>
      </c>
      <c r="L307" s="5">
        <f t="shared" si="81"/>
        <v>0.8244444444444444</v>
      </c>
      <c r="M307" s="5">
        <f t="shared" si="82"/>
        <v>0.4612015018773467</v>
      </c>
      <c r="N307" s="5">
        <f t="shared" si="83"/>
        <v>0.5387984981226533</v>
      </c>
      <c r="O307" s="8">
        <f t="shared" si="84"/>
        <v>0.2816020025031289</v>
      </c>
      <c r="P307" s="5">
        <f t="shared" si="72"/>
        <v>0.3806482737826021</v>
      </c>
      <c r="Q307" s="5">
        <f t="shared" si="85"/>
        <v>-61.935172621739795</v>
      </c>
      <c r="R307" s="5">
        <f t="shared" si="73"/>
        <v>-0.89280868385346</v>
      </c>
      <c r="S307" s="5">
        <f t="shared" si="86"/>
        <v>-89.280868385346</v>
      </c>
      <c r="T307" s="5">
        <f t="shared" si="87"/>
        <v>0.24876475256649855</v>
      </c>
      <c r="U307" s="5">
        <f t="shared" si="88"/>
        <v>-75.12352474335015</v>
      </c>
      <c r="V307" s="5">
        <f t="shared" si="89"/>
        <v>27.3456957636062</v>
      </c>
      <c r="W307" s="5">
        <f>ABS(U307-S307)</f>
        <v>14.157343641995851</v>
      </c>
      <c r="X307" s="5">
        <f>ABS(U307-Q307)</f>
        <v>13.18835212161035</v>
      </c>
    </row>
    <row r="308" spans="1:24" ht="12.75">
      <c r="A308">
        <v>765</v>
      </c>
      <c r="B308">
        <v>247</v>
      </c>
      <c r="C308">
        <f t="shared" si="74"/>
        <v>1012</v>
      </c>
      <c r="D308">
        <v>777</v>
      </c>
      <c r="E308">
        <v>640</v>
      </c>
      <c r="F308">
        <f t="shared" si="75"/>
        <v>1417</v>
      </c>
      <c r="G308" s="5">
        <f t="shared" si="76"/>
        <v>3.097165991902834</v>
      </c>
      <c r="H308" s="5">
        <f t="shared" si="77"/>
        <v>1.2140625</v>
      </c>
      <c r="I308" s="5">
        <f t="shared" si="78"/>
        <v>0.9845559845559846</v>
      </c>
      <c r="J308" s="5">
        <f t="shared" si="79"/>
        <v>0.3859375</v>
      </c>
      <c r="K308" s="5">
        <f t="shared" si="80"/>
        <v>0.7559288537549407</v>
      </c>
      <c r="L308" s="5">
        <f t="shared" si="81"/>
        <v>0.2440711462450593</v>
      </c>
      <c r="M308" s="5">
        <f t="shared" si="82"/>
        <v>0.5483415666901905</v>
      </c>
      <c r="N308" s="5">
        <f t="shared" si="83"/>
        <v>0.4516584333098095</v>
      </c>
      <c r="O308" s="8">
        <f t="shared" si="84"/>
        <v>0.7141848976711362</v>
      </c>
      <c r="P308" s="5">
        <f t="shared" si="72"/>
        <v>1.3785729546599113</v>
      </c>
      <c r="Q308" s="5">
        <f t="shared" si="85"/>
        <v>37.85729546599113</v>
      </c>
      <c r="R308" s="5">
        <f t="shared" si="73"/>
        <v>-0.015444015444015444</v>
      </c>
      <c r="S308" s="5">
        <f t="shared" si="86"/>
        <v>-1.5444015444015444</v>
      </c>
      <c r="T308" s="5">
        <f t="shared" si="87"/>
        <v>2.5510762352867618</v>
      </c>
      <c r="U308" s="5">
        <f t="shared" si="88"/>
        <v>155.10762352867619</v>
      </c>
      <c r="V308" s="5">
        <f t="shared" si="89"/>
        <v>39.401697010392674</v>
      </c>
      <c r="W308" s="5">
        <f>ABS(U308-S308)</f>
        <v>156.65202507307774</v>
      </c>
      <c r="X308" s="5">
        <f>ABS(U308-Q308)</f>
        <v>117.25032806268506</v>
      </c>
    </row>
    <row r="309" spans="1:24" ht="12.75">
      <c r="A309">
        <v>736</v>
      </c>
      <c r="B309">
        <v>748</v>
      </c>
      <c r="C309">
        <f t="shared" si="74"/>
        <v>1484</v>
      </c>
      <c r="D309">
        <v>511</v>
      </c>
      <c r="E309">
        <v>303</v>
      </c>
      <c r="F309">
        <f t="shared" si="75"/>
        <v>814</v>
      </c>
      <c r="G309" s="5">
        <f t="shared" si="76"/>
        <v>0.983957219251337</v>
      </c>
      <c r="H309" s="5">
        <f t="shared" si="77"/>
        <v>1.6864686468646866</v>
      </c>
      <c r="I309" s="5">
        <f t="shared" si="78"/>
        <v>1.4403131115459882</v>
      </c>
      <c r="J309" s="5">
        <f t="shared" si="79"/>
        <v>2.4686468646864688</v>
      </c>
      <c r="K309" s="5">
        <f t="shared" si="80"/>
        <v>0.49595687331536387</v>
      </c>
      <c r="L309" s="5">
        <f t="shared" si="81"/>
        <v>0.5040431266846361</v>
      </c>
      <c r="M309" s="5">
        <f t="shared" si="82"/>
        <v>0.6277641277641277</v>
      </c>
      <c r="N309" s="5">
        <f t="shared" si="83"/>
        <v>0.37223587223587223</v>
      </c>
      <c r="O309" s="8">
        <f t="shared" si="84"/>
        <v>1.8230958230958232</v>
      </c>
      <c r="P309" s="5">
        <f t="shared" si="72"/>
        <v>0.7900369762792685</v>
      </c>
      <c r="Q309" s="5">
        <f t="shared" si="85"/>
        <v>-20.99630237207315</v>
      </c>
      <c r="R309" s="5">
        <f t="shared" si="73"/>
        <v>0.44031311154598823</v>
      </c>
      <c r="S309" s="5">
        <f t="shared" si="86"/>
        <v>44.031311154598825</v>
      </c>
      <c r="T309" s="5">
        <f t="shared" si="87"/>
        <v>0.583442343313415</v>
      </c>
      <c r="U309" s="5">
        <f t="shared" si="88"/>
        <v>-41.655765668658496</v>
      </c>
      <c r="V309" s="5">
        <f t="shared" si="89"/>
        <v>65.02761352667197</v>
      </c>
      <c r="W309" s="5">
        <f>ABS(U309-S309)</f>
        <v>85.68707682325731</v>
      </c>
      <c r="X309" s="5">
        <f>ABS(U309-Q309)</f>
        <v>20.659463296585347</v>
      </c>
    </row>
    <row r="310" spans="1:24" ht="12.75">
      <c r="A310">
        <v>47</v>
      </c>
      <c r="B310">
        <v>534</v>
      </c>
      <c r="C310">
        <f t="shared" si="74"/>
        <v>581</v>
      </c>
      <c r="D310">
        <v>6</v>
      </c>
      <c r="E310">
        <v>986</v>
      </c>
      <c r="F310">
        <f t="shared" si="75"/>
        <v>992</v>
      </c>
      <c r="G310" s="5">
        <f t="shared" si="76"/>
        <v>0.08801498127340825</v>
      </c>
      <c r="H310" s="5">
        <f t="shared" si="77"/>
        <v>0.006085192697768763</v>
      </c>
      <c r="I310" s="5">
        <f t="shared" si="78"/>
        <v>7.833333333333333</v>
      </c>
      <c r="J310" s="5">
        <f t="shared" si="79"/>
        <v>0.5415821501014199</v>
      </c>
      <c r="K310" s="5">
        <f t="shared" si="80"/>
        <v>0.08089500860585198</v>
      </c>
      <c r="L310" s="5">
        <f t="shared" si="81"/>
        <v>0.919104991394148</v>
      </c>
      <c r="M310" s="5">
        <f t="shared" si="82"/>
        <v>0.006048387096774193</v>
      </c>
      <c r="N310" s="5">
        <f t="shared" si="83"/>
        <v>0.9939516129032258</v>
      </c>
      <c r="O310" s="8">
        <f t="shared" si="84"/>
        <v>0.5856854838709677</v>
      </c>
      <c r="P310" s="5">
        <f t="shared" si="72"/>
        <v>13.374641422834195</v>
      </c>
      <c r="Q310" s="5">
        <f t="shared" si="85"/>
        <v>1237.4641422834195</v>
      </c>
      <c r="R310" s="5">
        <f t="shared" si="73"/>
        <v>6.833333333333333</v>
      </c>
      <c r="S310" s="5">
        <f t="shared" si="86"/>
        <v>683.3333333333333</v>
      </c>
      <c r="T310" s="5">
        <f t="shared" si="87"/>
        <v>14.463795255930089</v>
      </c>
      <c r="U310" s="5">
        <f t="shared" si="88"/>
        <v>1346.3795255930088</v>
      </c>
      <c r="V310" s="5">
        <f t="shared" si="89"/>
        <v>554.1308089500862</v>
      </c>
      <c r="W310" s="5">
        <f>ABS(U310-S310)</f>
        <v>663.0461922596755</v>
      </c>
      <c r="X310" s="5">
        <f>ABS(U310-Q310)</f>
        <v>108.91538330958929</v>
      </c>
    </row>
    <row r="311" spans="1:24" ht="12.75">
      <c r="A311">
        <v>3</v>
      </c>
      <c r="B311">
        <v>283</v>
      </c>
      <c r="C311">
        <f t="shared" si="74"/>
        <v>286</v>
      </c>
      <c r="D311">
        <v>413</v>
      </c>
      <c r="E311">
        <v>755</v>
      </c>
      <c r="F311">
        <f t="shared" si="75"/>
        <v>1168</v>
      </c>
      <c r="G311" s="5">
        <f t="shared" si="76"/>
        <v>0.01060070671378092</v>
      </c>
      <c r="H311" s="5">
        <f t="shared" si="77"/>
        <v>0.5470198675496689</v>
      </c>
      <c r="I311" s="5">
        <f t="shared" si="78"/>
        <v>0.007263922518159807</v>
      </c>
      <c r="J311" s="5">
        <f t="shared" si="79"/>
        <v>0.3748344370860927</v>
      </c>
      <c r="K311" s="5">
        <f t="shared" si="80"/>
        <v>0.01048951048951049</v>
      </c>
      <c r="L311" s="5">
        <f t="shared" si="81"/>
        <v>0.9895104895104895</v>
      </c>
      <c r="M311" s="5">
        <f t="shared" si="82"/>
        <v>0.3535958904109589</v>
      </c>
      <c r="N311" s="5">
        <f t="shared" si="83"/>
        <v>0.646404109589041</v>
      </c>
      <c r="O311" s="8">
        <f t="shared" si="84"/>
        <v>0.24486301369863014</v>
      </c>
      <c r="P311" s="5">
        <f t="shared" si="72"/>
        <v>0.029665250004233056</v>
      </c>
      <c r="Q311" s="5">
        <f t="shared" si="85"/>
        <v>-97.0334749995767</v>
      </c>
      <c r="R311" s="5">
        <f t="shared" si="73"/>
        <v>-0.9927360774818402</v>
      </c>
      <c r="S311" s="5">
        <f t="shared" si="86"/>
        <v>-99.27360774818402</v>
      </c>
      <c r="T311" s="5">
        <f t="shared" si="87"/>
        <v>0.019379015905338</v>
      </c>
      <c r="U311" s="5">
        <f t="shared" si="88"/>
        <v>-98.0620984094662</v>
      </c>
      <c r="V311" s="5">
        <f t="shared" si="89"/>
        <v>2.240132748607323</v>
      </c>
      <c r="W311" s="5">
        <f>ABS(U311-S311)</f>
        <v>1.2115093387178177</v>
      </c>
      <c r="X311" s="5">
        <f>ABS(U311-Q311)</f>
        <v>1.028623409889505</v>
      </c>
    </row>
    <row r="312" spans="1:24" ht="12.75">
      <c r="A312">
        <v>208</v>
      </c>
      <c r="B312">
        <v>631</v>
      </c>
      <c r="C312">
        <f t="shared" si="74"/>
        <v>839</v>
      </c>
      <c r="D312">
        <v>205</v>
      </c>
      <c r="E312">
        <v>737</v>
      </c>
      <c r="F312">
        <f t="shared" si="75"/>
        <v>942</v>
      </c>
      <c r="G312" s="5">
        <f t="shared" si="76"/>
        <v>0.329635499207607</v>
      </c>
      <c r="H312" s="5">
        <f t="shared" si="77"/>
        <v>0.2781546811397558</v>
      </c>
      <c r="I312" s="5">
        <f t="shared" si="78"/>
        <v>1.0146341463414634</v>
      </c>
      <c r="J312" s="5">
        <f t="shared" si="79"/>
        <v>0.8561736770691994</v>
      </c>
      <c r="K312" s="5">
        <f t="shared" si="80"/>
        <v>0.24791418355184744</v>
      </c>
      <c r="L312" s="5">
        <f t="shared" si="81"/>
        <v>0.7520858164481525</v>
      </c>
      <c r="M312" s="5">
        <f t="shared" si="82"/>
        <v>0.21762208067940553</v>
      </c>
      <c r="N312" s="5">
        <f t="shared" si="83"/>
        <v>0.7823779193205945</v>
      </c>
      <c r="O312" s="8">
        <f t="shared" si="84"/>
        <v>0.8906581740976646</v>
      </c>
      <c r="P312" s="5">
        <f t="shared" si="72"/>
        <v>1.1391959068577575</v>
      </c>
      <c r="Q312" s="5">
        <f t="shared" si="85"/>
        <v>13.919590685775752</v>
      </c>
      <c r="R312" s="5">
        <f t="shared" si="73"/>
        <v>0.014634146341463415</v>
      </c>
      <c r="S312" s="5">
        <f t="shared" si="86"/>
        <v>1.4634146341463417</v>
      </c>
      <c r="T312" s="5">
        <f t="shared" si="87"/>
        <v>1.1850798191024698</v>
      </c>
      <c r="U312" s="5">
        <f t="shared" si="88"/>
        <v>18.507981910246983</v>
      </c>
      <c r="V312" s="5">
        <f t="shared" si="89"/>
        <v>12.456176051629411</v>
      </c>
      <c r="W312" s="5">
        <f>ABS(U312-S312)</f>
        <v>17.04456727610064</v>
      </c>
      <c r="X312" s="5">
        <f>ABS(U312-Q312)</f>
        <v>4.588391224471231</v>
      </c>
    </row>
    <row r="313" spans="1:24" ht="12.75">
      <c r="A313">
        <v>327</v>
      </c>
      <c r="B313">
        <v>722</v>
      </c>
      <c r="C313">
        <f t="shared" si="74"/>
        <v>1049</v>
      </c>
      <c r="D313">
        <v>761</v>
      </c>
      <c r="E313">
        <v>676</v>
      </c>
      <c r="F313">
        <f t="shared" si="75"/>
        <v>1437</v>
      </c>
      <c r="G313" s="5">
        <f t="shared" si="76"/>
        <v>0.45290858725761773</v>
      </c>
      <c r="H313" s="5">
        <f t="shared" si="77"/>
        <v>1.1257396449704142</v>
      </c>
      <c r="I313" s="5">
        <f t="shared" si="78"/>
        <v>0.4296977660972405</v>
      </c>
      <c r="J313" s="5">
        <f t="shared" si="79"/>
        <v>1.0680473372781065</v>
      </c>
      <c r="K313" s="5">
        <f t="shared" si="80"/>
        <v>0.3117254528122021</v>
      </c>
      <c r="L313" s="5">
        <f t="shared" si="81"/>
        <v>0.6882745471877979</v>
      </c>
      <c r="M313" s="5">
        <f t="shared" si="82"/>
        <v>0.5295755045233125</v>
      </c>
      <c r="N313" s="5">
        <f t="shared" si="83"/>
        <v>0.4704244954766875</v>
      </c>
      <c r="O313" s="8">
        <f t="shared" si="84"/>
        <v>0.7299930410577592</v>
      </c>
      <c r="P313" s="5">
        <f t="shared" si="72"/>
        <v>0.588632688161806</v>
      </c>
      <c r="Q313" s="5">
        <f t="shared" si="85"/>
        <v>-41.1367311838194</v>
      </c>
      <c r="R313" s="5">
        <f t="shared" si="73"/>
        <v>-0.5703022339027596</v>
      </c>
      <c r="S313" s="5">
        <f t="shared" si="86"/>
        <v>-57.03022339027596</v>
      </c>
      <c r="T313" s="5">
        <f t="shared" si="87"/>
        <v>0.40232090011320576</v>
      </c>
      <c r="U313" s="5">
        <f t="shared" si="88"/>
        <v>-59.76790998867942</v>
      </c>
      <c r="V313" s="5">
        <f t="shared" si="89"/>
        <v>15.893492206456557</v>
      </c>
      <c r="W313" s="5">
        <f>ABS(U313-S313)</f>
        <v>2.7376865984034637</v>
      </c>
      <c r="X313" s="5">
        <f>ABS(U313-Q313)</f>
        <v>18.63117880486002</v>
      </c>
    </row>
    <row r="314" spans="1:24" ht="12.75">
      <c r="A314">
        <v>783</v>
      </c>
      <c r="B314">
        <v>881</v>
      </c>
      <c r="C314">
        <f t="shared" si="74"/>
        <v>1664</v>
      </c>
      <c r="D314">
        <v>417</v>
      </c>
      <c r="E314">
        <v>743</v>
      </c>
      <c r="F314">
        <f t="shared" si="75"/>
        <v>1160</v>
      </c>
      <c r="G314" s="5">
        <f t="shared" si="76"/>
        <v>0.8887627695800226</v>
      </c>
      <c r="H314" s="5">
        <f t="shared" si="77"/>
        <v>0.5612382234185733</v>
      </c>
      <c r="I314" s="5">
        <f t="shared" si="78"/>
        <v>1.8776978417266188</v>
      </c>
      <c r="J314" s="5">
        <f t="shared" si="79"/>
        <v>1.1857335127860027</v>
      </c>
      <c r="K314" s="5">
        <f t="shared" si="80"/>
        <v>0.47055288461538464</v>
      </c>
      <c r="L314" s="5">
        <f t="shared" si="81"/>
        <v>0.5294471153846154</v>
      </c>
      <c r="M314" s="5">
        <f t="shared" si="82"/>
        <v>0.3594827586206897</v>
      </c>
      <c r="N314" s="5">
        <f t="shared" si="83"/>
        <v>0.6405172413793103</v>
      </c>
      <c r="O314" s="8">
        <f t="shared" si="84"/>
        <v>1.4344827586206896</v>
      </c>
      <c r="P314" s="5">
        <f t="shared" si="72"/>
        <v>1.3089720531267293</v>
      </c>
      <c r="Q314" s="5">
        <f t="shared" si="85"/>
        <v>30.897205312672927</v>
      </c>
      <c r="R314" s="5">
        <f t="shared" si="73"/>
        <v>0.8776978417266187</v>
      </c>
      <c r="S314" s="5">
        <f t="shared" si="86"/>
        <v>87.76978417266187</v>
      </c>
      <c r="T314" s="5">
        <f t="shared" si="87"/>
        <v>1.5835749107864674</v>
      </c>
      <c r="U314" s="5">
        <f t="shared" si="88"/>
        <v>58.35749107864674</v>
      </c>
      <c r="V314" s="5">
        <f t="shared" si="89"/>
        <v>56.87257885998895</v>
      </c>
      <c r="W314" s="5">
        <f>ABS(U314-S314)</f>
        <v>29.412293094015133</v>
      </c>
      <c r="X314" s="5">
        <f>ABS(U314-Q314)</f>
        <v>27.46028576597381</v>
      </c>
    </row>
    <row r="315" spans="1:24" ht="12.75">
      <c r="A315">
        <v>571</v>
      </c>
      <c r="B315">
        <v>48</v>
      </c>
      <c r="C315">
        <f t="shared" si="74"/>
        <v>619</v>
      </c>
      <c r="D315">
        <v>825</v>
      </c>
      <c r="E315">
        <v>862</v>
      </c>
      <c r="F315">
        <f t="shared" si="75"/>
        <v>1687</v>
      </c>
      <c r="G315" s="5">
        <f t="shared" si="76"/>
        <v>11.895833333333334</v>
      </c>
      <c r="H315" s="5">
        <f t="shared" si="77"/>
        <v>0.95707656612529</v>
      </c>
      <c r="I315" s="5">
        <f t="shared" si="78"/>
        <v>0.6921212121212121</v>
      </c>
      <c r="J315" s="5">
        <f t="shared" si="79"/>
        <v>0.05568445475638051</v>
      </c>
      <c r="K315" s="5">
        <f t="shared" si="80"/>
        <v>0.9224555735056543</v>
      </c>
      <c r="L315" s="5">
        <f t="shared" si="81"/>
        <v>0.07754442649434572</v>
      </c>
      <c r="M315" s="5">
        <f t="shared" si="82"/>
        <v>0.4890337877889745</v>
      </c>
      <c r="N315" s="5">
        <f t="shared" si="83"/>
        <v>0.5109662122110255</v>
      </c>
      <c r="O315" s="8">
        <f t="shared" si="84"/>
        <v>0.3669235328986366</v>
      </c>
      <c r="P315" s="5">
        <f t="shared" si="72"/>
        <v>1.8862818818230775</v>
      </c>
      <c r="Q315" s="5">
        <f t="shared" si="85"/>
        <v>88.62818818230775</v>
      </c>
      <c r="R315" s="5">
        <f t="shared" si="73"/>
        <v>-0.30787878787878786</v>
      </c>
      <c r="S315" s="5">
        <f t="shared" si="86"/>
        <v>-30.787878787878785</v>
      </c>
      <c r="T315" s="5">
        <f t="shared" si="87"/>
        <v>12.429343434343435</v>
      </c>
      <c r="U315" s="5">
        <f t="shared" si="88"/>
        <v>1142.9343434343434</v>
      </c>
      <c r="V315" s="5">
        <f t="shared" si="89"/>
        <v>119.41606697018653</v>
      </c>
      <c r="W315" s="5">
        <f>ABS(U315-S315)</f>
        <v>1173.7222222222222</v>
      </c>
      <c r="X315" s="5">
        <f>ABS(U315-Q315)</f>
        <v>1054.3061552520358</v>
      </c>
    </row>
    <row r="316" spans="1:24" ht="12.75">
      <c r="A316">
        <v>836</v>
      </c>
      <c r="B316">
        <v>880</v>
      </c>
      <c r="C316">
        <f t="shared" si="74"/>
        <v>1716</v>
      </c>
      <c r="D316">
        <v>720</v>
      </c>
      <c r="E316">
        <v>331</v>
      </c>
      <c r="F316">
        <f t="shared" si="75"/>
        <v>1051</v>
      </c>
      <c r="G316" s="5">
        <f t="shared" si="76"/>
        <v>0.95</v>
      </c>
      <c r="H316" s="5">
        <f t="shared" si="77"/>
        <v>2.175226586102719</v>
      </c>
      <c r="I316" s="5">
        <f t="shared" si="78"/>
        <v>1.1611111111111112</v>
      </c>
      <c r="J316" s="5">
        <f t="shared" si="79"/>
        <v>2.6586102719033233</v>
      </c>
      <c r="K316" s="5">
        <f t="shared" si="80"/>
        <v>0.48717948717948717</v>
      </c>
      <c r="L316" s="5">
        <f t="shared" si="81"/>
        <v>0.5128205128205128</v>
      </c>
      <c r="M316" s="5">
        <f t="shared" si="82"/>
        <v>0.6850618458610847</v>
      </c>
      <c r="N316" s="5">
        <f t="shared" si="83"/>
        <v>0.3149381541389153</v>
      </c>
      <c r="O316" s="8">
        <f t="shared" si="84"/>
        <v>1.632730732635585</v>
      </c>
      <c r="P316" s="5">
        <f t="shared" si="72"/>
        <v>0.7111467236467237</v>
      </c>
      <c r="Q316" s="5">
        <f t="shared" si="85"/>
        <v>-28.885327635327627</v>
      </c>
      <c r="R316" s="5">
        <f t="shared" si="73"/>
        <v>0.16111111111111112</v>
      </c>
      <c r="S316" s="5">
        <f t="shared" si="86"/>
        <v>16.11111111111111</v>
      </c>
      <c r="T316" s="5">
        <f t="shared" si="87"/>
        <v>0.43673611111111105</v>
      </c>
      <c r="U316" s="5">
        <f t="shared" si="88"/>
        <v>-56.3263888888889</v>
      </c>
      <c r="V316" s="5">
        <f t="shared" si="89"/>
        <v>44.99643874643874</v>
      </c>
      <c r="W316" s="5">
        <f>ABS(U316-S316)</f>
        <v>72.43750000000001</v>
      </c>
      <c r="X316" s="5">
        <f>ABS(U316-Q316)</f>
        <v>27.441061253561273</v>
      </c>
    </row>
    <row r="317" spans="1:24" ht="12.75">
      <c r="A317">
        <v>121</v>
      </c>
      <c r="B317">
        <v>881</v>
      </c>
      <c r="C317">
        <f t="shared" si="74"/>
        <v>1002</v>
      </c>
      <c r="D317">
        <v>611</v>
      </c>
      <c r="E317">
        <v>144</v>
      </c>
      <c r="F317">
        <f t="shared" si="75"/>
        <v>755</v>
      </c>
      <c r="G317" s="5">
        <f t="shared" si="76"/>
        <v>0.1373439273552781</v>
      </c>
      <c r="H317" s="5">
        <f t="shared" si="77"/>
        <v>4.243055555555555</v>
      </c>
      <c r="I317" s="5">
        <f t="shared" si="78"/>
        <v>0.19803600654664485</v>
      </c>
      <c r="J317" s="5">
        <f t="shared" si="79"/>
        <v>6.118055555555555</v>
      </c>
      <c r="K317" s="5">
        <f t="shared" si="80"/>
        <v>0.12075848303393213</v>
      </c>
      <c r="L317" s="5">
        <f t="shared" si="81"/>
        <v>0.8792415169660679</v>
      </c>
      <c r="M317" s="5">
        <f t="shared" si="82"/>
        <v>0.8092715231788079</v>
      </c>
      <c r="N317" s="5">
        <f t="shared" si="83"/>
        <v>0.19072847682119207</v>
      </c>
      <c r="O317" s="8">
        <f t="shared" si="84"/>
        <v>1.3271523178807947</v>
      </c>
      <c r="P317" s="5">
        <f t="shared" si="72"/>
        <v>0.1492187474478212</v>
      </c>
      <c r="Q317" s="5">
        <f t="shared" si="85"/>
        <v>-85.07812525521787</v>
      </c>
      <c r="R317" s="5">
        <f t="shared" si="73"/>
        <v>-0.8019639934533551</v>
      </c>
      <c r="S317" s="5">
        <f t="shared" si="86"/>
        <v>-80.19639934533551</v>
      </c>
      <c r="T317" s="5">
        <f t="shared" si="87"/>
        <v>0.032369108902062266</v>
      </c>
      <c r="U317" s="5">
        <f t="shared" si="88"/>
        <v>-96.76308910979378</v>
      </c>
      <c r="V317" s="5">
        <f t="shared" si="89"/>
        <v>4.881725909882363</v>
      </c>
      <c r="W317" s="5">
        <f>ABS(U317-S317)</f>
        <v>16.566689764458275</v>
      </c>
      <c r="X317" s="5">
        <f>ABS(U317-Q317)</f>
        <v>11.684963854575912</v>
      </c>
    </row>
    <row r="318" spans="1:24" ht="12.75">
      <c r="A318">
        <v>116</v>
      </c>
      <c r="B318">
        <v>27</v>
      </c>
      <c r="C318">
        <f t="shared" si="74"/>
        <v>143</v>
      </c>
      <c r="D318">
        <v>553</v>
      </c>
      <c r="E318">
        <v>395</v>
      </c>
      <c r="F318">
        <f t="shared" si="75"/>
        <v>948</v>
      </c>
      <c r="G318" s="5">
        <f t="shared" si="76"/>
        <v>4.296296296296297</v>
      </c>
      <c r="H318" s="5">
        <f t="shared" si="77"/>
        <v>1.4</v>
      </c>
      <c r="I318" s="5">
        <f t="shared" si="78"/>
        <v>0.20976491862567812</v>
      </c>
      <c r="J318" s="5">
        <f t="shared" si="79"/>
        <v>0.06835443037974684</v>
      </c>
      <c r="K318" s="5">
        <f t="shared" si="80"/>
        <v>0.8111888111888111</v>
      </c>
      <c r="L318" s="5">
        <f t="shared" si="81"/>
        <v>0.1888111888111888</v>
      </c>
      <c r="M318" s="5">
        <f t="shared" si="82"/>
        <v>0.5833333333333334</v>
      </c>
      <c r="N318" s="5">
        <f t="shared" si="83"/>
        <v>0.4166666666666667</v>
      </c>
      <c r="O318" s="8">
        <f t="shared" si="84"/>
        <v>0.15084388185654007</v>
      </c>
      <c r="P318" s="5">
        <f t="shared" si="72"/>
        <v>1.3906093906093904</v>
      </c>
      <c r="Q318" s="5">
        <f t="shared" si="85"/>
        <v>39.060939060939035</v>
      </c>
      <c r="R318" s="5">
        <f t="shared" si="73"/>
        <v>-0.7902350813743219</v>
      </c>
      <c r="S318" s="5">
        <f t="shared" si="86"/>
        <v>-79.02350813743219</v>
      </c>
      <c r="T318" s="5">
        <f t="shared" si="87"/>
        <v>3.0687830687830693</v>
      </c>
      <c r="U318" s="5">
        <f t="shared" si="88"/>
        <v>206.87830687830692</v>
      </c>
      <c r="V318" s="5">
        <f t="shared" si="89"/>
        <v>118.08444719837122</v>
      </c>
      <c r="W318" s="5">
        <f>ABS(U318-S318)</f>
        <v>285.9018150157391</v>
      </c>
      <c r="X318" s="5">
        <f>ABS(U318-Q318)</f>
        <v>167.81736781736788</v>
      </c>
    </row>
    <row r="319" spans="1:24" ht="12.75">
      <c r="A319">
        <v>439</v>
      </c>
      <c r="B319">
        <v>731</v>
      </c>
      <c r="C319">
        <f t="shared" si="74"/>
        <v>1170</v>
      </c>
      <c r="D319">
        <v>608</v>
      </c>
      <c r="E319">
        <v>783</v>
      </c>
      <c r="F319">
        <f t="shared" si="75"/>
        <v>1391</v>
      </c>
      <c r="G319" s="5">
        <f t="shared" si="76"/>
        <v>0.600547195622435</v>
      </c>
      <c r="H319" s="5">
        <f t="shared" si="77"/>
        <v>0.776500638569604</v>
      </c>
      <c r="I319" s="5">
        <f t="shared" si="78"/>
        <v>0.7220394736842105</v>
      </c>
      <c r="J319" s="5">
        <f t="shared" si="79"/>
        <v>0.933588761174968</v>
      </c>
      <c r="K319" s="5">
        <f t="shared" si="80"/>
        <v>0.3752136752136752</v>
      </c>
      <c r="L319" s="5">
        <f t="shared" si="81"/>
        <v>0.6247863247863248</v>
      </c>
      <c r="M319" s="5">
        <f t="shared" si="82"/>
        <v>0.4370956146657081</v>
      </c>
      <c r="N319" s="5">
        <f t="shared" si="83"/>
        <v>0.5629043853342919</v>
      </c>
      <c r="O319" s="8">
        <f t="shared" si="84"/>
        <v>0.8411214953271028</v>
      </c>
      <c r="P319" s="5">
        <f t="shared" si="72"/>
        <v>0.8584247076023391</v>
      </c>
      <c r="Q319" s="5">
        <f t="shared" si="85"/>
        <v>-14.157529239766086</v>
      </c>
      <c r="R319" s="5">
        <f t="shared" si="73"/>
        <v>-0.2779605263157895</v>
      </c>
      <c r="S319" s="5">
        <f t="shared" si="86"/>
        <v>-27.79605263157895</v>
      </c>
      <c r="T319" s="5">
        <f t="shared" si="87"/>
        <v>0.7734020627834977</v>
      </c>
      <c r="U319" s="5">
        <f t="shared" si="88"/>
        <v>-22.659793721650235</v>
      </c>
      <c r="V319" s="5">
        <f t="shared" si="89"/>
        <v>13.638523391812862</v>
      </c>
      <c r="W319" s="5">
        <f>ABS(U319-S319)</f>
        <v>5.1362589099287135</v>
      </c>
      <c r="X319" s="5">
        <f>ABS(U319-Q319)</f>
        <v>8.502264481884149</v>
      </c>
    </row>
    <row r="320" spans="1:24" ht="12.75">
      <c r="A320">
        <v>701</v>
      </c>
      <c r="B320">
        <v>879</v>
      </c>
      <c r="C320">
        <f t="shared" si="74"/>
        <v>1580</v>
      </c>
      <c r="D320">
        <v>507</v>
      </c>
      <c r="E320">
        <v>575</v>
      </c>
      <c r="F320">
        <f t="shared" si="75"/>
        <v>1082</v>
      </c>
      <c r="G320" s="5">
        <f t="shared" si="76"/>
        <v>0.7974971558589306</v>
      </c>
      <c r="H320" s="5">
        <f t="shared" si="77"/>
        <v>0.8817391304347826</v>
      </c>
      <c r="I320" s="5">
        <f t="shared" si="78"/>
        <v>1.3826429980276134</v>
      </c>
      <c r="J320" s="5">
        <f t="shared" si="79"/>
        <v>1.528695652173913</v>
      </c>
      <c r="K320" s="5">
        <f t="shared" si="80"/>
        <v>0.44367088607594934</v>
      </c>
      <c r="L320" s="5">
        <f t="shared" si="81"/>
        <v>0.5563291139240506</v>
      </c>
      <c r="M320" s="5">
        <f t="shared" si="82"/>
        <v>0.4685767097966728</v>
      </c>
      <c r="N320" s="5">
        <f t="shared" si="83"/>
        <v>0.5314232902033271</v>
      </c>
      <c r="O320" s="8">
        <f t="shared" si="84"/>
        <v>1.4602587800369686</v>
      </c>
      <c r="P320" s="5">
        <f t="shared" si="72"/>
        <v>0.9468479264973909</v>
      </c>
      <c r="Q320" s="5">
        <f t="shared" si="85"/>
        <v>-5.315207350260909</v>
      </c>
      <c r="R320" s="5">
        <f t="shared" si="73"/>
        <v>0.3826429980276134</v>
      </c>
      <c r="S320" s="5">
        <f t="shared" si="86"/>
        <v>38.26429980276134</v>
      </c>
      <c r="T320" s="5">
        <f t="shared" si="87"/>
        <v>0.9044592990510554</v>
      </c>
      <c r="U320" s="5">
        <f t="shared" si="88"/>
        <v>-9.554070094894463</v>
      </c>
      <c r="V320" s="5">
        <f t="shared" si="89"/>
        <v>43.57950715302225</v>
      </c>
      <c r="W320" s="5">
        <f>ABS(U320-S320)</f>
        <v>47.818369897655806</v>
      </c>
      <c r="X320" s="5">
        <f>ABS(U320-Q320)</f>
        <v>4.238862744633554</v>
      </c>
    </row>
    <row r="321" spans="1:24" ht="12.75">
      <c r="A321">
        <v>679</v>
      </c>
      <c r="B321">
        <v>765</v>
      </c>
      <c r="C321">
        <f t="shared" si="74"/>
        <v>1444</v>
      </c>
      <c r="D321">
        <v>123</v>
      </c>
      <c r="E321">
        <v>923</v>
      </c>
      <c r="F321">
        <f t="shared" si="75"/>
        <v>1046</v>
      </c>
      <c r="G321" s="5">
        <f t="shared" si="76"/>
        <v>0.8875816993464052</v>
      </c>
      <c r="H321" s="5">
        <f t="shared" si="77"/>
        <v>0.13326110509209102</v>
      </c>
      <c r="I321" s="5">
        <f t="shared" si="78"/>
        <v>5.520325203252033</v>
      </c>
      <c r="J321" s="5">
        <f t="shared" si="79"/>
        <v>0.828819068255688</v>
      </c>
      <c r="K321" s="5">
        <f t="shared" si="80"/>
        <v>0.47022160664819945</v>
      </c>
      <c r="L321" s="5">
        <f t="shared" si="81"/>
        <v>0.5297783933518005</v>
      </c>
      <c r="M321" s="5">
        <f t="shared" si="82"/>
        <v>0.11759082217973231</v>
      </c>
      <c r="N321" s="5">
        <f t="shared" si="83"/>
        <v>0.8824091778202677</v>
      </c>
      <c r="O321" s="8">
        <f t="shared" si="84"/>
        <v>1.3804971319311663</v>
      </c>
      <c r="P321" s="5">
        <f t="shared" si="72"/>
        <v>3.99879512645542</v>
      </c>
      <c r="Q321" s="5">
        <f t="shared" si="85"/>
        <v>299.879512645542</v>
      </c>
      <c r="R321" s="5">
        <f t="shared" si="73"/>
        <v>4.520325203252033</v>
      </c>
      <c r="S321" s="5">
        <f t="shared" si="86"/>
        <v>452.0325203252033</v>
      </c>
      <c r="T321" s="5">
        <f t="shared" si="87"/>
        <v>6.660470800786438</v>
      </c>
      <c r="U321" s="5">
        <f t="shared" si="88"/>
        <v>566.0470800786438</v>
      </c>
      <c r="V321" s="5">
        <f t="shared" si="89"/>
        <v>152.1530076796613</v>
      </c>
      <c r="W321" s="5">
        <f>ABS(U321-S321)</f>
        <v>114.01455975344055</v>
      </c>
      <c r="X321" s="5">
        <f>ABS(U321-Q321)</f>
        <v>266.16756743310185</v>
      </c>
    </row>
    <row r="322" spans="1:24" ht="12.75">
      <c r="A322">
        <v>701</v>
      </c>
      <c r="B322">
        <v>818</v>
      </c>
      <c r="C322">
        <f t="shared" si="74"/>
        <v>1519</v>
      </c>
      <c r="D322">
        <v>351</v>
      </c>
      <c r="E322">
        <v>394</v>
      </c>
      <c r="F322">
        <f t="shared" si="75"/>
        <v>745</v>
      </c>
      <c r="G322" s="5">
        <f t="shared" si="76"/>
        <v>0.8569682151589242</v>
      </c>
      <c r="H322" s="5">
        <f t="shared" si="77"/>
        <v>0.8908629441624365</v>
      </c>
      <c r="I322" s="5">
        <f t="shared" si="78"/>
        <v>1.997150997150997</v>
      </c>
      <c r="J322" s="5">
        <f t="shared" si="79"/>
        <v>2.0761421319796955</v>
      </c>
      <c r="K322" s="5">
        <f t="shared" si="80"/>
        <v>0.46148782093482554</v>
      </c>
      <c r="L322" s="5">
        <f t="shared" si="81"/>
        <v>0.5385121790651745</v>
      </c>
      <c r="M322" s="5">
        <f t="shared" si="82"/>
        <v>0.47114093959731546</v>
      </c>
      <c r="N322" s="5">
        <f t="shared" si="83"/>
        <v>0.5288590604026846</v>
      </c>
      <c r="O322" s="8">
        <f t="shared" si="84"/>
        <v>2.0389261744966443</v>
      </c>
      <c r="P322" s="5">
        <f aca="true" t="shared" si="90" ref="P322:P385">(A322/C322)/(D322/F322)</f>
        <v>0.9795111868844587</v>
      </c>
      <c r="Q322" s="5">
        <f t="shared" si="85"/>
        <v>-2.0488813115541293</v>
      </c>
      <c r="R322" s="5">
        <f aca="true" t="shared" si="91" ref="R322:R385">(A322-D322)/D322</f>
        <v>0.9971509971509972</v>
      </c>
      <c r="S322" s="5">
        <f t="shared" si="86"/>
        <v>99.71509971509973</v>
      </c>
      <c r="T322" s="5">
        <f t="shared" si="87"/>
        <v>0.9619529252781087</v>
      </c>
      <c r="U322" s="5">
        <f t="shared" si="88"/>
        <v>-3.8047074721891283</v>
      </c>
      <c r="V322" s="5">
        <f t="shared" si="89"/>
        <v>101.76398102665385</v>
      </c>
      <c r="W322" s="5">
        <f>ABS(U322-S322)</f>
        <v>103.51980718728885</v>
      </c>
      <c r="X322" s="5">
        <f>ABS(U322-Q322)</f>
        <v>1.755826160634999</v>
      </c>
    </row>
    <row r="323" spans="1:24" ht="12.75">
      <c r="A323">
        <v>281</v>
      </c>
      <c r="B323">
        <v>930</v>
      </c>
      <c r="C323">
        <f aca="true" t="shared" si="92" ref="C323:C386">A323+B323</f>
        <v>1211</v>
      </c>
      <c r="D323">
        <v>468</v>
      </c>
      <c r="E323">
        <v>571</v>
      </c>
      <c r="F323">
        <f aca="true" t="shared" si="93" ref="F323:F386">D323+E323</f>
        <v>1039</v>
      </c>
      <c r="G323" s="5">
        <f aca="true" t="shared" si="94" ref="G323:G386">A323/B323</f>
        <v>0.3021505376344086</v>
      </c>
      <c r="H323" s="5">
        <f aca="true" t="shared" si="95" ref="H323:H386">D323/E323</f>
        <v>0.819614711033275</v>
      </c>
      <c r="I323" s="5">
        <f aca="true" t="shared" si="96" ref="I323:I386">A323/D323</f>
        <v>0.6004273504273504</v>
      </c>
      <c r="J323" s="5">
        <f aca="true" t="shared" si="97" ref="J323:J386">B323/E323</f>
        <v>1.6287215411558669</v>
      </c>
      <c r="K323" s="5">
        <f aca="true" t="shared" si="98" ref="K323:K386">A323/C323</f>
        <v>0.2320396366639141</v>
      </c>
      <c r="L323" s="5">
        <f aca="true" t="shared" si="99" ref="L323:L386">B323/C323</f>
        <v>0.7679603633360859</v>
      </c>
      <c r="M323" s="5">
        <f aca="true" t="shared" si="100" ref="M323:M386">D323/F323</f>
        <v>0.4504331087584216</v>
      </c>
      <c r="N323" s="5">
        <f aca="true" t="shared" si="101" ref="N323:N386">E323/F323</f>
        <v>0.5495668912415784</v>
      </c>
      <c r="O323" s="8">
        <f aca="true" t="shared" si="102" ref="O323:O386">C323/F323</f>
        <v>1.165543792107796</v>
      </c>
      <c r="P323" s="5">
        <f t="shared" si="90"/>
        <v>0.5151478258414675</v>
      </c>
      <c r="Q323" s="5">
        <f aca="true" t="shared" si="103" ref="Q323:Q386">(P323-1)*100</f>
        <v>-48.485217415853256</v>
      </c>
      <c r="R323" s="5">
        <f t="shared" si="91"/>
        <v>-0.3995726495726496</v>
      </c>
      <c r="S323" s="5">
        <f aca="true" t="shared" si="104" ref="S323:S386">R323*100</f>
        <v>-39.95726495726496</v>
      </c>
      <c r="T323" s="5">
        <f aca="true" t="shared" si="105" ref="T323:T386">(A323/B323)/(D323/E323)</f>
        <v>0.3686494807462549</v>
      </c>
      <c r="U323" s="5">
        <f aca="true" t="shared" si="106" ref="U323:U386">(T323-1)*100</f>
        <v>-63.135051925374505</v>
      </c>
      <c r="V323" s="5">
        <f aca="true" t="shared" si="107" ref="V323:V386">ABS(Q323-S323)</f>
        <v>8.527952458588295</v>
      </c>
      <c r="W323" s="5">
        <f>ABS(U323-S323)</f>
        <v>23.177786968109544</v>
      </c>
      <c r="X323" s="5">
        <f>ABS(U323-Q323)</f>
        <v>14.649834509521249</v>
      </c>
    </row>
    <row r="324" spans="1:24" ht="12.75">
      <c r="A324">
        <v>161</v>
      </c>
      <c r="B324">
        <v>248</v>
      </c>
      <c r="C324">
        <f t="shared" si="92"/>
        <v>409</v>
      </c>
      <c r="D324">
        <v>392</v>
      </c>
      <c r="E324">
        <v>140</v>
      </c>
      <c r="F324">
        <f t="shared" si="93"/>
        <v>532</v>
      </c>
      <c r="G324" s="5">
        <f t="shared" si="94"/>
        <v>0.6491935483870968</v>
      </c>
      <c r="H324" s="5">
        <f t="shared" si="95"/>
        <v>2.8</v>
      </c>
      <c r="I324" s="5">
        <f t="shared" si="96"/>
        <v>0.4107142857142857</v>
      </c>
      <c r="J324" s="5">
        <f t="shared" si="97"/>
        <v>1.7714285714285714</v>
      </c>
      <c r="K324" s="5">
        <f t="shared" si="98"/>
        <v>0.39364303178484106</v>
      </c>
      <c r="L324" s="5">
        <f t="shared" si="99"/>
        <v>0.6063569682151589</v>
      </c>
      <c r="M324" s="5">
        <f t="shared" si="100"/>
        <v>0.7368421052631579</v>
      </c>
      <c r="N324" s="5">
        <f t="shared" si="101"/>
        <v>0.2631578947368421</v>
      </c>
      <c r="O324" s="8">
        <f t="shared" si="102"/>
        <v>0.768796992481203</v>
      </c>
      <c r="P324" s="5">
        <f t="shared" si="90"/>
        <v>0.5342298288508558</v>
      </c>
      <c r="Q324" s="5">
        <f t="shared" si="103"/>
        <v>-46.57701711491442</v>
      </c>
      <c r="R324" s="5">
        <f t="shared" si="91"/>
        <v>-0.5892857142857143</v>
      </c>
      <c r="S324" s="5">
        <f t="shared" si="104"/>
        <v>-58.92857142857143</v>
      </c>
      <c r="T324" s="5">
        <f t="shared" si="105"/>
        <v>0.23185483870967744</v>
      </c>
      <c r="U324" s="5">
        <f t="shared" si="106"/>
        <v>-76.81451612903226</v>
      </c>
      <c r="V324" s="5">
        <f t="shared" si="107"/>
        <v>12.351554313657012</v>
      </c>
      <c r="W324" s="5">
        <f>ABS(U324-S324)</f>
        <v>17.885944700460826</v>
      </c>
      <c r="X324" s="5">
        <f>ABS(U324-Q324)</f>
        <v>30.237499014117837</v>
      </c>
    </row>
    <row r="325" spans="1:24" ht="12.75">
      <c r="A325">
        <v>447</v>
      </c>
      <c r="B325">
        <v>992</v>
      </c>
      <c r="C325">
        <f t="shared" si="92"/>
        <v>1439</v>
      </c>
      <c r="D325">
        <v>276</v>
      </c>
      <c r="E325">
        <v>267</v>
      </c>
      <c r="F325">
        <f t="shared" si="93"/>
        <v>543</v>
      </c>
      <c r="G325" s="5">
        <f t="shared" si="94"/>
        <v>0.45060483870967744</v>
      </c>
      <c r="H325" s="5">
        <f t="shared" si="95"/>
        <v>1.0337078651685394</v>
      </c>
      <c r="I325" s="5">
        <f t="shared" si="96"/>
        <v>1.6195652173913044</v>
      </c>
      <c r="J325" s="5">
        <f t="shared" si="97"/>
        <v>3.715355805243446</v>
      </c>
      <c r="K325" s="5">
        <f t="shared" si="98"/>
        <v>0.310632383599722</v>
      </c>
      <c r="L325" s="5">
        <f t="shared" si="99"/>
        <v>0.689367616400278</v>
      </c>
      <c r="M325" s="5">
        <f t="shared" si="100"/>
        <v>0.5082872928176796</v>
      </c>
      <c r="N325" s="5">
        <f t="shared" si="101"/>
        <v>0.49171270718232046</v>
      </c>
      <c r="O325" s="8">
        <f t="shared" si="102"/>
        <v>2.6500920810313073</v>
      </c>
      <c r="P325" s="5">
        <f t="shared" si="90"/>
        <v>0.6111354503429313</v>
      </c>
      <c r="Q325" s="5">
        <f t="shared" si="103"/>
        <v>-38.886454965706875</v>
      </c>
      <c r="R325" s="5">
        <f t="shared" si="91"/>
        <v>0.6195652173913043</v>
      </c>
      <c r="S325" s="5">
        <f t="shared" si="104"/>
        <v>61.95652173913043</v>
      </c>
      <c r="T325" s="5">
        <f t="shared" si="105"/>
        <v>0.4359112026647966</v>
      </c>
      <c r="U325" s="5">
        <f t="shared" si="106"/>
        <v>-56.40887973352034</v>
      </c>
      <c r="V325" s="5">
        <f t="shared" si="107"/>
        <v>100.8429767048373</v>
      </c>
      <c r="W325" s="5">
        <f>ABS(U325-S325)</f>
        <v>118.36540147265077</v>
      </c>
      <c r="X325" s="5">
        <f>ABS(U325-Q325)</f>
        <v>17.52242476781346</v>
      </c>
    </row>
    <row r="326" spans="1:24" ht="12.75">
      <c r="A326">
        <v>552</v>
      </c>
      <c r="B326">
        <v>395</v>
      </c>
      <c r="C326">
        <f t="shared" si="92"/>
        <v>947</v>
      </c>
      <c r="D326">
        <v>409</v>
      </c>
      <c r="E326">
        <v>150</v>
      </c>
      <c r="F326">
        <f t="shared" si="93"/>
        <v>559</v>
      </c>
      <c r="G326" s="5">
        <f t="shared" si="94"/>
        <v>1.3974683544303796</v>
      </c>
      <c r="H326" s="5">
        <f t="shared" si="95"/>
        <v>2.7266666666666666</v>
      </c>
      <c r="I326" s="5">
        <f t="shared" si="96"/>
        <v>1.3496332518337408</v>
      </c>
      <c r="J326" s="5">
        <f t="shared" si="97"/>
        <v>2.6333333333333333</v>
      </c>
      <c r="K326" s="5">
        <f t="shared" si="98"/>
        <v>0.5828933474128828</v>
      </c>
      <c r="L326" s="5">
        <f t="shared" si="99"/>
        <v>0.4171066525871172</v>
      </c>
      <c r="M326" s="5">
        <f t="shared" si="100"/>
        <v>0.7316636851520573</v>
      </c>
      <c r="N326" s="5">
        <f t="shared" si="101"/>
        <v>0.26833631484794274</v>
      </c>
      <c r="O326" s="8">
        <f t="shared" si="102"/>
        <v>1.6940966010733454</v>
      </c>
      <c r="P326" s="5">
        <f t="shared" si="90"/>
        <v>0.7966684137012261</v>
      </c>
      <c r="Q326" s="5">
        <f t="shared" si="103"/>
        <v>-20.33315862987739</v>
      </c>
      <c r="R326" s="5">
        <f t="shared" si="91"/>
        <v>0.34963325183374083</v>
      </c>
      <c r="S326" s="5">
        <f t="shared" si="104"/>
        <v>34.96332518337408</v>
      </c>
      <c r="T326" s="5">
        <f t="shared" si="105"/>
        <v>0.5125189563925598</v>
      </c>
      <c r="U326" s="5">
        <f t="shared" si="106"/>
        <v>-48.748104360744016</v>
      </c>
      <c r="V326" s="5">
        <f t="shared" si="107"/>
        <v>55.29648381325147</v>
      </c>
      <c r="W326" s="5">
        <f>ABS(U326-S326)</f>
        <v>83.71142954411809</v>
      </c>
      <c r="X326" s="5">
        <f>ABS(U326-Q326)</f>
        <v>28.414945730866627</v>
      </c>
    </row>
    <row r="327" spans="1:24" ht="12.75">
      <c r="A327">
        <v>86</v>
      </c>
      <c r="B327">
        <v>301</v>
      </c>
      <c r="C327">
        <f t="shared" si="92"/>
        <v>387</v>
      </c>
      <c r="D327">
        <v>537</v>
      </c>
      <c r="E327">
        <v>779</v>
      </c>
      <c r="F327">
        <f t="shared" si="93"/>
        <v>1316</v>
      </c>
      <c r="G327" s="5">
        <f t="shared" si="94"/>
        <v>0.2857142857142857</v>
      </c>
      <c r="H327" s="5">
        <f t="shared" si="95"/>
        <v>0.6893453145057766</v>
      </c>
      <c r="I327" s="5">
        <f t="shared" si="96"/>
        <v>0.1601489757914339</v>
      </c>
      <c r="J327" s="5">
        <f t="shared" si="97"/>
        <v>0.386392811296534</v>
      </c>
      <c r="K327" s="5">
        <f t="shared" si="98"/>
        <v>0.2222222222222222</v>
      </c>
      <c r="L327" s="5">
        <f t="shared" si="99"/>
        <v>0.7777777777777778</v>
      </c>
      <c r="M327" s="5">
        <f t="shared" si="100"/>
        <v>0.40805471124620063</v>
      </c>
      <c r="N327" s="5">
        <f t="shared" si="101"/>
        <v>0.5919452887537994</v>
      </c>
      <c r="O327" s="8">
        <f t="shared" si="102"/>
        <v>0.29407294832826747</v>
      </c>
      <c r="P327" s="5">
        <f t="shared" si="90"/>
        <v>0.5445892820194496</v>
      </c>
      <c r="Q327" s="5">
        <f t="shared" si="103"/>
        <v>-45.54107179805504</v>
      </c>
      <c r="R327" s="5">
        <f t="shared" si="91"/>
        <v>-0.839851024208566</v>
      </c>
      <c r="S327" s="5">
        <f t="shared" si="104"/>
        <v>-83.9851024208566</v>
      </c>
      <c r="T327" s="5">
        <f t="shared" si="105"/>
        <v>0.41447193402500665</v>
      </c>
      <c r="U327" s="5">
        <f t="shared" si="106"/>
        <v>-58.55280659749933</v>
      </c>
      <c r="V327" s="5">
        <f t="shared" si="107"/>
        <v>38.44403062280156</v>
      </c>
      <c r="W327" s="5">
        <f>ABS(U327-S327)</f>
        <v>25.43229582335728</v>
      </c>
      <c r="X327" s="5">
        <f>ABS(U327-Q327)</f>
        <v>13.011734799444284</v>
      </c>
    </row>
    <row r="328" spans="1:24" ht="12.75">
      <c r="A328">
        <v>864</v>
      </c>
      <c r="B328">
        <v>372</v>
      </c>
      <c r="C328">
        <f t="shared" si="92"/>
        <v>1236</v>
      </c>
      <c r="D328">
        <v>559</v>
      </c>
      <c r="E328">
        <v>249</v>
      </c>
      <c r="F328">
        <f t="shared" si="93"/>
        <v>808</v>
      </c>
      <c r="G328" s="5">
        <f t="shared" si="94"/>
        <v>2.3225806451612905</v>
      </c>
      <c r="H328" s="5">
        <f t="shared" si="95"/>
        <v>2.244979919678715</v>
      </c>
      <c r="I328" s="5">
        <f t="shared" si="96"/>
        <v>1.5456171735241502</v>
      </c>
      <c r="J328" s="5">
        <f t="shared" si="97"/>
        <v>1.4939759036144578</v>
      </c>
      <c r="K328" s="5">
        <f t="shared" si="98"/>
        <v>0.6990291262135923</v>
      </c>
      <c r="L328" s="5">
        <f t="shared" si="99"/>
        <v>0.30097087378640774</v>
      </c>
      <c r="M328" s="5">
        <f t="shared" si="100"/>
        <v>0.6918316831683168</v>
      </c>
      <c r="N328" s="5">
        <f t="shared" si="101"/>
        <v>0.30816831683168316</v>
      </c>
      <c r="O328" s="8">
        <f t="shared" si="102"/>
        <v>1.5297029702970297</v>
      </c>
      <c r="P328" s="5">
        <f t="shared" si="90"/>
        <v>1.0104034597148168</v>
      </c>
      <c r="Q328" s="5">
        <f t="shared" si="103"/>
        <v>1.040345971481682</v>
      </c>
      <c r="R328" s="5">
        <f t="shared" si="91"/>
        <v>0.5456171735241503</v>
      </c>
      <c r="S328" s="5">
        <f t="shared" si="104"/>
        <v>54.56171735241503</v>
      </c>
      <c r="T328" s="5">
        <f t="shared" si="105"/>
        <v>1.0345663338911653</v>
      </c>
      <c r="U328" s="5">
        <f t="shared" si="106"/>
        <v>3.4566333891165257</v>
      </c>
      <c r="V328" s="5">
        <f t="shared" si="107"/>
        <v>53.521371380933346</v>
      </c>
      <c r="W328" s="5">
        <f>ABS(U328-S328)</f>
        <v>51.105083963298505</v>
      </c>
      <c r="X328" s="5">
        <f>ABS(U328-Q328)</f>
        <v>2.4162874176348437</v>
      </c>
    </row>
    <row r="329" spans="1:24" ht="12.75">
      <c r="A329">
        <v>825</v>
      </c>
      <c r="B329">
        <v>121</v>
      </c>
      <c r="C329">
        <f t="shared" si="92"/>
        <v>946</v>
      </c>
      <c r="D329">
        <v>493</v>
      </c>
      <c r="E329">
        <v>366</v>
      </c>
      <c r="F329">
        <f t="shared" si="93"/>
        <v>859</v>
      </c>
      <c r="G329" s="5">
        <f t="shared" si="94"/>
        <v>6.818181818181818</v>
      </c>
      <c r="H329" s="5">
        <f t="shared" si="95"/>
        <v>1.3469945355191257</v>
      </c>
      <c r="I329" s="5">
        <f t="shared" si="96"/>
        <v>1.6734279918864097</v>
      </c>
      <c r="J329" s="5">
        <f t="shared" si="97"/>
        <v>0.33060109289617484</v>
      </c>
      <c r="K329" s="5">
        <f t="shared" si="98"/>
        <v>0.872093023255814</v>
      </c>
      <c r="L329" s="5">
        <f t="shared" si="99"/>
        <v>0.12790697674418605</v>
      </c>
      <c r="M329" s="5">
        <f t="shared" si="100"/>
        <v>0.5739231664726426</v>
      </c>
      <c r="N329" s="5">
        <f t="shared" si="101"/>
        <v>0.42607683352735737</v>
      </c>
      <c r="O329" s="8">
        <f t="shared" si="102"/>
        <v>1.1012805587892898</v>
      </c>
      <c r="P329" s="5">
        <f t="shared" si="90"/>
        <v>1.5195292230765602</v>
      </c>
      <c r="Q329" s="5">
        <f t="shared" si="103"/>
        <v>51.952922307656024</v>
      </c>
      <c r="R329" s="5">
        <f t="shared" si="91"/>
        <v>0.6734279918864098</v>
      </c>
      <c r="S329" s="5">
        <f t="shared" si="104"/>
        <v>67.34279918864098</v>
      </c>
      <c r="T329" s="5">
        <f t="shared" si="105"/>
        <v>5.061773925871289</v>
      </c>
      <c r="U329" s="5">
        <f t="shared" si="106"/>
        <v>406.17739258712885</v>
      </c>
      <c r="V329" s="5">
        <f t="shared" si="107"/>
        <v>15.389876880984957</v>
      </c>
      <c r="W329" s="5">
        <f>ABS(U329-S329)</f>
        <v>338.83459339848787</v>
      </c>
      <c r="X329" s="5">
        <f>ABS(U329-Q329)</f>
        <v>354.2244702794728</v>
      </c>
    </row>
    <row r="330" spans="1:24" ht="12.75">
      <c r="A330">
        <v>48</v>
      </c>
      <c r="B330">
        <v>717</v>
      </c>
      <c r="C330">
        <f t="shared" si="92"/>
        <v>765</v>
      </c>
      <c r="D330">
        <v>6</v>
      </c>
      <c r="E330">
        <v>530</v>
      </c>
      <c r="F330">
        <f t="shared" si="93"/>
        <v>536</v>
      </c>
      <c r="G330" s="5">
        <f t="shared" si="94"/>
        <v>0.06694560669456066</v>
      </c>
      <c r="H330" s="5">
        <f t="shared" si="95"/>
        <v>0.011320754716981131</v>
      </c>
      <c r="I330" s="5">
        <f t="shared" si="96"/>
        <v>8</v>
      </c>
      <c r="J330" s="5">
        <f t="shared" si="97"/>
        <v>1.3528301886792453</v>
      </c>
      <c r="K330" s="5">
        <f t="shared" si="98"/>
        <v>0.06274509803921569</v>
      </c>
      <c r="L330" s="5">
        <f t="shared" si="99"/>
        <v>0.9372549019607843</v>
      </c>
      <c r="M330" s="5">
        <f t="shared" si="100"/>
        <v>0.011194029850746268</v>
      </c>
      <c r="N330" s="5">
        <f t="shared" si="101"/>
        <v>0.9888059701492538</v>
      </c>
      <c r="O330" s="8">
        <f t="shared" si="102"/>
        <v>1.4272388059701493</v>
      </c>
      <c r="P330" s="5">
        <f t="shared" si="90"/>
        <v>5.605228758169935</v>
      </c>
      <c r="Q330" s="5">
        <f t="shared" si="103"/>
        <v>460.5228758169935</v>
      </c>
      <c r="R330" s="5">
        <f t="shared" si="91"/>
        <v>7</v>
      </c>
      <c r="S330" s="5">
        <f t="shared" si="104"/>
        <v>700</v>
      </c>
      <c r="T330" s="5">
        <f t="shared" si="105"/>
        <v>5.9135285913528595</v>
      </c>
      <c r="U330" s="5">
        <f t="shared" si="106"/>
        <v>491.35285913528594</v>
      </c>
      <c r="V330" s="5">
        <f t="shared" si="107"/>
        <v>239.47712418300648</v>
      </c>
      <c r="W330" s="5">
        <f>ABS(U330-S330)</f>
        <v>208.64714086471406</v>
      </c>
      <c r="X330" s="5">
        <f>ABS(U330-Q330)</f>
        <v>30.82998331829242</v>
      </c>
    </row>
    <row r="331" spans="1:24" ht="12.75">
      <c r="A331">
        <v>646</v>
      </c>
      <c r="B331">
        <v>229</v>
      </c>
      <c r="C331">
        <f t="shared" si="92"/>
        <v>875</v>
      </c>
      <c r="D331">
        <v>444</v>
      </c>
      <c r="E331">
        <v>306</v>
      </c>
      <c r="F331">
        <f t="shared" si="93"/>
        <v>750</v>
      </c>
      <c r="G331" s="5">
        <f t="shared" si="94"/>
        <v>2.8209606986899565</v>
      </c>
      <c r="H331" s="5">
        <f t="shared" si="95"/>
        <v>1.4509803921568627</v>
      </c>
      <c r="I331" s="5">
        <f t="shared" si="96"/>
        <v>1.454954954954955</v>
      </c>
      <c r="J331" s="5">
        <f t="shared" si="97"/>
        <v>0.7483660130718954</v>
      </c>
      <c r="K331" s="5">
        <f t="shared" si="98"/>
        <v>0.7382857142857143</v>
      </c>
      <c r="L331" s="5">
        <f t="shared" si="99"/>
        <v>0.26171428571428573</v>
      </c>
      <c r="M331" s="5">
        <f t="shared" si="100"/>
        <v>0.592</v>
      </c>
      <c r="N331" s="5">
        <f t="shared" si="101"/>
        <v>0.408</v>
      </c>
      <c r="O331" s="8">
        <f t="shared" si="102"/>
        <v>1.1666666666666667</v>
      </c>
      <c r="P331" s="5">
        <f t="shared" si="90"/>
        <v>1.2471042471042473</v>
      </c>
      <c r="Q331" s="5">
        <f t="shared" si="103"/>
        <v>24.71042471042473</v>
      </c>
      <c r="R331" s="5">
        <f t="shared" si="91"/>
        <v>0.45495495495495497</v>
      </c>
      <c r="S331" s="5">
        <f t="shared" si="104"/>
        <v>45.4954954954955</v>
      </c>
      <c r="T331" s="5">
        <f t="shared" si="105"/>
        <v>1.9441756166646997</v>
      </c>
      <c r="U331" s="5">
        <f t="shared" si="106"/>
        <v>94.41756166646998</v>
      </c>
      <c r="V331" s="5">
        <f t="shared" si="107"/>
        <v>20.78507078507077</v>
      </c>
      <c r="W331" s="5">
        <f>ABS(U331-S331)</f>
        <v>48.92206617097448</v>
      </c>
      <c r="X331" s="5">
        <f>ABS(U331-Q331)</f>
        <v>69.70713695604525</v>
      </c>
    </row>
    <row r="332" spans="1:24" ht="12.75">
      <c r="A332">
        <v>216</v>
      </c>
      <c r="B332">
        <v>984</v>
      </c>
      <c r="C332">
        <f t="shared" si="92"/>
        <v>1200</v>
      </c>
      <c r="D332">
        <v>386</v>
      </c>
      <c r="E332">
        <v>219</v>
      </c>
      <c r="F332">
        <f t="shared" si="93"/>
        <v>605</v>
      </c>
      <c r="G332" s="5">
        <f t="shared" si="94"/>
        <v>0.21951219512195122</v>
      </c>
      <c r="H332" s="5">
        <f t="shared" si="95"/>
        <v>1.7625570776255708</v>
      </c>
      <c r="I332" s="5">
        <f t="shared" si="96"/>
        <v>0.5595854922279793</v>
      </c>
      <c r="J332" s="5">
        <f t="shared" si="97"/>
        <v>4.493150684931507</v>
      </c>
      <c r="K332" s="5">
        <f t="shared" si="98"/>
        <v>0.18</v>
      </c>
      <c r="L332" s="5">
        <f t="shared" si="99"/>
        <v>0.82</v>
      </c>
      <c r="M332" s="5">
        <f t="shared" si="100"/>
        <v>0.6380165289256199</v>
      </c>
      <c r="N332" s="5">
        <f t="shared" si="101"/>
        <v>0.36198347107438017</v>
      </c>
      <c r="O332" s="8">
        <f t="shared" si="102"/>
        <v>1.9834710743801653</v>
      </c>
      <c r="P332" s="5">
        <f t="shared" si="90"/>
        <v>0.2821243523316062</v>
      </c>
      <c r="Q332" s="5">
        <f t="shared" si="103"/>
        <v>-71.78756476683938</v>
      </c>
      <c r="R332" s="5">
        <f t="shared" si="91"/>
        <v>-0.44041450777202074</v>
      </c>
      <c r="S332" s="5">
        <f t="shared" si="104"/>
        <v>-44.04145077720207</v>
      </c>
      <c r="T332" s="5">
        <f t="shared" si="105"/>
        <v>0.12454189308732465</v>
      </c>
      <c r="U332" s="5">
        <f t="shared" si="106"/>
        <v>-87.54581069126753</v>
      </c>
      <c r="V332" s="5">
        <f t="shared" si="107"/>
        <v>27.74611398963731</v>
      </c>
      <c r="W332" s="5">
        <f>ABS(U332-S332)</f>
        <v>43.50435991406546</v>
      </c>
      <c r="X332" s="5">
        <f>ABS(U332-Q332)</f>
        <v>15.758245924428152</v>
      </c>
    </row>
    <row r="333" spans="1:24" ht="12.75">
      <c r="A333">
        <v>542</v>
      </c>
      <c r="B333">
        <v>724</v>
      </c>
      <c r="C333">
        <f t="shared" si="92"/>
        <v>1266</v>
      </c>
      <c r="D333">
        <v>541</v>
      </c>
      <c r="E333">
        <v>191</v>
      </c>
      <c r="F333">
        <f t="shared" si="93"/>
        <v>732</v>
      </c>
      <c r="G333" s="5">
        <f t="shared" si="94"/>
        <v>0.7486187845303868</v>
      </c>
      <c r="H333" s="5">
        <f t="shared" si="95"/>
        <v>2.832460732984293</v>
      </c>
      <c r="I333" s="5">
        <f t="shared" si="96"/>
        <v>1.0018484288354899</v>
      </c>
      <c r="J333" s="5">
        <f t="shared" si="97"/>
        <v>3.7905759162303663</v>
      </c>
      <c r="K333" s="5">
        <f t="shared" si="98"/>
        <v>0.42812006319115326</v>
      </c>
      <c r="L333" s="5">
        <f t="shared" si="99"/>
        <v>0.5718799368088467</v>
      </c>
      <c r="M333" s="5">
        <f t="shared" si="100"/>
        <v>0.7390710382513661</v>
      </c>
      <c r="N333" s="5">
        <f t="shared" si="101"/>
        <v>0.2609289617486339</v>
      </c>
      <c r="O333" s="8">
        <f t="shared" si="102"/>
        <v>1.7295081967213115</v>
      </c>
      <c r="P333" s="5">
        <f t="shared" si="90"/>
        <v>0.5792678119333164</v>
      </c>
      <c r="Q333" s="5">
        <f t="shared" si="103"/>
        <v>-42.07321880666836</v>
      </c>
      <c r="R333" s="5">
        <f t="shared" si="91"/>
        <v>0.0018484288354898336</v>
      </c>
      <c r="S333" s="5">
        <f t="shared" si="104"/>
        <v>0.18484288354898337</v>
      </c>
      <c r="T333" s="5">
        <f t="shared" si="105"/>
        <v>0.2642997926900257</v>
      </c>
      <c r="U333" s="5">
        <f t="shared" si="106"/>
        <v>-73.57002073099743</v>
      </c>
      <c r="V333" s="5">
        <f t="shared" si="107"/>
        <v>42.25806169021734</v>
      </c>
      <c r="W333" s="5">
        <f>ABS(U333-S333)</f>
        <v>73.75486361454641</v>
      </c>
      <c r="X333" s="5">
        <f>ABS(U333-Q333)</f>
        <v>31.49680192432907</v>
      </c>
    </row>
    <row r="334" spans="1:24" ht="12.75">
      <c r="A334">
        <v>187</v>
      </c>
      <c r="B334">
        <v>773</v>
      </c>
      <c r="C334">
        <f t="shared" si="92"/>
        <v>960</v>
      </c>
      <c r="D334">
        <v>118</v>
      </c>
      <c r="E334">
        <v>138</v>
      </c>
      <c r="F334">
        <f t="shared" si="93"/>
        <v>256</v>
      </c>
      <c r="G334" s="5">
        <f t="shared" si="94"/>
        <v>0.24191461836998707</v>
      </c>
      <c r="H334" s="5">
        <f t="shared" si="95"/>
        <v>0.855072463768116</v>
      </c>
      <c r="I334" s="5">
        <f t="shared" si="96"/>
        <v>1.5847457627118644</v>
      </c>
      <c r="J334" s="5">
        <f t="shared" si="97"/>
        <v>5.601449275362318</v>
      </c>
      <c r="K334" s="5">
        <f t="shared" si="98"/>
        <v>0.19479166666666667</v>
      </c>
      <c r="L334" s="5">
        <f t="shared" si="99"/>
        <v>0.8052083333333333</v>
      </c>
      <c r="M334" s="5">
        <f t="shared" si="100"/>
        <v>0.4609375</v>
      </c>
      <c r="N334" s="5">
        <f t="shared" si="101"/>
        <v>0.5390625</v>
      </c>
      <c r="O334" s="8">
        <f t="shared" si="102"/>
        <v>3.75</v>
      </c>
      <c r="P334" s="5">
        <f t="shared" si="90"/>
        <v>0.42259887005649716</v>
      </c>
      <c r="Q334" s="5">
        <f t="shared" si="103"/>
        <v>-57.74011299435029</v>
      </c>
      <c r="R334" s="5">
        <f t="shared" si="91"/>
        <v>0.5847457627118644</v>
      </c>
      <c r="S334" s="5">
        <f t="shared" si="104"/>
        <v>58.47457627118644</v>
      </c>
      <c r="T334" s="5">
        <f t="shared" si="105"/>
        <v>0.28291709605981535</v>
      </c>
      <c r="U334" s="5">
        <f t="shared" si="106"/>
        <v>-71.70829039401848</v>
      </c>
      <c r="V334" s="5">
        <f t="shared" si="107"/>
        <v>116.21468926553673</v>
      </c>
      <c r="W334" s="5">
        <f>ABS(U334-S334)</f>
        <v>130.18286666520493</v>
      </c>
      <c r="X334" s="5">
        <f>ABS(U334-Q334)</f>
        <v>13.968177399668186</v>
      </c>
    </row>
    <row r="335" spans="1:24" ht="12.75">
      <c r="A335">
        <v>153</v>
      </c>
      <c r="B335">
        <v>587</v>
      </c>
      <c r="C335">
        <f t="shared" si="92"/>
        <v>740</v>
      </c>
      <c r="D335">
        <v>956</v>
      </c>
      <c r="E335">
        <v>13</v>
      </c>
      <c r="F335">
        <f t="shared" si="93"/>
        <v>969</v>
      </c>
      <c r="G335" s="5">
        <f t="shared" si="94"/>
        <v>0.2606473594548552</v>
      </c>
      <c r="H335" s="5">
        <f t="shared" si="95"/>
        <v>73.53846153846153</v>
      </c>
      <c r="I335" s="5">
        <f t="shared" si="96"/>
        <v>0.1600418410041841</v>
      </c>
      <c r="J335" s="5">
        <f t="shared" si="97"/>
        <v>45.15384615384615</v>
      </c>
      <c r="K335" s="5">
        <f t="shared" si="98"/>
        <v>0.20675675675675675</v>
      </c>
      <c r="L335" s="5">
        <f t="shared" si="99"/>
        <v>0.7932432432432432</v>
      </c>
      <c r="M335" s="5">
        <f t="shared" si="100"/>
        <v>0.9865841073271414</v>
      </c>
      <c r="N335" s="5">
        <f t="shared" si="101"/>
        <v>0.013415892672858616</v>
      </c>
      <c r="O335" s="8">
        <f t="shared" si="102"/>
        <v>0.7636738906088751</v>
      </c>
      <c r="P335" s="5">
        <f t="shared" si="90"/>
        <v>0.20956830261223566</v>
      </c>
      <c r="Q335" s="5">
        <f t="shared" si="103"/>
        <v>-79.04316973877643</v>
      </c>
      <c r="R335" s="5">
        <f t="shared" si="91"/>
        <v>-0.8399581589958159</v>
      </c>
      <c r="S335" s="5">
        <f t="shared" si="104"/>
        <v>-83.9958158995816</v>
      </c>
      <c r="T335" s="5">
        <f t="shared" si="105"/>
        <v>0.0035443678586957296</v>
      </c>
      <c r="U335" s="5">
        <f t="shared" si="106"/>
        <v>-99.64556321413043</v>
      </c>
      <c r="V335" s="5">
        <f t="shared" si="107"/>
        <v>4.952646160805173</v>
      </c>
      <c r="W335" s="5">
        <f>ABS(U335-S335)</f>
        <v>15.649747314548833</v>
      </c>
      <c r="X335" s="5">
        <f>ABS(U335-Q335)</f>
        <v>20.602393475354006</v>
      </c>
    </row>
    <row r="336" spans="1:24" ht="12.75">
      <c r="A336">
        <v>890</v>
      </c>
      <c r="B336">
        <v>9</v>
      </c>
      <c r="C336">
        <f t="shared" si="92"/>
        <v>899</v>
      </c>
      <c r="D336">
        <v>248</v>
      </c>
      <c r="E336">
        <v>546</v>
      </c>
      <c r="F336">
        <f t="shared" si="93"/>
        <v>794</v>
      </c>
      <c r="G336" s="5">
        <f t="shared" si="94"/>
        <v>98.88888888888889</v>
      </c>
      <c r="H336" s="5">
        <f t="shared" si="95"/>
        <v>0.4542124542124542</v>
      </c>
      <c r="I336" s="5">
        <f t="shared" si="96"/>
        <v>3.588709677419355</v>
      </c>
      <c r="J336" s="5">
        <f t="shared" si="97"/>
        <v>0.016483516483516484</v>
      </c>
      <c r="K336" s="5">
        <f t="shared" si="98"/>
        <v>0.9899888765294772</v>
      </c>
      <c r="L336" s="5">
        <f t="shared" si="99"/>
        <v>0.010011123470522803</v>
      </c>
      <c r="M336" s="5">
        <f t="shared" si="100"/>
        <v>0.3123425692695214</v>
      </c>
      <c r="N336" s="5">
        <f t="shared" si="101"/>
        <v>0.6876574307304786</v>
      </c>
      <c r="O336" s="8">
        <f t="shared" si="102"/>
        <v>1.1322418136020151</v>
      </c>
      <c r="P336" s="5">
        <f t="shared" si="90"/>
        <v>3.169561161146794</v>
      </c>
      <c r="Q336" s="5">
        <f t="shared" si="103"/>
        <v>216.9561161146794</v>
      </c>
      <c r="R336" s="5">
        <f t="shared" si="91"/>
        <v>2.588709677419355</v>
      </c>
      <c r="S336" s="5">
        <f t="shared" si="104"/>
        <v>258.8709677419355</v>
      </c>
      <c r="T336" s="5">
        <f t="shared" si="105"/>
        <v>217.71505376344086</v>
      </c>
      <c r="U336" s="5">
        <f t="shared" si="106"/>
        <v>21671.505376344085</v>
      </c>
      <c r="V336" s="5">
        <f t="shared" si="107"/>
        <v>41.9148516272561</v>
      </c>
      <c r="W336" s="5">
        <f>ABS(U336-S336)</f>
        <v>21412.63440860215</v>
      </c>
      <c r="X336" s="5">
        <f>ABS(U336-Q336)</f>
        <v>21454.549260229403</v>
      </c>
    </row>
    <row r="337" spans="1:24" ht="12.75">
      <c r="A337">
        <v>710</v>
      </c>
      <c r="B337">
        <v>699</v>
      </c>
      <c r="C337">
        <f t="shared" si="92"/>
        <v>1409</v>
      </c>
      <c r="D337">
        <v>411</v>
      </c>
      <c r="E337">
        <v>74</v>
      </c>
      <c r="F337">
        <f t="shared" si="93"/>
        <v>485</v>
      </c>
      <c r="G337" s="5">
        <f t="shared" si="94"/>
        <v>1.0157367668097281</v>
      </c>
      <c r="H337" s="5">
        <f t="shared" si="95"/>
        <v>5.554054054054054</v>
      </c>
      <c r="I337" s="5">
        <f t="shared" si="96"/>
        <v>1.7274939172749393</v>
      </c>
      <c r="J337" s="5">
        <f t="shared" si="97"/>
        <v>9.445945945945946</v>
      </c>
      <c r="K337" s="5">
        <f t="shared" si="98"/>
        <v>0.5039034776437189</v>
      </c>
      <c r="L337" s="5">
        <f t="shared" si="99"/>
        <v>0.49609652235628104</v>
      </c>
      <c r="M337" s="5">
        <f t="shared" si="100"/>
        <v>0.8474226804123711</v>
      </c>
      <c r="N337" s="5">
        <f t="shared" si="101"/>
        <v>0.15257731958762888</v>
      </c>
      <c r="O337" s="8">
        <f t="shared" si="102"/>
        <v>2.9051546391752576</v>
      </c>
      <c r="P337" s="5">
        <f t="shared" si="90"/>
        <v>0.594630624470082</v>
      </c>
      <c r="Q337" s="5">
        <f t="shared" si="103"/>
        <v>-40.5369375529918</v>
      </c>
      <c r="R337" s="5">
        <f t="shared" si="91"/>
        <v>0.7274939172749392</v>
      </c>
      <c r="S337" s="5">
        <f t="shared" si="104"/>
        <v>72.74939172749392</v>
      </c>
      <c r="T337" s="5">
        <f t="shared" si="105"/>
        <v>0.18288204560564447</v>
      </c>
      <c r="U337" s="5">
        <f t="shared" si="106"/>
        <v>-81.71179543943555</v>
      </c>
      <c r="V337" s="5">
        <f t="shared" si="107"/>
        <v>113.28632928048572</v>
      </c>
      <c r="W337" s="5">
        <f>ABS(U337-S337)</f>
        <v>154.46118716692945</v>
      </c>
      <c r="X337" s="5">
        <f>ABS(U337-Q337)</f>
        <v>41.174857886443746</v>
      </c>
    </row>
    <row r="338" spans="1:24" ht="12.75">
      <c r="A338">
        <v>879</v>
      </c>
      <c r="B338">
        <v>866</v>
      </c>
      <c r="C338">
        <f t="shared" si="92"/>
        <v>1745</v>
      </c>
      <c r="D338">
        <v>98</v>
      </c>
      <c r="E338">
        <v>966</v>
      </c>
      <c r="F338">
        <f t="shared" si="93"/>
        <v>1064</v>
      </c>
      <c r="G338" s="5">
        <f t="shared" si="94"/>
        <v>1.0150115473441108</v>
      </c>
      <c r="H338" s="5">
        <f t="shared" si="95"/>
        <v>0.10144927536231885</v>
      </c>
      <c r="I338" s="5">
        <f t="shared" si="96"/>
        <v>8.96938775510204</v>
      </c>
      <c r="J338" s="5">
        <f t="shared" si="97"/>
        <v>0.8964803312629399</v>
      </c>
      <c r="K338" s="5">
        <f t="shared" si="98"/>
        <v>0.5037249283667622</v>
      </c>
      <c r="L338" s="5">
        <f t="shared" si="99"/>
        <v>0.4962750716332378</v>
      </c>
      <c r="M338" s="5">
        <f t="shared" si="100"/>
        <v>0.09210526315789473</v>
      </c>
      <c r="N338" s="5">
        <f t="shared" si="101"/>
        <v>0.9078947368421053</v>
      </c>
      <c r="O338" s="8">
        <f t="shared" si="102"/>
        <v>1.6400375939849625</v>
      </c>
      <c r="P338" s="5">
        <f t="shared" si="90"/>
        <v>5.46901350798199</v>
      </c>
      <c r="Q338" s="5">
        <f t="shared" si="103"/>
        <v>446.901350798199</v>
      </c>
      <c r="R338" s="5">
        <f t="shared" si="91"/>
        <v>7.969387755102041</v>
      </c>
      <c r="S338" s="5">
        <f t="shared" si="104"/>
        <v>796.9387755102041</v>
      </c>
      <c r="T338" s="5">
        <f t="shared" si="105"/>
        <v>10.00511382382052</v>
      </c>
      <c r="U338" s="5">
        <f t="shared" si="106"/>
        <v>900.511382382052</v>
      </c>
      <c r="V338" s="5">
        <f t="shared" si="107"/>
        <v>350.0374247120051</v>
      </c>
      <c r="W338" s="5">
        <f>ABS(U338-S338)</f>
        <v>103.57260687184794</v>
      </c>
      <c r="X338" s="5">
        <f>ABS(U338-Q338)</f>
        <v>453.610031583853</v>
      </c>
    </row>
    <row r="339" spans="1:24" ht="12.75">
      <c r="A339">
        <v>853</v>
      </c>
      <c r="B339">
        <v>678</v>
      </c>
      <c r="C339">
        <f t="shared" si="92"/>
        <v>1531</v>
      </c>
      <c r="D339">
        <v>196</v>
      </c>
      <c r="E339">
        <v>503</v>
      </c>
      <c r="F339">
        <f t="shared" si="93"/>
        <v>699</v>
      </c>
      <c r="G339" s="5">
        <f t="shared" si="94"/>
        <v>1.2581120943952802</v>
      </c>
      <c r="H339" s="5">
        <f t="shared" si="95"/>
        <v>0.38966202783300197</v>
      </c>
      <c r="I339" s="5">
        <f t="shared" si="96"/>
        <v>4.3520408163265305</v>
      </c>
      <c r="J339" s="5">
        <f t="shared" si="97"/>
        <v>1.3479125248508945</v>
      </c>
      <c r="K339" s="5">
        <f t="shared" si="98"/>
        <v>0.5571521881123449</v>
      </c>
      <c r="L339" s="5">
        <f t="shared" si="99"/>
        <v>0.44284781188765515</v>
      </c>
      <c r="M339" s="5">
        <f t="shared" si="100"/>
        <v>0.2804005722460658</v>
      </c>
      <c r="N339" s="5">
        <f t="shared" si="101"/>
        <v>0.7195994277539342</v>
      </c>
      <c r="O339" s="8">
        <f t="shared" si="102"/>
        <v>2.190271816881259</v>
      </c>
      <c r="P339" s="5">
        <f t="shared" si="90"/>
        <v>1.98698663005372</v>
      </c>
      <c r="Q339" s="5">
        <f t="shared" si="103"/>
        <v>98.698663005372</v>
      </c>
      <c r="R339" s="5">
        <f t="shared" si="91"/>
        <v>3.3520408163265305</v>
      </c>
      <c r="S339" s="5">
        <f t="shared" si="104"/>
        <v>335.2040816326531</v>
      </c>
      <c r="T339" s="5">
        <f t="shared" si="105"/>
        <v>3.228726446330745</v>
      </c>
      <c r="U339" s="5">
        <f t="shared" si="106"/>
        <v>222.8726446330745</v>
      </c>
      <c r="V339" s="5">
        <f t="shared" si="107"/>
        <v>236.50541862728107</v>
      </c>
      <c r="W339" s="5">
        <f>ABS(U339-S339)</f>
        <v>112.33143699957859</v>
      </c>
      <c r="X339" s="5">
        <f>ABS(U339-Q339)</f>
        <v>124.17398162770249</v>
      </c>
    </row>
    <row r="340" spans="1:24" ht="12.75">
      <c r="A340">
        <v>220</v>
      </c>
      <c r="B340">
        <v>796</v>
      </c>
      <c r="C340">
        <f t="shared" si="92"/>
        <v>1016</v>
      </c>
      <c r="D340">
        <v>965</v>
      </c>
      <c r="E340">
        <v>585</v>
      </c>
      <c r="F340">
        <f t="shared" si="93"/>
        <v>1550</v>
      </c>
      <c r="G340" s="5">
        <f t="shared" si="94"/>
        <v>0.27638190954773867</v>
      </c>
      <c r="H340" s="5">
        <f t="shared" si="95"/>
        <v>1.6495726495726495</v>
      </c>
      <c r="I340" s="5">
        <f t="shared" si="96"/>
        <v>0.22797927461139897</v>
      </c>
      <c r="J340" s="5">
        <f t="shared" si="97"/>
        <v>1.3606837606837607</v>
      </c>
      <c r="K340" s="5">
        <f t="shared" si="98"/>
        <v>0.21653543307086615</v>
      </c>
      <c r="L340" s="5">
        <f t="shared" si="99"/>
        <v>0.7834645669291339</v>
      </c>
      <c r="M340" s="5">
        <f t="shared" si="100"/>
        <v>0.6225806451612903</v>
      </c>
      <c r="N340" s="5">
        <f t="shared" si="101"/>
        <v>0.3774193548387097</v>
      </c>
      <c r="O340" s="8">
        <f t="shared" si="102"/>
        <v>0.655483870967742</v>
      </c>
      <c r="P340" s="5">
        <f t="shared" si="90"/>
        <v>0.3478030272122721</v>
      </c>
      <c r="Q340" s="5">
        <f t="shared" si="103"/>
        <v>-65.2196972787728</v>
      </c>
      <c r="R340" s="5">
        <f t="shared" si="91"/>
        <v>-0.772020725388601</v>
      </c>
      <c r="S340" s="5">
        <f t="shared" si="104"/>
        <v>-77.2020725388601</v>
      </c>
      <c r="T340" s="5">
        <f t="shared" si="105"/>
        <v>0.1675475824719452</v>
      </c>
      <c r="U340" s="5">
        <f t="shared" si="106"/>
        <v>-83.24524175280547</v>
      </c>
      <c r="V340" s="5">
        <f t="shared" si="107"/>
        <v>11.982375260087295</v>
      </c>
      <c r="W340" s="5">
        <f>ABS(U340-S340)</f>
        <v>6.043169213945376</v>
      </c>
      <c r="X340" s="5">
        <f>ABS(U340-Q340)</f>
        <v>18.02554447403267</v>
      </c>
    </row>
    <row r="341" spans="1:24" ht="12.75">
      <c r="A341">
        <v>967</v>
      </c>
      <c r="B341">
        <v>889</v>
      </c>
      <c r="C341">
        <f t="shared" si="92"/>
        <v>1856</v>
      </c>
      <c r="D341">
        <v>901</v>
      </c>
      <c r="E341">
        <v>362</v>
      </c>
      <c r="F341">
        <f t="shared" si="93"/>
        <v>1263</v>
      </c>
      <c r="G341" s="5">
        <f t="shared" si="94"/>
        <v>1.0877390326209224</v>
      </c>
      <c r="H341" s="5">
        <f t="shared" si="95"/>
        <v>2.4889502762430937</v>
      </c>
      <c r="I341" s="5">
        <f t="shared" si="96"/>
        <v>1.0732519422863485</v>
      </c>
      <c r="J341" s="5">
        <f t="shared" si="97"/>
        <v>2.455801104972376</v>
      </c>
      <c r="K341" s="5">
        <f t="shared" si="98"/>
        <v>0.5210129310344828</v>
      </c>
      <c r="L341" s="5">
        <f t="shared" si="99"/>
        <v>0.47898706896551724</v>
      </c>
      <c r="M341" s="5">
        <f t="shared" si="100"/>
        <v>0.7133808392715756</v>
      </c>
      <c r="N341" s="5">
        <f t="shared" si="101"/>
        <v>0.28661916072842436</v>
      </c>
      <c r="O341" s="8">
        <f t="shared" si="102"/>
        <v>1.4695170229612036</v>
      </c>
      <c r="P341" s="5">
        <f t="shared" si="90"/>
        <v>0.730343320639902</v>
      </c>
      <c r="Q341" s="5">
        <f t="shared" si="103"/>
        <v>-26.965667936009798</v>
      </c>
      <c r="R341" s="5">
        <f t="shared" si="91"/>
        <v>0.0732519422863485</v>
      </c>
      <c r="S341" s="5">
        <f t="shared" si="104"/>
        <v>7.32519422863485</v>
      </c>
      <c r="T341" s="5">
        <f t="shared" si="105"/>
        <v>0.43702722509297887</v>
      </c>
      <c r="U341" s="5">
        <f t="shared" si="106"/>
        <v>-56.297277490702115</v>
      </c>
      <c r="V341" s="5">
        <f t="shared" si="107"/>
        <v>34.29086216464465</v>
      </c>
      <c r="W341" s="5">
        <f>ABS(U341-S341)</f>
        <v>63.622471719336964</v>
      </c>
      <c r="X341" s="5">
        <f>ABS(U341-Q341)</f>
        <v>29.331609554692317</v>
      </c>
    </row>
    <row r="342" spans="1:24" ht="12.75">
      <c r="A342">
        <v>567</v>
      </c>
      <c r="B342">
        <v>110</v>
      </c>
      <c r="C342">
        <f t="shared" si="92"/>
        <v>677</v>
      </c>
      <c r="D342">
        <v>99</v>
      </c>
      <c r="E342">
        <v>938</v>
      </c>
      <c r="F342">
        <f t="shared" si="93"/>
        <v>1037</v>
      </c>
      <c r="G342" s="5">
        <f t="shared" si="94"/>
        <v>5.154545454545454</v>
      </c>
      <c r="H342" s="5">
        <f t="shared" si="95"/>
        <v>0.10554371002132196</v>
      </c>
      <c r="I342" s="5">
        <f t="shared" si="96"/>
        <v>5.7272727272727275</v>
      </c>
      <c r="J342" s="5">
        <f t="shared" si="97"/>
        <v>0.11727078891257996</v>
      </c>
      <c r="K342" s="5">
        <f t="shared" si="98"/>
        <v>0.8375184638109305</v>
      </c>
      <c r="L342" s="5">
        <f t="shared" si="99"/>
        <v>0.16248153618906944</v>
      </c>
      <c r="M342" s="5">
        <f t="shared" si="100"/>
        <v>0.09546769527483125</v>
      </c>
      <c r="N342" s="5">
        <f t="shared" si="101"/>
        <v>0.9045323047251688</v>
      </c>
      <c r="O342" s="8">
        <f t="shared" si="102"/>
        <v>0.6528447444551592</v>
      </c>
      <c r="P342" s="5">
        <f t="shared" si="90"/>
        <v>8.772794413857929</v>
      </c>
      <c r="Q342" s="5">
        <f t="shared" si="103"/>
        <v>777.2794413857929</v>
      </c>
      <c r="R342" s="5">
        <f t="shared" si="91"/>
        <v>4.7272727272727275</v>
      </c>
      <c r="S342" s="5">
        <f t="shared" si="104"/>
        <v>472.72727272727275</v>
      </c>
      <c r="T342" s="5">
        <f t="shared" si="105"/>
        <v>48.83801652892562</v>
      </c>
      <c r="U342" s="5">
        <f t="shared" si="106"/>
        <v>4783.801652892562</v>
      </c>
      <c r="V342" s="5">
        <f t="shared" si="107"/>
        <v>304.55216865852015</v>
      </c>
      <c r="W342" s="5">
        <f>ABS(U342-S342)</f>
        <v>4311.074380165289</v>
      </c>
      <c r="X342" s="5">
        <f>ABS(U342-Q342)</f>
        <v>4006.522211506769</v>
      </c>
    </row>
    <row r="343" spans="1:24" ht="12.75">
      <c r="A343">
        <v>637</v>
      </c>
      <c r="B343">
        <v>985</v>
      </c>
      <c r="C343">
        <f t="shared" si="92"/>
        <v>1622</v>
      </c>
      <c r="D343">
        <v>78</v>
      </c>
      <c r="E343">
        <v>754</v>
      </c>
      <c r="F343">
        <f t="shared" si="93"/>
        <v>832</v>
      </c>
      <c r="G343" s="5">
        <f t="shared" si="94"/>
        <v>0.6467005076142132</v>
      </c>
      <c r="H343" s="5">
        <f t="shared" si="95"/>
        <v>0.10344827586206896</v>
      </c>
      <c r="I343" s="5">
        <f t="shared" si="96"/>
        <v>8.166666666666666</v>
      </c>
      <c r="J343" s="5">
        <f t="shared" si="97"/>
        <v>1.306366047745358</v>
      </c>
      <c r="K343" s="5">
        <f t="shared" si="98"/>
        <v>0.3927250308261406</v>
      </c>
      <c r="L343" s="5">
        <f t="shared" si="99"/>
        <v>0.6072749691738595</v>
      </c>
      <c r="M343" s="5">
        <f t="shared" si="100"/>
        <v>0.09375</v>
      </c>
      <c r="N343" s="5">
        <f t="shared" si="101"/>
        <v>0.90625</v>
      </c>
      <c r="O343" s="8">
        <f t="shared" si="102"/>
        <v>1.9495192307692308</v>
      </c>
      <c r="P343" s="5">
        <f t="shared" si="90"/>
        <v>4.189066995478833</v>
      </c>
      <c r="Q343" s="5">
        <f t="shared" si="103"/>
        <v>318.9066995478833</v>
      </c>
      <c r="R343" s="5">
        <f t="shared" si="91"/>
        <v>7.166666666666667</v>
      </c>
      <c r="S343" s="5">
        <f t="shared" si="104"/>
        <v>716.6666666666667</v>
      </c>
      <c r="T343" s="5">
        <f t="shared" si="105"/>
        <v>6.251438240270727</v>
      </c>
      <c r="U343" s="5">
        <f t="shared" si="106"/>
        <v>525.1438240270727</v>
      </c>
      <c r="V343" s="5">
        <f t="shared" si="107"/>
        <v>397.75996711878344</v>
      </c>
      <c r="W343" s="5">
        <f>ABS(U343-S343)</f>
        <v>191.52284263959405</v>
      </c>
      <c r="X343" s="5">
        <f>ABS(U343-Q343)</f>
        <v>206.2371244791894</v>
      </c>
    </row>
    <row r="344" spans="1:24" ht="12.75">
      <c r="A344">
        <v>428</v>
      </c>
      <c r="B344">
        <v>315</v>
      </c>
      <c r="C344">
        <f t="shared" si="92"/>
        <v>743</v>
      </c>
      <c r="D344">
        <v>724</v>
      </c>
      <c r="E344">
        <v>128</v>
      </c>
      <c r="F344">
        <f t="shared" si="93"/>
        <v>852</v>
      </c>
      <c r="G344" s="5">
        <f t="shared" si="94"/>
        <v>1.3587301587301588</v>
      </c>
      <c r="H344" s="5">
        <f t="shared" si="95"/>
        <v>5.65625</v>
      </c>
      <c r="I344" s="5">
        <f t="shared" si="96"/>
        <v>0.5911602209944752</v>
      </c>
      <c r="J344" s="5">
        <f t="shared" si="97"/>
        <v>2.4609375</v>
      </c>
      <c r="K344" s="5">
        <f t="shared" si="98"/>
        <v>0.576043068640646</v>
      </c>
      <c r="L344" s="5">
        <f t="shared" si="99"/>
        <v>0.423956931359354</v>
      </c>
      <c r="M344" s="5">
        <f t="shared" si="100"/>
        <v>0.8497652582159625</v>
      </c>
      <c r="N344" s="5">
        <f t="shared" si="101"/>
        <v>0.15023474178403756</v>
      </c>
      <c r="O344" s="8">
        <f t="shared" si="102"/>
        <v>0.8720657276995305</v>
      </c>
      <c r="P344" s="5">
        <f t="shared" si="90"/>
        <v>0.6778849371296</v>
      </c>
      <c r="Q344" s="5">
        <f t="shared" si="103"/>
        <v>-32.21150628704</v>
      </c>
      <c r="R344" s="5">
        <f t="shared" si="91"/>
        <v>-0.4088397790055249</v>
      </c>
      <c r="S344" s="5">
        <f t="shared" si="104"/>
        <v>-40.88397790055249</v>
      </c>
      <c r="T344" s="5">
        <f t="shared" si="105"/>
        <v>0.24021748662632642</v>
      </c>
      <c r="U344" s="5">
        <f t="shared" si="106"/>
        <v>-75.97825133736735</v>
      </c>
      <c r="V344" s="5">
        <f t="shared" si="107"/>
        <v>8.672471613512485</v>
      </c>
      <c r="W344" s="5">
        <f>ABS(U344-S344)</f>
        <v>35.094273436814866</v>
      </c>
      <c r="X344" s="5">
        <f>ABS(U344-Q344)</f>
        <v>43.76674505032735</v>
      </c>
    </row>
    <row r="345" spans="1:24" ht="12.75">
      <c r="A345">
        <v>815</v>
      </c>
      <c r="B345">
        <v>844</v>
      </c>
      <c r="C345">
        <f t="shared" si="92"/>
        <v>1659</v>
      </c>
      <c r="D345">
        <v>146</v>
      </c>
      <c r="E345">
        <v>533</v>
      </c>
      <c r="F345">
        <f t="shared" si="93"/>
        <v>679</v>
      </c>
      <c r="G345" s="5">
        <f t="shared" si="94"/>
        <v>0.9656398104265402</v>
      </c>
      <c r="H345" s="5">
        <f t="shared" si="95"/>
        <v>0.27392120075046905</v>
      </c>
      <c r="I345" s="5">
        <f t="shared" si="96"/>
        <v>5.582191780821918</v>
      </c>
      <c r="J345" s="5">
        <f t="shared" si="97"/>
        <v>1.5834896810506567</v>
      </c>
      <c r="K345" s="5">
        <f t="shared" si="98"/>
        <v>0.4912597950572634</v>
      </c>
      <c r="L345" s="5">
        <f t="shared" si="99"/>
        <v>0.5087402049427366</v>
      </c>
      <c r="M345" s="5">
        <f t="shared" si="100"/>
        <v>0.21502209131075112</v>
      </c>
      <c r="N345" s="5">
        <f t="shared" si="101"/>
        <v>0.7849779086892489</v>
      </c>
      <c r="O345" s="8">
        <f t="shared" si="102"/>
        <v>2.443298969072165</v>
      </c>
      <c r="P345" s="5">
        <f t="shared" si="90"/>
        <v>2.2846945263279577</v>
      </c>
      <c r="Q345" s="5">
        <f t="shared" si="103"/>
        <v>128.46945263279576</v>
      </c>
      <c r="R345" s="5">
        <f t="shared" si="91"/>
        <v>4.582191780821918</v>
      </c>
      <c r="S345" s="5">
        <f t="shared" si="104"/>
        <v>458.21917808219183</v>
      </c>
      <c r="T345" s="5">
        <f t="shared" si="105"/>
        <v>3.525246705187301</v>
      </c>
      <c r="U345" s="5">
        <f t="shared" si="106"/>
        <v>252.52467051873012</v>
      </c>
      <c r="V345" s="5">
        <f t="shared" si="107"/>
        <v>329.74972544939607</v>
      </c>
      <c r="W345" s="5">
        <f>ABS(U345-S345)</f>
        <v>205.6945075634617</v>
      </c>
      <c r="X345" s="5">
        <f>ABS(U345-Q345)</f>
        <v>124.05521788593435</v>
      </c>
    </row>
    <row r="346" spans="1:24" ht="12.75">
      <c r="A346">
        <v>170</v>
      </c>
      <c r="B346">
        <v>185</v>
      </c>
      <c r="C346">
        <f t="shared" si="92"/>
        <v>355</v>
      </c>
      <c r="D346">
        <v>677</v>
      </c>
      <c r="E346">
        <v>44</v>
      </c>
      <c r="F346">
        <f t="shared" si="93"/>
        <v>721</v>
      </c>
      <c r="G346" s="5">
        <f t="shared" si="94"/>
        <v>0.918918918918919</v>
      </c>
      <c r="H346" s="5">
        <f t="shared" si="95"/>
        <v>15.386363636363637</v>
      </c>
      <c r="I346" s="5">
        <f t="shared" si="96"/>
        <v>0.2511078286558346</v>
      </c>
      <c r="J346" s="5">
        <f t="shared" si="97"/>
        <v>4.204545454545454</v>
      </c>
      <c r="K346" s="5">
        <f t="shared" si="98"/>
        <v>0.4788732394366197</v>
      </c>
      <c r="L346" s="5">
        <f t="shared" si="99"/>
        <v>0.5211267605633803</v>
      </c>
      <c r="M346" s="5">
        <f t="shared" si="100"/>
        <v>0.9389736477115118</v>
      </c>
      <c r="N346" s="5">
        <f t="shared" si="101"/>
        <v>0.06102635228848821</v>
      </c>
      <c r="O346" s="8">
        <f t="shared" si="102"/>
        <v>0.492371705963939</v>
      </c>
      <c r="P346" s="5">
        <f t="shared" si="90"/>
        <v>0.5099964632700189</v>
      </c>
      <c r="Q346" s="5">
        <f t="shared" si="103"/>
        <v>-49.00035367299811</v>
      </c>
      <c r="R346" s="5">
        <f t="shared" si="91"/>
        <v>-0.7488921713441654</v>
      </c>
      <c r="S346" s="5">
        <f t="shared" si="104"/>
        <v>-74.88921713441654</v>
      </c>
      <c r="T346" s="5">
        <f t="shared" si="105"/>
        <v>0.059722943031657955</v>
      </c>
      <c r="U346" s="5">
        <f t="shared" si="106"/>
        <v>-94.0277056968342</v>
      </c>
      <c r="V346" s="5">
        <f t="shared" si="107"/>
        <v>25.88886346141843</v>
      </c>
      <c r="W346" s="5">
        <f>ABS(U346-S346)</f>
        <v>19.138488562417663</v>
      </c>
      <c r="X346" s="5">
        <f>ABS(U346-Q346)</f>
        <v>45.027352023836094</v>
      </c>
    </row>
    <row r="347" spans="1:24" ht="12.75">
      <c r="A347">
        <v>580</v>
      </c>
      <c r="B347">
        <v>304</v>
      </c>
      <c r="C347">
        <f t="shared" si="92"/>
        <v>884</v>
      </c>
      <c r="D347">
        <v>168</v>
      </c>
      <c r="E347">
        <v>811</v>
      </c>
      <c r="F347">
        <f t="shared" si="93"/>
        <v>979</v>
      </c>
      <c r="G347" s="5">
        <f t="shared" si="94"/>
        <v>1.9078947368421053</v>
      </c>
      <c r="H347" s="5">
        <f t="shared" si="95"/>
        <v>0.20715166461159062</v>
      </c>
      <c r="I347" s="5">
        <f t="shared" si="96"/>
        <v>3.4523809523809526</v>
      </c>
      <c r="J347" s="5">
        <f t="shared" si="97"/>
        <v>0.374845869297164</v>
      </c>
      <c r="K347" s="5">
        <f t="shared" si="98"/>
        <v>0.6561085972850679</v>
      </c>
      <c r="L347" s="5">
        <f t="shared" si="99"/>
        <v>0.3438914027149321</v>
      </c>
      <c r="M347" s="5">
        <f t="shared" si="100"/>
        <v>0.17160367722165476</v>
      </c>
      <c r="N347" s="5">
        <f t="shared" si="101"/>
        <v>0.8283963227783453</v>
      </c>
      <c r="O347" s="8">
        <f t="shared" si="102"/>
        <v>0.9029622063329928</v>
      </c>
      <c r="P347" s="5">
        <f t="shared" si="90"/>
        <v>3.8233947425123893</v>
      </c>
      <c r="Q347" s="5">
        <f t="shared" si="103"/>
        <v>282.3394742512389</v>
      </c>
      <c r="R347" s="5">
        <f t="shared" si="91"/>
        <v>2.4523809523809526</v>
      </c>
      <c r="S347" s="5">
        <f t="shared" si="104"/>
        <v>245.23809523809524</v>
      </c>
      <c r="T347" s="5">
        <f t="shared" si="105"/>
        <v>9.21013471177945</v>
      </c>
      <c r="U347" s="5">
        <f t="shared" si="106"/>
        <v>821.013471177945</v>
      </c>
      <c r="V347" s="5">
        <f t="shared" si="107"/>
        <v>37.101379013143685</v>
      </c>
      <c r="W347" s="5">
        <f>ABS(U347-S347)</f>
        <v>575.7753759398497</v>
      </c>
      <c r="X347" s="5">
        <f>ABS(U347-Q347)</f>
        <v>538.6739969267061</v>
      </c>
    </row>
    <row r="348" spans="1:24" ht="12.75">
      <c r="A348">
        <v>372</v>
      </c>
      <c r="B348">
        <v>597</v>
      </c>
      <c r="C348">
        <f t="shared" si="92"/>
        <v>969</v>
      </c>
      <c r="D348">
        <v>821</v>
      </c>
      <c r="E348">
        <v>557</v>
      </c>
      <c r="F348">
        <f t="shared" si="93"/>
        <v>1378</v>
      </c>
      <c r="G348" s="5">
        <f t="shared" si="94"/>
        <v>0.6231155778894473</v>
      </c>
      <c r="H348" s="5">
        <f t="shared" si="95"/>
        <v>1.4739676840215439</v>
      </c>
      <c r="I348" s="5">
        <f t="shared" si="96"/>
        <v>0.4531059683313033</v>
      </c>
      <c r="J348" s="5">
        <f t="shared" si="97"/>
        <v>1.0718132854578097</v>
      </c>
      <c r="K348" s="5">
        <f t="shared" si="98"/>
        <v>0.38390092879256965</v>
      </c>
      <c r="L348" s="5">
        <f t="shared" si="99"/>
        <v>0.6160990712074303</v>
      </c>
      <c r="M348" s="5">
        <f t="shared" si="100"/>
        <v>0.5957910014513788</v>
      </c>
      <c r="N348" s="5">
        <f t="shared" si="101"/>
        <v>0.4042089985486212</v>
      </c>
      <c r="O348" s="8">
        <f t="shared" si="102"/>
        <v>0.7031930333817126</v>
      </c>
      <c r="P348" s="5">
        <f t="shared" si="90"/>
        <v>0.6443550302998308</v>
      </c>
      <c r="Q348" s="5">
        <f t="shared" si="103"/>
        <v>-35.564496970016926</v>
      </c>
      <c r="R348" s="5">
        <f t="shared" si="91"/>
        <v>-0.5468940316686967</v>
      </c>
      <c r="S348" s="5">
        <f t="shared" si="104"/>
        <v>-54.68940316686967</v>
      </c>
      <c r="T348" s="5">
        <f t="shared" si="105"/>
        <v>0.4227471094816348</v>
      </c>
      <c r="U348" s="5">
        <f t="shared" si="106"/>
        <v>-57.72528905183651</v>
      </c>
      <c r="V348" s="5">
        <f t="shared" si="107"/>
        <v>19.12490619685274</v>
      </c>
      <c r="W348" s="5">
        <f>ABS(U348-S348)</f>
        <v>3.035885884966845</v>
      </c>
      <c r="X348" s="5">
        <f>ABS(U348-Q348)</f>
        <v>22.160792081819586</v>
      </c>
    </row>
    <row r="349" spans="1:24" ht="12.75">
      <c r="A349">
        <v>24</v>
      </c>
      <c r="B349">
        <v>331</v>
      </c>
      <c r="C349">
        <f t="shared" si="92"/>
        <v>355</v>
      </c>
      <c r="D349">
        <v>867</v>
      </c>
      <c r="E349">
        <v>543</v>
      </c>
      <c r="F349">
        <f t="shared" si="93"/>
        <v>1410</v>
      </c>
      <c r="G349" s="5">
        <f t="shared" si="94"/>
        <v>0.07250755287009064</v>
      </c>
      <c r="H349" s="5">
        <f t="shared" si="95"/>
        <v>1.5966850828729282</v>
      </c>
      <c r="I349" s="5">
        <f t="shared" si="96"/>
        <v>0.02768166089965398</v>
      </c>
      <c r="J349" s="5">
        <f t="shared" si="97"/>
        <v>0.6095764272559853</v>
      </c>
      <c r="K349" s="5">
        <f t="shared" si="98"/>
        <v>0.0676056338028169</v>
      </c>
      <c r="L349" s="5">
        <f t="shared" si="99"/>
        <v>0.9323943661971831</v>
      </c>
      <c r="M349" s="5">
        <f t="shared" si="100"/>
        <v>0.6148936170212767</v>
      </c>
      <c r="N349" s="5">
        <f t="shared" si="101"/>
        <v>0.3851063829787234</v>
      </c>
      <c r="O349" s="8">
        <f t="shared" si="102"/>
        <v>0.25177304964539005</v>
      </c>
      <c r="P349" s="5">
        <f t="shared" si="90"/>
        <v>0.109946878502851</v>
      </c>
      <c r="Q349" s="5">
        <f t="shared" si="103"/>
        <v>-89.0053121497149</v>
      </c>
      <c r="R349" s="5">
        <f t="shared" si="91"/>
        <v>-0.972318339100346</v>
      </c>
      <c r="S349" s="5">
        <f t="shared" si="104"/>
        <v>-97.23183391003461</v>
      </c>
      <c r="T349" s="5">
        <f t="shared" si="105"/>
        <v>0.04541130473870729</v>
      </c>
      <c r="U349" s="5">
        <f t="shared" si="106"/>
        <v>-95.45886952612928</v>
      </c>
      <c r="V349" s="5">
        <f t="shared" si="107"/>
        <v>8.226521760319713</v>
      </c>
      <c r="W349" s="5">
        <f>ABS(U349-S349)</f>
        <v>1.7729643839053324</v>
      </c>
      <c r="X349" s="5">
        <f>ABS(U349-Q349)</f>
        <v>6.4535573764143805</v>
      </c>
    </row>
    <row r="350" spans="1:24" ht="12.75">
      <c r="A350">
        <v>818</v>
      </c>
      <c r="B350">
        <v>301</v>
      </c>
      <c r="C350">
        <f t="shared" si="92"/>
        <v>1119</v>
      </c>
      <c r="D350">
        <v>389</v>
      </c>
      <c r="E350">
        <v>1</v>
      </c>
      <c r="F350">
        <f t="shared" si="93"/>
        <v>390</v>
      </c>
      <c r="G350" s="5">
        <f t="shared" si="94"/>
        <v>2.7176079734219267</v>
      </c>
      <c r="H350" s="5">
        <f t="shared" si="95"/>
        <v>389</v>
      </c>
      <c r="I350" s="5">
        <f t="shared" si="96"/>
        <v>2.102827763496144</v>
      </c>
      <c r="J350" s="5">
        <f t="shared" si="97"/>
        <v>301</v>
      </c>
      <c r="K350" s="5">
        <f t="shared" si="98"/>
        <v>0.7310098302055407</v>
      </c>
      <c r="L350" s="5">
        <f t="shared" si="99"/>
        <v>0.26899016979445933</v>
      </c>
      <c r="M350" s="5">
        <f t="shared" si="100"/>
        <v>0.9974358974358974</v>
      </c>
      <c r="N350" s="5">
        <f t="shared" si="101"/>
        <v>0.002564102564102564</v>
      </c>
      <c r="O350" s="8">
        <f t="shared" si="102"/>
        <v>2.8692307692307693</v>
      </c>
      <c r="P350" s="5">
        <f t="shared" si="90"/>
        <v>0.732889032853884</v>
      </c>
      <c r="Q350" s="5">
        <f t="shared" si="103"/>
        <v>-26.711096714611603</v>
      </c>
      <c r="R350" s="5">
        <f t="shared" si="91"/>
        <v>1.1028277634961439</v>
      </c>
      <c r="S350" s="5">
        <f t="shared" si="104"/>
        <v>110.28277634961438</v>
      </c>
      <c r="T350" s="5">
        <f t="shared" si="105"/>
        <v>0.006986138749156624</v>
      </c>
      <c r="U350" s="5">
        <f t="shared" si="106"/>
        <v>-99.30138612508433</v>
      </c>
      <c r="V350" s="5">
        <f t="shared" si="107"/>
        <v>136.993873064226</v>
      </c>
      <c r="W350" s="5">
        <f>ABS(U350-S350)</f>
        <v>209.5841624746987</v>
      </c>
      <c r="X350" s="5">
        <f>ABS(U350-Q350)</f>
        <v>72.59028941047274</v>
      </c>
    </row>
    <row r="351" spans="1:24" ht="12.75">
      <c r="A351">
        <v>330</v>
      </c>
      <c r="B351">
        <v>314</v>
      </c>
      <c r="C351">
        <f t="shared" si="92"/>
        <v>644</v>
      </c>
      <c r="D351">
        <v>282</v>
      </c>
      <c r="E351">
        <v>73</v>
      </c>
      <c r="F351">
        <f t="shared" si="93"/>
        <v>355</v>
      </c>
      <c r="G351" s="5">
        <f t="shared" si="94"/>
        <v>1.0509554140127388</v>
      </c>
      <c r="H351" s="5">
        <f t="shared" si="95"/>
        <v>3.863013698630137</v>
      </c>
      <c r="I351" s="5">
        <f t="shared" si="96"/>
        <v>1.1702127659574468</v>
      </c>
      <c r="J351" s="5">
        <f t="shared" si="97"/>
        <v>4.301369863013699</v>
      </c>
      <c r="K351" s="5">
        <f t="shared" si="98"/>
        <v>0.5124223602484472</v>
      </c>
      <c r="L351" s="5">
        <f t="shared" si="99"/>
        <v>0.48757763975155277</v>
      </c>
      <c r="M351" s="5">
        <f t="shared" si="100"/>
        <v>0.7943661971830986</v>
      </c>
      <c r="N351" s="5">
        <f t="shared" si="101"/>
        <v>0.2056338028169014</v>
      </c>
      <c r="O351" s="8">
        <f t="shared" si="102"/>
        <v>1.8140845070422535</v>
      </c>
      <c r="P351" s="5">
        <f t="shared" si="90"/>
        <v>0.6450707017312013</v>
      </c>
      <c r="Q351" s="5">
        <f t="shared" si="103"/>
        <v>-35.49292982687987</v>
      </c>
      <c r="R351" s="5">
        <f t="shared" si="91"/>
        <v>0.1702127659574468</v>
      </c>
      <c r="S351" s="5">
        <f t="shared" si="104"/>
        <v>17.02127659574468</v>
      </c>
      <c r="T351" s="5">
        <f t="shared" si="105"/>
        <v>0.272055834123865</v>
      </c>
      <c r="U351" s="5">
        <f t="shared" si="106"/>
        <v>-72.7944165876135</v>
      </c>
      <c r="V351" s="5">
        <f t="shared" si="107"/>
        <v>52.514206422624554</v>
      </c>
      <c r="W351" s="5">
        <f>ABS(U351-S351)</f>
        <v>89.81569318335818</v>
      </c>
      <c r="X351" s="5">
        <f>ABS(U351-Q351)</f>
        <v>37.301486760733624</v>
      </c>
    </row>
    <row r="352" spans="1:24" ht="12.75">
      <c r="A352">
        <v>866</v>
      </c>
      <c r="B352">
        <v>3</v>
      </c>
      <c r="C352">
        <f t="shared" si="92"/>
        <v>869</v>
      </c>
      <c r="D352">
        <v>180</v>
      </c>
      <c r="E352">
        <v>318</v>
      </c>
      <c r="F352">
        <f t="shared" si="93"/>
        <v>498</v>
      </c>
      <c r="G352" s="5">
        <f t="shared" si="94"/>
        <v>288.6666666666667</v>
      </c>
      <c r="H352" s="5">
        <f t="shared" si="95"/>
        <v>0.5660377358490566</v>
      </c>
      <c r="I352" s="5">
        <f t="shared" si="96"/>
        <v>4.811111111111111</v>
      </c>
      <c r="J352" s="5">
        <f t="shared" si="97"/>
        <v>0.009433962264150943</v>
      </c>
      <c r="K352" s="5">
        <f t="shared" si="98"/>
        <v>0.996547756041427</v>
      </c>
      <c r="L352" s="5">
        <f t="shared" si="99"/>
        <v>0.0034522439585730723</v>
      </c>
      <c r="M352" s="5">
        <f t="shared" si="100"/>
        <v>0.3614457831325301</v>
      </c>
      <c r="N352" s="5">
        <f t="shared" si="101"/>
        <v>0.6385542168674698</v>
      </c>
      <c r="O352" s="8">
        <f t="shared" si="102"/>
        <v>1.7449799196787148</v>
      </c>
      <c r="P352" s="5">
        <f t="shared" si="90"/>
        <v>2.757115458381281</v>
      </c>
      <c r="Q352" s="5">
        <f t="shared" si="103"/>
        <v>175.7115458381281</v>
      </c>
      <c r="R352" s="5">
        <f t="shared" si="91"/>
        <v>3.811111111111111</v>
      </c>
      <c r="S352" s="5">
        <f t="shared" si="104"/>
        <v>381.1111111111111</v>
      </c>
      <c r="T352" s="5">
        <f t="shared" si="105"/>
        <v>509.9777777777778</v>
      </c>
      <c r="U352" s="5">
        <f t="shared" si="106"/>
        <v>50897.77777777778</v>
      </c>
      <c r="V352" s="5">
        <f t="shared" si="107"/>
        <v>205.39956527298298</v>
      </c>
      <c r="W352" s="5">
        <f>ABS(U352-S352)</f>
        <v>50516.66666666667</v>
      </c>
      <c r="X352" s="5">
        <f>ABS(U352-Q352)</f>
        <v>50722.06623193965</v>
      </c>
    </row>
    <row r="353" spans="1:24" ht="12.75">
      <c r="A353">
        <v>164</v>
      </c>
      <c r="B353">
        <v>285</v>
      </c>
      <c r="C353">
        <f t="shared" si="92"/>
        <v>449</v>
      </c>
      <c r="D353">
        <v>714</v>
      </c>
      <c r="E353">
        <v>100</v>
      </c>
      <c r="F353">
        <f t="shared" si="93"/>
        <v>814</v>
      </c>
      <c r="G353" s="5">
        <f t="shared" si="94"/>
        <v>0.5754385964912281</v>
      </c>
      <c r="H353" s="5">
        <f t="shared" si="95"/>
        <v>7.14</v>
      </c>
      <c r="I353" s="5">
        <f t="shared" si="96"/>
        <v>0.22969187675070027</v>
      </c>
      <c r="J353" s="5">
        <f t="shared" si="97"/>
        <v>2.85</v>
      </c>
      <c r="K353" s="5">
        <f t="shared" si="98"/>
        <v>0.36525612472160357</v>
      </c>
      <c r="L353" s="5">
        <f t="shared" si="99"/>
        <v>0.6347438752783965</v>
      </c>
      <c r="M353" s="5">
        <f t="shared" si="100"/>
        <v>0.8771498771498771</v>
      </c>
      <c r="N353" s="5">
        <f t="shared" si="101"/>
        <v>0.12285012285012285</v>
      </c>
      <c r="O353" s="8">
        <f t="shared" si="102"/>
        <v>0.5515970515970516</v>
      </c>
      <c r="P353" s="5">
        <f t="shared" si="90"/>
        <v>0.41641244471062366</v>
      </c>
      <c r="Q353" s="5">
        <f t="shared" si="103"/>
        <v>-58.358755528937635</v>
      </c>
      <c r="R353" s="5">
        <f t="shared" si="91"/>
        <v>-0.7703081232492998</v>
      </c>
      <c r="S353" s="5">
        <f t="shared" si="104"/>
        <v>-77.03081232492998</v>
      </c>
      <c r="T353" s="5">
        <f t="shared" si="105"/>
        <v>0.080593640965158</v>
      </c>
      <c r="U353" s="5">
        <f t="shared" si="106"/>
        <v>-91.9406359034842</v>
      </c>
      <c r="V353" s="5">
        <f t="shared" si="107"/>
        <v>18.672056795992347</v>
      </c>
      <c r="W353" s="5">
        <f>ABS(U353-S353)</f>
        <v>14.909823578554224</v>
      </c>
      <c r="X353" s="5">
        <f>ABS(U353-Q353)</f>
        <v>33.58188037454657</v>
      </c>
    </row>
    <row r="354" spans="1:24" ht="12.75">
      <c r="A354">
        <v>632</v>
      </c>
      <c r="B354">
        <v>304</v>
      </c>
      <c r="C354">
        <f t="shared" si="92"/>
        <v>936</v>
      </c>
      <c r="D354">
        <v>558</v>
      </c>
      <c r="E354">
        <v>584</v>
      </c>
      <c r="F354">
        <f t="shared" si="93"/>
        <v>1142</v>
      </c>
      <c r="G354" s="5">
        <f t="shared" si="94"/>
        <v>2.0789473684210527</v>
      </c>
      <c r="H354" s="5">
        <f t="shared" si="95"/>
        <v>0.9554794520547946</v>
      </c>
      <c r="I354" s="5">
        <f t="shared" si="96"/>
        <v>1.1326164874551972</v>
      </c>
      <c r="J354" s="5">
        <f t="shared" si="97"/>
        <v>0.5205479452054794</v>
      </c>
      <c r="K354" s="5">
        <f t="shared" si="98"/>
        <v>0.6752136752136753</v>
      </c>
      <c r="L354" s="5">
        <f t="shared" si="99"/>
        <v>0.3247863247863248</v>
      </c>
      <c r="M354" s="5">
        <f t="shared" si="100"/>
        <v>0.4886164623467601</v>
      </c>
      <c r="N354" s="5">
        <f t="shared" si="101"/>
        <v>0.51138353765324</v>
      </c>
      <c r="O354" s="8">
        <f t="shared" si="102"/>
        <v>0.819614711033275</v>
      </c>
      <c r="P354" s="5">
        <f t="shared" si="90"/>
        <v>1.3818889195233282</v>
      </c>
      <c r="Q354" s="5">
        <f t="shared" si="103"/>
        <v>38.18889195233282</v>
      </c>
      <c r="R354" s="5">
        <f t="shared" si="91"/>
        <v>0.13261648745519714</v>
      </c>
      <c r="S354" s="5">
        <f t="shared" si="104"/>
        <v>13.261648745519713</v>
      </c>
      <c r="T354" s="5">
        <f t="shared" si="105"/>
        <v>2.17581588379551</v>
      </c>
      <c r="U354" s="5">
        <f t="shared" si="106"/>
        <v>117.58158837955102</v>
      </c>
      <c r="V354" s="5">
        <f t="shared" si="107"/>
        <v>24.927243206813102</v>
      </c>
      <c r="W354" s="5">
        <f>ABS(U354-S354)</f>
        <v>104.31993963403131</v>
      </c>
      <c r="X354" s="5">
        <f>ABS(U354-Q354)</f>
        <v>79.3926964272182</v>
      </c>
    </row>
    <row r="355" spans="1:24" ht="12.75">
      <c r="A355">
        <v>572</v>
      </c>
      <c r="B355">
        <v>266</v>
      </c>
      <c r="C355">
        <f t="shared" si="92"/>
        <v>838</v>
      </c>
      <c r="D355">
        <v>676</v>
      </c>
      <c r="E355">
        <v>661</v>
      </c>
      <c r="F355">
        <f t="shared" si="93"/>
        <v>1337</v>
      </c>
      <c r="G355" s="5">
        <f t="shared" si="94"/>
        <v>2.1503759398496243</v>
      </c>
      <c r="H355" s="5">
        <f t="shared" si="95"/>
        <v>1.0226928895612708</v>
      </c>
      <c r="I355" s="5">
        <f t="shared" si="96"/>
        <v>0.8461538461538461</v>
      </c>
      <c r="J355" s="5">
        <f t="shared" si="97"/>
        <v>0.40242057488653554</v>
      </c>
      <c r="K355" s="5">
        <f t="shared" si="98"/>
        <v>0.6825775656324582</v>
      </c>
      <c r="L355" s="5">
        <f t="shared" si="99"/>
        <v>0.31742243436754175</v>
      </c>
      <c r="M355" s="5">
        <f t="shared" si="100"/>
        <v>0.5056095736724009</v>
      </c>
      <c r="N355" s="5">
        <f t="shared" si="101"/>
        <v>0.4943904263275991</v>
      </c>
      <c r="O355" s="8">
        <f t="shared" si="102"/>
        <v>0.6267763649962603</v>
      </c>
      <c r="P355" s="5">
        <f t="shared" si="90"/>
        <v>1.350009179364788</v>
      </c>
      <c r="Q355" s="5">
        <f t="shared" si="103"/>
        <v>35.00091793647879</v>
      </c>
      <c r="R355" s="5">
        <f t="shared" si="91"/>
        <v>-0.15384615384615385</v>
      </c>
      <c r="S355" s="5">
        <f t="shared" si="104"/>
        <v>-15.384615384615385</v>
      </c>
      <c r="T355" s="5">
        <f t="shared" si="105"/>
        <v>2.1026604973973395</v>
      </c>
      <c r="U355" s="5">
        <f t="shared" si="106"/>
        <v>110.26604973973394</v>
      </c>
      <c r="V355" s="5">
        <f t="shared" si="107"/>
        <v>50.38553332109418</v>
      </c>
      <c r="W355" s="5">
        <f>ABS(U355-S355)</f>
        <v>125.65066512434933</v>
      </c>
      <c r="X355" s="5">
        <f>ABS(U355-Q355)</f>
        <v>75.26513180325514</v>
      </c>
    </row>
    <row r="356" spans="1:24" ht="12.75">
      <c r="A356">
        <v>667</v>
      </c>
      <c r="B356">
        <v>372</v>
      </c>
      <c r="C356">
        <f t="shared" si="92"/>
        <v>1039</v>
      </c>
      <c r="D356">
        <v>980</v>
      </c>
      <c r="E356">
        <v>900</v>
      </c>
      <c r="F356">
        <f t="shared" si="93"/>
        <v>1880</v>
      </c>
      <c r="G356" s="5">
        <f t="shared" si="94"/>
        <v>1.793010752688172</v>
      </c>
      <c r="H356" s="5">
        <f t="shared" si="95"/>
        <v>1.0888888888888888</v>
      </c>
      <c r="I356" s="5">
        <f t="shared" si="96"/>
        <v>0.6806122448979591</v>
      </c>
      <c r="J356" s="5">
        <f t="shared" si="97"/>
        <v>0.41333333333333333</v>
      </c>
      <c r="K356" s="5">
        <f t="shared" si="98"/>
        <v>0.641963426371511</v>
      </c>
      <c r="L356" s="5">
        <f t="shared" si="99"/>
        <v>0.35803657362848895</v>
      </c>
      <c r="M356" s="5">
        <f t="shared" si="100"/>
        <v>0.5212765957446809</v>
      </c>
      <c r="N356" s="5">
        <f t="shared" si="101"/>
        <v>0.4787234042553192</v>
      </c>
      <c r="O356" s="8">
        <f t="shared" si="102"/>
        <v>0.5526595744680851</v>
      </c>
      <c r="P356" s="5">
        <f t="shared" si="90"/>
        <v>1.2315216750800415</v>
      </c>
      <c r="Q356" s="5">
        <f t="shared" si="103"/>
        <v>23.15216750800415</v>
      </c>
      <c r="R356" s="5">
        <f t="shared" si="91"/>
        <v>-0.3193877551020408</v>
      </c>
      <c r="S356" s="5">
        <f t="shared" si="104"/>
        <v>-31.93877551020408</v>
      </c>
      <c r="T356" s="5">
        <f t="shared" si="105"/>
        <v>1.6466425279789336</v>
      </c>
      <c r="U356" s="5">
        <f t="shared" si="106"/>
        <v>64.66425279789337</v>
      </c>
      <c r="V356" s="5">
        <f t="shared" si="107"/>
        <v>55.090943018208236</v>
      </c>
      <c r="W356" s="5">
        <f>ABS(U356-S356)</f>
        <v>96.60302830809745</v>
      </c>
      <c r="X356" s="5">
        <f>ABS(U356-Q356)</f>
        <v>41.512085289889214</v>
      </c>
    </row>
    <row r="357" spans="1:24" ht="12.75">
      <c r="A357">
        <v>575</v>
      </c>
      <c r="B357">
        <v>965</v>
      </c>
      <c r="C357">
        <f t="shared" si="92"/>
        <v>1540</v>
      </c>
      <c r="D357">
        <v>974</v>
      </c>
      <c r="E357">
        <v>340</v>
      </c>
      <c r="F357">
        <f t="shared" si="93"/>
        <v>1314</v>
      </c>
      <c r="G357" s="5">
        <f t="shared" si="94"/>
        <v>0.5958549222797928</v>
      </c>
      <c r="H357" s="5">
        <f t="shared" si="95"/>
        <v>2.864705882352941</v>
      </c>
      <c r="I357" s="5">
        <f t="shared" si="96"/>
        <v>0.5903490759753593</v>
      </c>
      <c r="J357" s="5">
        <f t="shared" si="97"/>
        <v>2.838235294117647</v>
      </c>
      <c r="K357" s="5">
        <f t="shared" si="98"/>
        <v>0.37337662337662336</v>
      </c>
      <c r="L357" s="5">
        <f t="shared" si="99"/>
        <v>0.6266233766233766</v>
      </c>
      <c r="M357" s="5">
        <f t="shared" si="100"/>
        <v>0.741248097412481</v>
      </c>
      <c r="N357" s="5">
        <f t="shared" si="101"/>
        <v>0.258751902587519</v>
      </c>
      <c r="O357" s="8">
        <f t="shared" si="102"/>
        <v>1.1719939117199392</v>
      </c>
      <c r="P357" s="5">
        <f t="shared" si="90"/>
        <v>0.5037134323581962</v>
      </c>
      <c r="Q357" s="5">
        <f t="shared" si="103"/>
        <v>-49.62865676418038</v>
      </c>
      <c r="R357" s="5">
        <f t="shared" si="91"/>
        <v>-0.40965092402464065</v>
      </c>
      <c r="S357" s="5">
        <f t="shared" si="104"/>
        <v>-40.965092402464066</v>
      </c>
      <c r="T357" s="5">
        <f t="shared" si="105"/>
        <v>0.20799863816748412</v>
      </c>
      <c r="U357" s="5">
        <f t="shared" si="106"/>
        <v>-79.20013618325159</v>
      </c>
      <c r="V357" s="5">
        <f t="shared" si="107"/>
        <v>8.663564361716311</v>
      </c>
      <c r="W357" s="5">
        <f>ABS(U357-S357)</f>
        <v>38.23504378078752</v>
      </c>
      <c r="X357" s="5">
        <f>ABS(U357-Q357)</f>
        <v>29.57147941907121</v>
      </c>
    </row>
    <row r="358" spans="1:24" ht="12.75">
      <c r="A358">
        <v>320</v>
      </c>
      <c r="B358">
        <v>945</v>
      </c>
      <c r="C358">
        <f t="shared" si="92"/>
        <v>1265</v>
      </c>
      <c r="D358">
        <v>759</v>
      </c>
      <c r="E358">
        <v>447</v>
      </c>
      <c r="F358">
        <f t="shared" si="93"/>
        <v>1206</v>
      </c>
      <c r="G358" s="5">
        <f t="shared" si="94"/>
        <v>0.3386243386243386</v>
      </c>
      <c r="H358" s="5">
        <f t="shared" si="95"/>
        <v>1.6979865771812082</v>
      </c>
      <c r="I358" s="5">
        <f t="shared" si="96"/>
        <v>0.42160737812911725</v>
      </c>
      <c r="J358" s="5">
        <f t="shared" si="97"/>
        <v>2.1140939597315436</v>
      </c>
      <c r="K358" s="5">
        <f t="shared" si="98"/>
        <v>0.25296442687747034</v>
      </c>
      <c r="L358" s="5">
        <f t="shared" si="99"/>
        <v>0.7470355731225297</v>
      </c>
      <c r="M358" s="5">
        <f t="shared" si="100"/>
        <v>0.6293532338308457</v>
      </c>
      <c r="N358" s="5">
        <f t="shared" si="101"/>
        <v>0.3706467661691542</v>
      </c>
      <c r="O358" s="8">
        <f t="shared" si="102"/>
        <v>1.048922056384743</v>
      </c>
      <c r="P358" s="5">
        <f t="shared" si="90"/>
        <v>0.40194347669858926</v>
      </c>
      <c r="Q358" s="5">
        <f t="shared" si="103"/>
        <v>-59.80565233014108</v>
      </c>
      <c r="R358" s="5">
        <f t="shared" si="91"/>
        <v>-0.5783926218708827</v>
      </c>
      <c r="S358" s="5">
        <f t="shared" si="104"/>
        <v>-57.839262187088266</v>
      </c>
      <c r="T358" s="5">
        <f t="shared" si="105"/>
        <v>0.19942698203567766</v>
      </c>
      <c r="U358" s="5">
        <f t="shared" si="106"/>
        <v>-80.05730179643223</v>
      </c>
      <c r="V358" s="5">
        <f t="shared" si="107"/>
        <v>1.9663901430528128</v>
      </c>
      <c r="W358" s="5">
        <f>ABS(U358-S358)</f>
        <v>22.21803960934396</v>
      </c>
      <c r="X358" s="5">
        <f>ABS(U358-Q358)</f>
        <v>20.25164946629115</v>
      </c>
    </row>
    <row r="359" spans="1:24" ht="12.75">
      <c r="A359">
        <v>348</v>
      </c>
      <c r="B359">
        <v>912</v>
      </c>
      <c r="C359">
        <f t="shared" si="92"/>
        <v>1260</v>
      </c>
      <c r="D359">
        <v>326</v>
      </c>
      <c r="E359">
        <v>132</v>
      </c>
      <c r="F359">
        <f t="shared" si="93"/>
        <v>458</v>
      </c>
      <c r="G359" s="5">
        <f t="shared" si="94"/>
        <v>0.3815789473684211</v>
      </c>
      <c r="H359" s="5">
        <f t="shared" si="95"/>
        <v>2.4696969696969697</v>
      </c>
      <c r="I359" s="5">
        <f t="shared" si="96"/>
        <v>1.0674846625766872</v>
      </c>
      <c r="J359" s="5">
        <f t="shared" si="97"/>
        <v>6.909090909090909</v>
      </c>
      <c r="K359" s="5">
        <f t="shared" si="98"/>
        <v>0.2761904761904762</v>
      </c>
      <c r="L359" s="5">
        <f t="shared" si="99"/>
        <v>0.7238095238095238</v>
      </c>
      <c r="M359" s="5">
        <f t="shared" si="100"/>
        <v>0.7117903930131004</v>
      </c>
      <c r="N359" s="5">
        <f t="shared" si="101"/>
        <v>0.28820960698689957</v>
      </c>
      <c r="O359" s="8">
        <f t="shared" si="102"/>
        <v>2.7510917030567685</v>
      </c>
      <c r="P359" s="5">
        <f t="shared" si="90"/>
        <v>0.38802220274612914</v>
      </c>
      <c r="Q359" s="5">
        <f t="shared" si="103"/>
        <v>-61.19777972538709</v>
      </c>
      <c r="R359" s="5">
        <f t="shared" si="91"/>
        <v>0.06748466257668712</v>
      </c>
      <c r="S359" s="5">
        <f t="shared" si="104"/>
        <v>6.748466257668712</v>
      </c>
      <c r="T359" s="5">
        <f t="shared" si="105"/>
        <v>0.1545043590571521</v>
      </c>
      <c r="U359" s="5">
        <f t="shared" si="106"/>
        <v>-84.54956409428479</v>
      </c>
      <c r="V359" s="5">
        <f t="shared" si="107"/>
        <v>67.9462459830558</v>
      </c>
      <c r="W359" s="5">
        <f>ABS(U359-S359)</f>
        <v>91.2980303519535</v>
      </c>
      <c r="X359" s="5">
        <f>ABS(U359-Q359)</f>
        <v>23.351784368897697</v>
      </c>
    </row>
    <row r="360" spans="1:24" ht="12.75">
      <c r="A360">
        <v>679</v>
      </c>
      <c r="B360">
        <v>102</v>
      </c>
      <c r="C360">
        <f t="shared" si="92"/>
        <v>781</v>
      </c>
      <c r="D360">
        <v>980</v>
      </c>
      <c r="E360">
        <v>374</v>
      </c>
      <c r="F360">
        <f t="shared" si="93"/>
        <v>1354</v>
      </c>
      <c r="G360" s="5">
        <f t="shared" si="94"/>
        <v>6.6568627450980395</v>
      </c>
      <c r="H360" s="5">
        <f t="shared" si="95"/>
        <v>2.620320855614973</v>
      </c>
      <c r="I360" s="5">
        <f t="shared" si="96"/>
        <v>0.6928571428571428</v>
      </c>
      <c r="J360" s="5">
        <f t="shared" si="97"/>
        <v>0.2727272727272727</v>
      </c>
      <c r="K360" s="5">
        <f t="shared" si="98"/>
        <v>0.8693982074263764</v>
      </c>
      <c r="L360" s="5">
        <f t="shared" si="99"/>
        <v>0.13060179257362356</v>
      </c>
      <c r="M360" s="5">
        <f t="shared" si="100"/>
        <v>0.723781388478582</v>
      </c>
      <c r="N360" s="5">
        <f t="shared" si="101"/>
        <v>0.276218611521418</v>
      </c>
      <c r="O360" s="8">
        <f t="shared" si="102"/>
        <v>0.5768094534711965</v>
      </c>
      <c r="P360" s="5">
        <f t="shared" si="90"/>
        <v>1.2011889518931773</v>
      </c>
      <c r="Q360" s="5">
        <f t="shared" si="103"/>
        <v>20.118895189317733</v>
      </c>
      <c r="R360" s="5">
        <f t="shared" si="91"/>
        <v>-0.30714285714285716</v>
      </c>
      <c r="S360" s="5">
        <f t="shared" si="104"/>
        <v>-30.714285714285715</v>
      </c>
      <c r="T360" s="5">
        <f t="shared" si="105"/>
        <v>2.5404761904761908</v>
      </c>
      <c r="U360" s="5">
        <f t="shared" si="106"/>
        <v>154.04761904761907</v>
      </c>
      <c r="V360" s="5">
        <f t="shared" si="107"/>
        <v>50.83318090360345</v>
      </c>
      <c r="W360" s="5">
        <f>ABS(U360-S360)</f>
        <v>184.7619047619048</v>
      </c>
      <c r="X360" s="5">
        <f>ABS(U360-Q360)</f>
        <v>133.92872385830134</v>
      </c>
    </row>
    <row r="361" spans="1:24" ht="12.75">
      <c r="A361">
        <v>591</v>
      </c>
      <c r="B361">
        <v>245</v>
      </c>
      <c r="C361">
        <f t="shared" si="92"/>
        <v>836</v>
      </c>
      <c r="D361">
        <v>155</v>
      </c>
      <c r="E361">
        <v>635</v>
      </c>
      <c r="F361">
        <f t="shared" si="93"/>
        <v>790</v>
      </c>
      <c r="G361" s="5">
        <f t="shared" si="94"/>
        <v>2.4122448979591837</v>
      </c>
      <c r="H361" s="5">
        <f t="shared" si="95"/>
        <v>0.2440944881889764</v>
      </c>
      <c r="I361" s="5">
        <f t="shared" si="96"/>
        <v>3.8129032258064517</v>
      </c>
      <c r="J361" s="5">
        <f t="shared" si="97"/>
        <v>0.3858267716535433</v>
      </c>
      <c r="K361" s="5">
        <f t="shared" si="98"/>
        <v>0.7069377990430622</v>
      </c>
      <c r="L361" s="5">
        <f t="shared" si="99"/>
        <v>0.2930622009569378</v>
      </c>
      <c r="M361" s="5">
        <f t="shared" si="100"/>
        <v>0.1962025316455696</v>
      </c>
      <c r="N361" s="5">
        <f t="shared" si="101"/>
        <v>0.8037974683544303</v>
      </c>
      <c r="O361" s="8">
        <f t="shared" si="102"/>
        <v>1.058227848101266</v>
      </c>
      <c r="P361" s="5">
        <f t="shared" si="90"/>
        <v>3.6031023306065753</v>
      </c>
      <c r="Q361" s="5">
        <f t="shared" si="103"/>
        <v>260.31023306065754</v>
      </c>
      <c r="R361" s="5">
        <f t="shared" si="91"/>
        <v>2.8129032258064517</v>
      </c>
      <c r="S361" s="5">
        <f t="shared" si="104"/>
        <v>281.2903225806452</v>
      </c>
      <c r="T361" s="5">
        <f t="shared" si="105"/>
        <v>9.882422646477945</v>
      </c>
      <c r="U361" s="5">
        <f t="shared" si="106"/>
        <v>888.2422646477945</v>
      </c>
      <c r="V361" s="5">
        <f t="shared" si="107"/>
        <v>20.980089519987644</v>
      </c>
      <c r="W361" s="5">
        <f>ABS(U361-S361)</f>
        <v>606.9519420671493</v>
      </c>
      <c r="X361" s="5">
        <f>ABS(U361-Q361)</f>
        <v>627.932031587137</v>
      </c>
    </row>
    <row r="362" spans="1:24" ht="12.75">
      <c r="A362">
        <v>937</v>
      </c>
      <c r="B362">
        <v>992</v>
      </c>
      <c r="C362">
        <f t="shared" si="92"/>
        <v>1929</v>
      </c>
      <c r="D362">
        <v>907</v>
      </c>
      <c r="E362">
        <v>700</v>
      </c>
      <c r="F362">
        <f t="shared" si="93"/>
        <v>1607</v>
      </c>
      <c r="G362" s="5">
        <f t="shared" si="94"/>
        <v>0.9445564516129032</v>
      </c>
      <c r="H362" s="5">
        <f t="shared" si="95"/>
        <v>1.2957142857142858</v>
      </c>
      <c r="I362" s="5">
        <f t="shared" si="96"/>
        <v>1.0330760749724366</v>
      </c>
      <c r="J362" s="5">
        <f t="shared" si="97"/>
        <v>1.417142857142857</v>
      </c>
      <c r="K362" s="5">
        <f t="shared" si="98"/>
        <v>0.4857439087610161</v>
      </c>
      <c r="L362" s="5">
        <f t="shared" si="99"/>
        <v>0.514256091238984</v>
      </c>
      <c r="M362" s="5">
        <f t="shared" si="100"/>
        <v>0.5644057249533292</v>
      </c>
      <c r="N362" s="5">
        <f t="shared" si="101"/>
        <v>0.4355942750466708</v>
      </c>
      <c r="O362" s="8">
        <f t="shared" si="102"/>
        <v>1.2003733665214686</v>
      </c>
      <c r="P362" s="5">
        <f t="shared" si="90"/>
        <v>0.8606289541113041</v>
      </c>
      <c r="Q362" s="5">
        <f t="shared" si="103"/>
        <v>-13.937104588869587</v>
      </c>
      <c r="R362" s="5">
        <f t="shared" si="91"/>
        <v>0.03307607497243661</v>
      </c>
      <c r="S362" s="5">
        <f t="shared" si="104"/>
        <v>3.307607497243661</v>
      </c>
      <c r="T362" s="5">
        <f t="shared" si="105"/>
        <v>0.7289851335490983</v>
      </c>
      <c r="U362" s="5">
        <f t="shared" si="106"/>
        <v>-27.101486645090166</v>
      </c>
      <c r="V362" s="5">
        <f t="shared" si="107"/>
        <v>17.24471208611325</v>
      </c>
      <c r="W362" s="5">
        <f>ABS(U362-S362)</f>
        <v>30.409094142333828</v>
      </c>
      <c r="X362" s="5">
        <f>ABS(U362-Q362)</f>
        <v>13.164382056220578</v>
      </c>
    </row>
    <row r="363" spans="1:24" ht="12.75">
      <c r="A363">
        <v>947</v>
      </c>
      <c r="B363">
        <v>881</v>
      </c>
      <c r="C363">
        <f t="shared" si="92"/>
        <v>1828</v>
      </c>
      <c r="D363">
        <v>838</v>
      </c>
      <c r="E363">
        <v>501</v>
      </c>
      <c r="F363">
        <f t="shared" si="93"/>
        <v>1339</v>
      </c>
      <c r="G363" s="5">
        <f t="shared" si="94"/>
        <v>1.0749148694665154</v>
      </c>
      <c r="H363" s="5">
        <f t="shared" si="95"/>
        <v>1.6726546906187625</v>
      </c>
      <c r="I363" s="5">
        <f t="shared" si="96"/>
        <v>1.130071599045346</v>
      </c>
      <c r="J363" s="5">
        <f t="shared" si="97"/>
        <v>1.7584830339321358</v>
      </c>
      <c r="K363" s="5">
        <f t="shared" si="98"/>
        <v>0.5180525164113785</v>
      </c>
      <c r="L363" s="5">
        <f t="shared" si="99"/>
        <v>0.48194748358862144</v>
      </c>
      <c r="M363" s="5">
        <f t="shared" si="100"/>
        <v>0.6258401792382375</v>
      </c>
      <c r="N363" s="5">
        <f t="shared" si="101"/>
        <v>0.3741598207617625</v>
      </c>
      <c r="O363" s="8">
        <f t="shared" si="102"/>
        <v>1.3651979088872293</v>
      </c>
      <c r="P363" s="5">
        <f t="shared" si="90"/>
        <v>0.8277712642897802</v>
      </c>
      <c r="Q363" s="5">
        <f t="shared" si="103"/>
        <v>-17.222873571021978</v>
      </c>
      <c r="R363" s="5">
        <f t="shared" si="91"/>
        <v>0.13007159904534607</v>
      </c>
      <c r="S363" s="5">
        <f t="shared" si="104"/>
        <v>13.007159904534607</v>
      </c>
      <c r="T363" s="5">
        <f t="shared" si="105"/>
        <v>0.6426400353254466</v>
      </c>
      <c r="U363" s="5">
        <f t="shared" si="106"/>
        <v>-35.735996467455344</v>
      </c>
      <c r="V363" s="5">
        <f t="shared" si="107"/>
        <v>30.230033475556585</v>
      </c>
      <c r="W363" s="5">
        <f>ABS(U363-S363)</f>
        <v>48.743156371989954</v>
      </c>
      <c r="X363" s="5">
        <f>ABS(U363-Q363)</f>
        <v>18.513122896433366</v>
      </c>
    </row>
    <row r="364" spans="1:24" ht="12.75">
      <c r="A364">
        <v>35</v>
      </c>
      <c r="B364">
        <v>511</v>
      </c>
      <c r="C364">
        <f t="shared" si="92"/>
        <v>546</v>
      </c>
      <c r="D364">
        <v>578</v>
      </c>
      <c r="E364">
        <v>838</v>
      </c>
      <c r="F364">
        <f t="shared" si="93"/>
        <v>1416</v>
      </c>
      <c r="G364" s="5">
        <f t="shared" si="94"/>
        <v>0.0684931506849315</v>
      </c>
      <c r="H364" s="5">
        <f t="shared" si="95"/>
        <v>0.6897374701670644</v>
      </c>
      <c r="I364" s="5">
        <f t="shared" si="96"/>
        <v>0.06055363321799308</v>
      </c>
      <c r="J364" s="5">
        <f t="shared" si="97"/>
        <v>0.6097852028639618</v>
      </c>
      <c r="K364" s="5">
        <f t="shared" si="98"/>
        <v>0.0641025641025641</v>
      </c>
      <c r="L364" s="5">
        <f t="shared" si="99"/>
        <v>0.9358974358974359</v>
      </c>
      <c r="M364" s="5">
        <f t="shared" si="100"/>
        <v>0.4081920903954802</v>
      </c>
      <c r="N364" s="5">
        <f t="shared" si="101"/>
        <v>0.5918079096045198</v>
      </c>
      <c r="O364" s="8">
        <f t="shared" si="102"/>
        <v>0.3855932203389831</v>
      </c>
      <c r="P364" s="5">
        <f t="shared" si="90"/>
        <v>0.15704019164226776</v>
      </c>
      <c r="Q364" s="5">
        <f t="shared" si="103"/>
        <v>-84.29598083577322</v>
      </c>
      <c r="R364" s="5">
        <f t="shared" si="91"/>
        <v>-0.9394463667820069</v>
      </c>
      <c r="S364" s="5">
        <f t="shared" si="104"/>
        <v>-93.9446366782007</v>
      </c>
      <c r="T364" s="5">
        <f t="shared" si="105"/>
        <v>0.09930321846708062</v>
      </c>
      <c r="U364" s="5">
        <f t="shared" si="106"/>
        <v>-90.06967815329195</v>
      </c>
      <c r="V364" s="5">
        <f t="shared" si="107"/>
        <v>9.648655842427473</v>
      </c>
      <c r="W364" s="5">
        <f>ABS(U364-S364)</f>
        <v>3.874958524908749</v>
      </c>
      <c r="X364" s="5">
        <f>ABS(U364-Q364)</f>
        <v>5.7736973175187245</v>
      </c>
    </row>
    <row r="365" spans="1:24" ht="12.75">
      <c r="A365">
        <v>760</v>
      </c>
      <c r="B365">
        <v>151</v>
      </c>
      <c r="C365">
        <f t="shared" si="92"/>
        <v>911</v>
      </c>
      <c r="D365">
        <v>862</v>
      </c>
      <c r="E365">
        <v>25</v>
      </c>
      <c r="F365">
        <f t="shared" si="93"/>
        <v>887</v>
      </c>
      <c r="G365" s="5">
        <f t="shared" si="94"/>
        <v>5.033112582781457</v>
      </c>
      <c r="H365" s="5">
        <f t="shared" si="95"/>
        <v>34.48</v>
      </c>
      <c r="I365" s="5">
        <f t="shared" si="96"/>
        <v>0.8816705336426914</v>
      </c>
      <c r="J365" s="5">
        <f t="shared" si="97"/>
        <v>6.04</v>
      </c>
      <c r="K365" s="5">
        <f t="shared" si="98"/>
        <v>0.8342480790340285</v>
      </c>
      <c r="L365" s="5">
        <f t="shared" si="99"/>
        <v>0.16575192096597147</v>
      </c>
      <c r="M365" s="5">
        <f t="shared" si="100"/>
        <v>0.971815107102593</v>
      </c>
      <c r="N365" s="5">
        <f t="shared" si="101"/>
        <v>0.02818489289740699</v>
      </c>
      <c r="O365" s="8">
        <f t="shared" si="102"/>
        <v>1.0270574971815107</v>
      </c>
      <c r="P365" s="5">
        <f t="shared" si="90"/>
        <v>0.8584432089364076</v>
      </c>
      <c r="Q365" s="5">
        <f t="shared" si="103"/>
        <v>-14.155679106359242</v>
      </c>
      <c r="R365" s="5">
        <f t="shared" si="91"/>
        <v>-0.11832946635730858</v>
      </c>
      <c r="S365" s="5">
        <f t="shared" si="104"/>
        <v>-11.832946635730858</v>
      </c>
      <c r="T365" s="5">
        <f t="shared" si="105"/>
        <v>0.14597194265607474</v>
      </c>
      <c r="U365" s="5">
        <f t="shared" si="106"/>
        <v>-85.40280573439253</v>
      </c>
      <c r="V365" s="5">
        <f t="shared" si="107"/>
        <v>2.3227324706283845</v>
      </c>
      <c r="W365" s="5">
        <f>ABS(U365-S365)</f>
        <v>73.56985909866167</v>
      </c>
      <c r="X365" s="5">
        <f>ABS(U365-Q365)</f>
        <v>71.24712662803329</v>
      </c>
    </row>
    <row r="366" spans="1:24" ht="12.75">
      <c r="A366">
        <v>244</v>
      </c>
      <c r="B366">
        <v>321</v>
      </c>
      <c r="C366">
        <f t="shared" si="92"/>
        <v>565</v>
      </c>
      <c r="D366">
        <v>300</v>
      </c>
      <c r="E366">
        <v>611</v>
      </c>
      <c r="F366">
        <f t="shared" si="93"/>
        <v>911</v>
      </c>
      <c r="G366" s="5">
        <f t="shared" si="94"/>
        <v>0.7601246105919003</v>
      </c>
      <c r="H366" s="5">
        <f t="shared" si="95"/>
        <v>0.4909983633387889</v>
      </c>
      <c r="I366" s="5">
        <f t="shared" si="96"/>
        <v>0.8133333333333334</v>
      </c>
      <c r="J366" s="5">
        <f t="shared" si="97"/>
        <v>0.5253682487725041</v>
      </c>
      <c r="K366" s="5">
        <f t="shared" si="98"/>
        <v>0.431858407079646</v>
      </c>
      <c r="L366" s="5">
        <f t="shared" si="99"/>
        <v>0.5681415929203539</v>
      </c>
      <c r="M366" s="5">
        <f t="shared" si="100"/>
        <v>0.32930845225027444</v>
      </c>
      <c r="N366" s="5">
        <f t="shared" si="101"/>
        <v>0.6706915477497256</v>
      </c>
      <c r="O366" s="8">
        <f t="shared" si="102"/>
        <v>0.6201975850713501</v>
      </c>
      <c r="P366" s="5">
        <f t="shared" si="90"/>
        <v>1.311410029498525</v>
      </c>
      <c r="Q366" s="5">
        <f t="shared" si="103"/>
        <v>31.141002949852492</v>
      </c>
      <c r="R366" s="5">
        <f t="shared" si="91"/>
        <v>-0.18666666666666668</v>
      </c>
      <c r="S366" s="5">
        <f t="shared" si="104"/>
        <v>-18.666666666666668</v>
      </c>
      <c r="T366" s="5">
        <f t="shared" si="105"/>
        <v>1.5481204569055036</v>
      </c>
      <c r="U366" s="5">
        <f t="shared" si="106"/>
        <v>54.81204569055036</v>
      </c>
      <c r="V366" s="5">
        <f t="shared" si="107"/>
        <v>49.80766961651916</v>
      </c>
      <c r="W366" s="5">
        <f>ABS(U366-S366)</f>
        <v>73.47871235721703</v>
      </c>
      <c r="X366" s="5">
        <f>ABS(U366-Q366)</f>
        <v>23.67104274069787</v>
      </c>
    </row>
    <row r="367" spans="1:24" ht="12.75">
      <c r="A367">
        <v>609</v>
      </c>
      <c r="B367">
        <v>805</v>
      </c>
      <c r="C367">
        <f t="shared" si="92"/>
        <v>1414</v>
      </c>
      <c r="D367">
        <v>867</v>
      </c>
      <c r="E367">
        <v>402</v>
      </c>
      <c r="F367">
        <f t="shared" si="93"/>
        <v>1269</v>
      </c>
      <c r="G367" s="5">
        <f t="shared" si="94"/>
        <v>0.7565217391304347</v>
      </c>
      <c r="H367" s="5">
        <f t="shared" si="95"/>
        <v>2.156716417910448</v>
      </c>
      <c r="I367" s="5">
        <f t="shared" si="96"/>
        <v>0.7024221453287197</v>
      </c>
      <c r="J367" s="5">
        <f t="shared" si="97"/>
        <v>2.0024875621890548</v>
      </c>
      <c r="K367" s="5">
        <f t="shared" si="98"/>
        <v>0.4306930693069307</v>
      </c>
      <c r="L367" s="5">
        <f t="shared" si="99"/>
        <v>0.5693069306930693</v>
      </c>
      <c r="M367" s="5">
        <f t="shared" si="100"/>
        <v>0.6832151300236406</v>
      </c>
      <c r="N367" s="5">
        <f t="shared" si="101"/>
        <v>0.31678486997635935</v>
      </c>
      <c r="O367" s="8">
        <f t="shared" si="102"/>
        <v>1.1142631993695824</v>
      </c>
      <c r="P367" s="5">
        <f t="shared" si="90"/>
        <v>0.6303915858713899</v>
      </c>
      <c r="Q367" s="5">
        <f t="shared" si="103"/>
        <v>-36.960841412861015</v>
      </c>
      <c r="R367" s="5">
        <f t="shared" si="91"/>
        <v>-0.2975778546712803</v>
      </c>
      <c r="S367" s="5">
        <f t="shared" si="104"/>
        <v>-29.757785467128027</v>
      </c>
      <c r="T367" s="5">
        <f t="shared" si="105"/>
        <v>0.3507747856175718</v>
      </c>
      <c r="U367" s="5">
        <f t="shared" si="106"/>
        <v>-64.92252143824282</v>
      </c>
      <c r="V367" s="5">
        <f t="shared" si="107"/>
        <v>7.203055945732988</v>
      </c>
      <c r="W367" s="5">
        <f>ABS(U367-S367)</f>
        <v>35.164735971114794</v>
      </c>
      <c r="X367" s="5">
        <f>ABS(U367-Q367)</f>
        <v>27.96168002538181</v>
      </c>
    </row>
    <row r="368" spans="1:24" ht="12.75">
      <c r="A368">
        <v>221</v>
      </c>
      <c r="B368">
        <v>565</v>
      </c>
      <c r="C368">
        <f t="shared" si="92"/>
        <v>786</v>
      </c>
      <c r="D368">
        <v>551</v>
      </c>
      <c r="E368">
        <v>19</v>
      </c>
      <c r="F368">
        <f t="shared" si="93"/>
        <v>570</v>
      </c>
      <c r="G368" s="5">
        <f t="shared" si="94"/>
        <v>0.3911504424778761</v>
      </c>
      <c r="H368" s="5">
        <f t="shared" si="95"/>
        <v>29</v>
      </c>
      <c r="I368" s="5">
        <f t="shared" si="96"/>
        <v>0.4010889292196007</v>
      </c>
      <c r="J368" s="5">
        <f t="shared" si="97"/>
        <v>29.736842105263158</v>
      </c>
      <c r="K368" s="5">
        <f t="shared" si="98"/>
        <v>0.2811704834605598</v>
      </c>
      <c r="L368" s="5">
        <f t="shared" si="99"/>
        <v>0.7188295165394402</v>
      </c>
      <c r="M368" s="5">
        <f t="shared" si="100"/>
        <v>0.9666666666666667</v>
      </c>
      <c r="N368" s="5">
        <f t="shared" si="101"/>
        <v>0.03333333333333333</v>
      </c>
      <c r="O368" s="8">
        <f t="shared" si="102"/>
        <v>1.3789473684210527</v>
      </c>
      <c r="P368" s="5">
        <f t="shared" si="90"/>
        <v>0.2908660173729929</v>
      </c>
      <c r="Q368" s="5">
        <f t="shared" si="103"/>
        <v>-70.91339826270071</v>
      </c>
      <c r="R368" s="5">
        <f t="shared" si="91"/>
        <v>-0.5989110707803993</v>
      </c>
      <c r="S368" s="5">
        <f t="shared" si="104"/>
        <v>-59.89110707803993</v>
      </c>
      <c r="T368" s="5">
        <f t="shared" si="105"/>
        <v>0.013487946292340555</v>
      </c>
      <c r="U368" s="5">
        <f t="shared" si="106"/>
        <v>-98.65120537076595</v>
      </c>
      <c r="V368" s="5">
        <f t="shared" si="107"/>
        <v>11.02229118466078</v>
      </c>
      <c r="W368" s="5">
        <f>ABS(U368-S368)</f>
        <v>38.76009829272602</v>
      </c>
      <c r="X368" s="5">
        <f>ABS(U368-Q368)</f>
        <v>27.73780710806524</v>
      </c>
    </row>
    <row r="369" spans="1:24" ht="12.75">
      <c r="A369">
        <v>836</v>
      </c>
      <c r="B369">
        <v>869</v>
      </c>
      <c r="C369">
        <f t="shared" si="92"/>
        <v>1705</v>
      </c>
      <c r="D369">
        <v>386</v>
      </c>
      <c r="E369">
        <v>619</v>
      </c>
      <c r="F369">
        <f t="shared" si="93"/>
        <v>1005</v>
      </c>
      <c r="G369" s="5">
        <f t="shared" si="94"/>
        <v>0.9620253164556962</v>
      </c>
      <c r="H369" s="5">
        <f t="shared" si="95"/>
        <v>0.6235864297253635</v>
      </c>
      <c r="I369" s="5">
        <f t="shared" si="96"/>
        <v>2.1658031088082903</v>
      </c>
      <c r="J369" s="5">
        <f t="shared" si="97"/>
        <v>1.4038772213247173</v>
      </c>
      <c r="K369" s="5">
        <f t="shared" si="98"/>
        <v>0.49032258064516127</v>
      </c>
      <c r="L369" s="5">
        <f t="shared" si="99"/>
        <v>0.5096774193548387</v>
      </c>
      <c r="M369" s="5">
        <f t="shared" si="100"/>
        <v>0.38407960199004976</v>
      </c>
      <c r="N369" s="5">
        <f t="shared" si="101"/>
        <v>0.6159203980099502</v>
      </c>
      <c r="O369" s="8">
        <f t="shared" si="102"/>
        <v>1.6965174129353233</v>
      </c>
      <c r="P369" s="5">
        <f t="shared" si="90"/>
        <v>1.2766170817315727</v>
      </c>
      <c r="Q369" s="5">
        <f t="shared" si="103"/>
        <v>27.661708173157272</v>
      </c>
      <c r="R369" s="5">
        <f t="shared" si="91"/>
        <v>1.16580310880829</v>
      </c>
      <c r="S369" s="5">
        <f t="shared" si="104"/>
        <v>116.580310880829</v>
      </c>
      <c r="T369" s="5">
        <f t="shared" si="105"/>
        <v>1.5427297173214403</v>
      </c>
      <c r="U369" s="5">
        <f t="shared" si="106"/>
        <v>54.27297173214403</v>
      </c>
      <c r="V369" s="5">
        <f t="shared" si="107"/>
        <v>88.91860270767174</v>
      </c>
      <c r="W369" s="5">
        <f>ABS(U369-S369)</f>
        <v>62.307339148684974</v>
      </c>
      <c r="X369" s="5">
        <f>ABS(U369-Q369)</f>
        <v>26.611263558986757</v>
      </c>
    </row>
    <row r="370" spans="1:24" ht="12.75">
      <c r="A370">
        <v>281</v>
      </c>
      <c r="B370">
        <v>344</v>
      </c>
      <c r="C370">
        <f t="shared" si="92"/>
        <v>625</v>
      </c>
      <c r="D370">
        <v>289</v>
      </c>
      <c r="E370">
        <v>100</v>
      </c>
      <c r="F370">
        <f t="shared" si="93"/>
        <v>389</v>
      </c>
      <c r="G370" s="5">
        <f t="shared" si="94"/>
        <v>0.8168604651162791</v>
      </c>
      <c r="H370" s="5">
        <f t="shared" si="95"/>
        <v>2.89</v>
      </c>
      <c r="I370" s="5">
        <f t="shared" si="96"/>
        <v>0.972318339100346</v>
      </c>
      <c r="J370" s="5">
        <f t="shared" si="97"/>
        <v>3.44</v>
      </c>
      <c r="K370" s="5">
        <f t="shared" si="98"/>
        <v>0.4496</v>
      </c>
      <c r="L370" s="5">
        <f t="shared" si="99"/>
        <v>0.5504</v>
      </c>
      <c r="M370" s="5">
        <f t="shared" si="100"/>
        <v>0.7429305912596401</v>
      </c>
      <c r="N370" s="5">
        <f t="shared" si="101"/>
        <v>0.2570694087403599</v>
      </c>
      <c r="O370" s="8">
        <f t="shared" si="102"/>
        <v>1.6066838046272494</v>
      </c>
      <c r="P370" s="5">
        <f t="shared" si="90"/>
        <v>0.6051709342560554</v>
      </c>
      <c r="Q370" s="5">
        <f t="shared" si="103"/>
        <v>-39.48290657439446</v>
      </c>
      <c r="R370" s="5">
        <f t="shared" si="91"/>
        <v>-0.02768166089965398</v>
      </c>
      <c r="S370" s="5">
        <f t="shared" si="104"/>
        <v>-2.768166089965398</v>
      </c>
      <c r="T370" s="5">
        <f t="shared" si="105"/>
        <v>0.2826506799710308</v>
      </c>
      <c r="U370" s="5">
        <f t="shared" si="106"/>
        <v>-71.73493200289691</v>
      </c>
      <c r="V370" s="5">
        <f t="shared" si="107"/>
        <v>36.714740484429065</v>
      </c>
      <c r="W370" s="5">
        <f>ABS(U370-S370)</f>
        <v>68.9667659129315</v>
      </c>
      <c r="X370" s="5">
        <f>ABS(U370-Q370)</f>
        <v>32.25202542850245</v>
      </c>
    </row>
    <row r="371" spans="1:24" ht="12.75">
      <c r="A371">
        <v>39</v>
      </c>
      <c r="B371">
        <v>514</v>
      </c>
      <c r="C371">
        <f t="shared" si="92"/>
        <v>553</v>
      </c>
      <c r="D371">
        <v>445</v>
      </c>
      <c r="E371">
        <v>209</v>
      </c>
      <c r="F371">
        <f t="shared" si="93"/>
        <v>654</v>
      </c>
      <c r="G371" s="5">
        <f t="shared" si="94"/>
        <v>0.07587548638132295</v>
      </c>
      <c r="H371" s="5">
        <f t="shared" si="95"/>
        <v>2.1291866028708135</v>
      </c>
      <c r="I371" s="5">
        <f t="shared" si="96"/>
        <v>0.08764044943820225</v>
      </c>
      <c r="J371" s="5">
        <f t="shared" si="97"/>
        <v>2.45933014354067</v>
      </c>
      <c r="K371" s="5">
        <f t="shared" si="98"/>
        <v>0.0705244122965642</v>
      </c>
      <c r="L371" s="5">
        <f t="shared" si="99"/>
        <v>0.9294755877034359</v>
      </c>
      <c r="M371" s="5">
        <f t="shared" si="100"/>
        <v>0.6804281345565749</v>
      </c>
      <c r="N371" s="5">
        <f t="shared" si="101"/>
        <v>0.3195718654434251</v>
      </c>
      <c r="O371" s="8">
        <f t="shared" si="102"/>
        <v>0.845565749235474</v>
      </c>
      <c r="P371" s="5">
        <f t="shared" si="90"/>
        <v>0.10364711380214155</v>
      </c>
      <c r="Q371" s="5">
        <f t="shared" si="103"/>
        <v>-89.63528861978585</v>
      </c>
      <c r="R371" s="5">
        <f t="shared" si="91"/>
        <v>-0.9123595505617977</v>
      </c>
      <c r="S371" s="5">
        <f t="shared" si="104"/>
        <v>-91.23595505617978</v>
      </c>
      <c r="T371" s="5">
        <f t="shared" si="105"/>
        <v>0.035635902592576395</v>
      </c>
      <c r="U371" s="5">
        <f t="shared" si="106"/>
        <v>-96.43640974074236</v>
      </c>
      <c r="V371" s="5">
        <f t="shared" si="107"/>
        <v>1.6006664363939223</v>
      </c>
      <c r="W371" s="5">
        <f>ABS(U371-S371)</f>
        <v>5.200454684562587</v>
      </c>
      <c r="X371" s="5">
        <f>ABS(U371-Q371)</f>
        <v>6.801121120956509</v>
      </c>
    </row>
    <row r="372" spans="1:24" ht="12.75">
      <c r="A372">
        <v>10</v>
      </c>
      <c r="B372">
        <v>934</v>
      </c>
      <c r="C372">
        <f t="shared" si="92"/>
        <v>944</v>
      </c>
      <c r="D372">
        <v>993</v>
      </c>
      <c r="E372">
        <v>433</v>
      </c>
      <c r="F372">
        <f t="shared" si="93"/>
        <v>1426</v>
      </c>
      <c r="G372" s="5">
        <f t="shared" si="94"/>
        <v>0.010706638115631691</v>
      </c>
      <c r="H372" s="5">
        <f t="shared" si="95"/>
        <v>2.2933025404157044</v>
      </c>
      <c r="I372" s="5">
        <f t="shared" si="96"/>
        <v>0.010070493454179255</v>
      </c>
      <c r="J372" s="5">
        <f t="shared" si="97"/>
        <v>2.1570438799076213</v>
      </c>
      <c r="K372" s="5">
        <f t="shared" si="98"/>
        <v>0.01059322033898305</v>
      </c>
      <c r="L372" s="5">
        <f t="shared" si="99"/>
        <v>0.989406779661017</v>
      </c>
      <c r="M372" s="5">
        <f t="shared" si="100"/>
        <v>0.6963534361851332</v>
      </c>
      <c r="N372" s="5">
        <f t="shared" si="101"/>
        <v>0.30364656381486677</v>
      </c>
      <c r="O372" s="8">
        <f t="shared" si="102"/>
        <v>0.6619915848527349</v>
      </c>
      <c r="P372" s="5">
        <f t="shared" si="90"/>
        <v>0.01521241913735129</v>
      </c>
      <c r="Q372" s="5">
        <f t="shared" si="103"/>
        <v>-98.47875808626488</v>
      </c>
      <c r="R372" s="5">
        <f t="shared" si="91"/>
        <v>-0.9899295065458208</v>
      </c>
      <c r="S372" s="5">
        <f t="shared" si="104"/>
        <v>-98.99295065458207</v>
      </c>
      <c r="T372" s="5">
        <f t="shared" si="105"/>
        <v>0.004668654888286528</v>
      </c>
      <c r="U372" s="5">
        <f t="shared" si="106"/>
        <v>-99.53313451117135</v>
      </c>
      <c r="V372" s="5">
        <f t="shared" si="107"/>
        <v>0.5141925683171991</v>
      </c>
      <c r="W372" s="5">
        <f>ABS(U372-S372)</f>
        <v>0.5401838565892803</v>
      </c>
      <c r="X372" s="5">
        <f>ABS(U372-Q372)</f>
        <v>1.0543764249064793</v>
      </c>
    </row>
    <row r="373" spans="1:24" ht="12.75">
      <c r="A373">
        <v>555</v>
      </c>
      <c r="B373">
        <v>750</v>
      </c>
      <c r="C373">
        <f t="shared" si="92"/>
        <v>1305</v>
      </c>
      <c r="D373">
        <v>145</v>
      </c>
      <c r="E373">
        <v>125</v>
      </c>
      <c r="F373">
        <f t="shared" si="93"/>
        <v>270</v>
      </c>
      <c r="G373" s="5">
        <f t="shared" si="94"/>
        <v>0.74</v>
      </c>
      <c r="H373" s="5">
        <f t="shared" si="95"/>
        <v>1.16</v>
      </c>
      <c r="I373" s="5">
        <f t="shared" si="96"/>
        <v>3.8275862068965516</v>
      </c>
      <c r="J373" s="5">
        <f t="shared" si="97"/>
        <v>6</v>
      </c>
      <c r="K373" s="5">
        <f t="shared" si="98"/>
        <v>0.42528735632183906</v>
      </c>
      <c r="L373" s="5">
        <f t="shared" si="99"/>
        <v>0.5747126436781609</v>
      </c>
      <c r="M373" s="5">
        <f t="shared" si="100"/>
        <v>0.5370370370370371</v>
      </c>
      <c r="N373" s="5">
        <f t="shared" si="101"/>
        <v>0.46296296296296297</v>
      </c>
      <c r="O373" s="8">
        <f t="shared" si="102"/>
        <v>4.833333333333333</v>
      </c>
      <c r="P373" s="5">
        <f t="shared" si="90"/>
        <v>0.7919143876337692</v>
      </c>
      <c r="Q373" s="5">
        <f t="shared" si="103"/>
        <v>-20.80856123662308</v>
      </c>
      <c r="R373" s="5">
        <f t="shared" si="91"/>
        <v>2.8275862068965516</v>
      </c>
      <c r="S373" s="5">
        <f t="shared" si="104"/>
        <v>282.7586206896552</v>
      </c>
      <c r="T373" s="5">
        <f t="shared" si="105"/>
        <v>0.6379310344827587</v>
      </c>
      <c r="U373" s="5">
        <f t="shared" si="106"/>
        <v>-36.206896551724135</v>
      </c>
      <c r="V373" s="5">
        <f t="shared" si="107"/>
        <v>303.56718192627824</v>
      </c>
      <c r="W373" s="5">
        <f>ABS(U373-S373)</f>
        <v>318.9655172413793</v>
      </c>
      <c r="X373" s="5">
        <f>ABS(U373-Q373)</f>
        <v>15.398335315101054</v>
      </c>
    </row>
    <row r="374" spans="1:24" ht="12.75">
      <c r="A374">
        <v>513</v>
      </c>
      <c r="B374">
        <v>622</v>
      </c>
      <c r="C374">
        <f t="shared" si="92"/>
        <v>1135</v>
      </c>
      <c r="D374">
        <v>690</v>
      </c>
      <c r="E374">
        <v>67</v>
      </c>
      <c r="F374">
        <f t="shared" si="93"/>
        <v>757</v>
      </c>
      <c r="G374" s="5">
        <f t="shared" si="94"/>
        <v>0.8247588424437299</v>
      </c>
      <c r="H374" s="5">
        <f t="shared" si="95"/>
        <v>10.298507462686567</v>
      </c>
      <c r="I374" s="5">
        <f t="shared" si="96"/>
        <v>0.7434782608695653</v>
      </c>
      <c r="J374" s="5">
        <f t="shared" si="97"/>
        <v>9.283582089552239</v>
      </c>
      <c r="K374" s="5">
        <f t="shared" si="98"/>
        <v>0.45198237885462555</v>
      </c>
      <c r="L374" s="5">
        <f t="shared" si="99"/>
        <v>0.5480176211453744</v>
      </c>
      <c r="M374" s="5">
        <f t="shared" si="100"/>
        <v>0.9114927344782034</v>
      </c>
      <c r="N374" s="5">
        <f t="shared" si="101"/>
        <v>0.08850726552179657</v>
      </c>
      <c r="O374" s="8">
        <f t="shared" si="102"/>
        <v>1.499339498018494</v>
      </c>
      <c r="P374" s="5">
        <f t="shared" si="90"/>
        <v>0.49587052288833555</v>
      </c>
      <c r="Q374" s="5">
        <f t="shared" si="103"/>
        <v>-50.412947711166446</v>
      </c>
      <c r="R374" s="5">
        <f t="shared" si="91"/>
        <v>-0.2565217391304348</v>
      </c>
      <c r="S374" s="5">
        <f t="shared" si="104"/>
        <v>-25.65217391304348</v>
      </c>
      <c r="T374" s="5">
        <f t="shared" si="105"/>
        <v>0.08008527890395638</v>
      </c>
      <c r="U374" s="5">
        <f t="shared" si="106"/>
        <v>-91.99147210960436</v>
      </c>
      <c r="V374" s="5">
        <f t="shared" si="107"/>
        <v>24.760773798122965</v>
      </c>
      <c r="W374" s="5">
        <f>ABS(U374-S374)</f>
        <v>66.33929819656088</v>
      </c>
      <c r="X374" s="5">
        <f>ABS(U374-Q374)</f>
        <v>41.578524398437914</v>
      </c>
    </row>
    <row r="375" spans="1:24" ht="12.75">
      <c r="A375">
        <v>168</v>
      </c>
      <c r="B375">
        <v>99</v>
      </c>
      <c r="C375">
        <f t="shared" si="92"/>
        <v>267</v>
      </c>
      <c r="D375">
        <v>68</v>
      </c>
      <c r="E375">
        <v>480</v>
      </c>
      <c r="F375">
        <f t="shared" si="93"/>
        <v>548</v>
      </c>
      <c r="G375" s="5">
        <f t="shared" si="94"/>
        <v>1.696969696969697</v>
      </c>
      <c r="H375" s="5">
        <f t="shared" si="95"/>
        <v>0.14166666666666666</v>
      </c>
      <c r="I375" s="5">
        <f t="shared" si="96"/>
        <v>2.4705882352941178</v>
      </c>
      <c r="J375" s="5">
        <f t="shared" si="97"/>
        <v>0.20625</v>
      </c>
      <c r="K375" s="5">
        <f t="shared" si="98"/>
        <v>0.6292134831460674</v>
      </c>
      <c r="L375" s="5">
        <f t="shared" si="99"/>
        <v>0.3707865168539326</v>
      </c>
      <c r="M375" s="5">
        <f t="shared" si="100"/>
        <v>0.12408759124087591</v>
      </c>
      <c r="N375" s="5">
        <f t="shared" si="101"/>
        <v>0.8759124087591241</v>
      </c>
      <c r="O375" s="8">
        <f t="shared" si="102"/>
        <v>0.48722627737226276</v>
      </c>
      <c r="P375" s="5">
        <f t="shared" si="90"/>
        <v>5.070720423000661</v>
      </c>
      <c r="Q375" s="5">
        <f t="shared" si="103"/>
        <v>407.0720423000661</v>
      </c>
      <c r="R375" s="5">
        <f t="shared" si="91"/>
        <v>1.4705882352941178</v>
      </c>
      <c r="S375" s="5">
        <f t="shared" si="104"/>
        <v>147.05882352941177</v>
      </c>
      <c r="T375" s="5">
        <f t="shared" si="105"/>
        <v>11.97860962566845</v>
      </c>
      <c r="U375" s="5">
        <f t="shared" si="106"/>
        <v>1097.8609625668448</v>
      </c>
      <c r="V375" s="5">
        <f t="shared" si="107"/>
        <v>260.0132187706543</v>
      </c>
      <c r="W375" s="5">
        <f>ABS(U375-S375)</f>
        <v>950.8021390374331</v>
      </c>
      <c r="X375" s="5">
        <f>ABS(U375-Q375)</f>
        <v>690.7889202667787</v>
      </c>
    </row>
    <row r="376" spans="1:24" ht="12.75">
      <c r="A376">
        <v>796</v>
      </c>
      <c r="B376">
        <v>763</v>
      </c>
      <c r="C376">
        <f t="shared" si="92"/>
        <v>1559</v>
      </c>
      <c r="D376">
        <v>591</v>
      </c>
      <c r="E376">
        <v>313</v>
      </c>
      <c r="F376">
        <f t="shared" si="93"/>
        <v>904</v>
      </c>
      <c r="G376" s="5">
        <f t="shared" si="94"/>
        <v>1.0432503276539973</v>
      </c>
      <c r="H376" s="5">
        <f t="shared" si="95"/>
        <v>1.8881789137380192</v>
      </c>
      <c r="I376" s="5">
        <f t="shared" si="96"/>
        <v>1.3468697123519457</v>
      </c>
      <c r="J376" s="5">
        <f t="shared" si="97"/>
        <v>2.437699680511182</v>
      </c>
      <c r="K376" s="5">
        <f t="shared" si="98"/>
        <v>0.5105837075048107</v>
      </c>
      <c r="L376" s="5">
        <f t="shared" si="99"/>
        <v>0.4894162924951892</v>
      </c>
      <c r="M376" s="5">
        <f t="shared" si="100"/>
        <v>0.6537610619469026</v>
      </c>
      <c r="N376" s="5">
        <f t="shared" si="101"/>
        <v>0.34623893805309736</v>
      </c>
      <c r="O376" s="8">
        <f t="shared" si="102"/>
        <v>1.7245575221238938</v>
      </c>
      <c r="P376" s="5">
        <f t="shared" si="90"/>
        <v>0.7809943681630269</v>
      </c>
      <c r="Q376" s="5">
        <f t="shared" si="103"/>
        <v>-21.900563183697308</v>
      </c>
      <c r="R376" s="5">
        <f t="shared" si="91"/>
        <v>0.34686971235194586</v>
      </c>
      <c r="S376" s="5">
        <f t="shared" si="104"/>
        <v>34.686971235194584</v>
      </c>
      <c r="T376" s="5">
        <f t="shared" si="105"/>
        <v>0.5525166709910341</v>
      </c>
      <c r="U376" s="5">
        <f t="shared" si="106"/>
        <v>-44.74833290089659</v>
      </c>
      <c r="V376" s="5">
        <f t="shared" si="107"/>
        <v>56.58753441889189</v>
      </c>
      <c r="W376" s="5">
        <f>ABS(U376-S376)</f>
        <v>79.43530413609118</v>
      </c>
      <c r="X376" s="5">
        <f>ABS(U376-Q376)</f>
        <v>22.847769717199284</v>
      </c>
    </row>
    <row r="377" spans="1:24" ht="12.75">
      <c r="A377">
        <v>478</v>
      </c>
      <c r="B377">
        <v>702</v>
      </c>
      <c r="C377">
        <f t="shared" si="92"/>
        <v>1180</v>
      </c>
      <c r="D377">
        <v>407</v>
      </c>
      <c r="E377">
        <v>476</v>
      </c>
      <c r="F377">
        <f t="shared" si="93"/>
        <v>883</v>
      </c>
      <c r="G377" s="5">
        <f t="shared" si="94"/>
        <v>0.6809116809116809</v>
      </c>
      <c r="H377" s="5">
        <f t="shared" si="95"/>
        <v>0.8550420168067226</v>
      </c>
      <c r="I377" s="5">
        <f t="shared" si="96"/>
        <v>1.1744471744471745</v>
      </c>
      <c r="J377" s="5">
        <f t="shared" si="97"/>
        <v>1.4747899159663866</v>
      </c>
      <c r="K377" s="5">
        <f t="shared" si="98"/>
        <v>0.40508474576271186</v>
      </c>
      <c r="L377" s="5">
        <f t="shared" si="99"/>
        <v>0.5949152542372881</v>
      </c>
      <c r="M377" s="5">
        <f t="shared" si="100"/>
        <v>0.4609286523216308</v>
      </c>
      <c r="N377" s="5">
        <f t="shared" si="101"/>
        <v>0.5390713476783692</v>
      </c>
      <c r="O377" s="8">
        <f t="shared" si="102"/>
        <v>1.3363533408833521</v>
      </c>
      <c r="P377" s="5">
        <f t="shared" si="90"/>
        <v>0.8788447924041144</v>
      </c>
      <c r="Q377" s="5">
        <f t="shared" si="103"/>
        <v>-12.115520759588561</v>
      </c>
      <c r="R377" s="5">
        <f t="shared" si="91"/>
        <v>0.17444717444717445</v>
      </c>
      <c r="S377" s="5">
        <f t="shared" si="104"/>
        <v>17.444717444717444</v>
      </c>
      <c r="T377" s="5">
        <f t="shared" si="105"/>
        <v>0.7963487963487963</v>
      </c>
      <c r="U377" s="5">
        <f t="shared" si="106"/>
        <v>-20.36512036512037</v>
      </c>
      <c r="V377" s="5">
        <f t="shared" si="107"/>
        <v>29.560238204306003</v>
      </c>
      <c r="W377" s="5">
        <f>ABS(U377-S377)</f>
        <v>37.809837809837816</v>
      </c>
      <c r="X377" s="5">
        <f>ABS(U377-Q377)</f>
        <v>8.249599605531808</v>
      </c>
    </row>
    <row r="378" spans="1:24" ht="12.75">
      <c r="A378">
        <v>957</v>
      </c>
      <c r="B378">
        <v>664</v>
      </c>
      <c r="C378">
        <f t="shared" si="92"/>
        <v>1621</v>
      </c>
      <c r="D378">
        <v>159</v>
      </c>
      <c r="E378">
        <v>654</v>
      </c>
      <c r="F378">
        <f t="shared" si="93"/>
        <v>813</v>
      </c>
      <c r="G378" s="5">
        <f t="shared" si="94"/>
        <v>1.4412650602409638</v>
      </c>
      <c r="H378" s="5">
        <f t="shared" si="95"/>
        <v>0.24311926605504589</v>
      </c>
      <c r="I378" s="5">
        <f t="shared" si="96"/>
        <v>6.018867924528302</v>
      </c>
      <c r="J378" s="5">
        <f t="shared" si="97"/>
        <v>1.0152905198776758</v>
      </c>
      <c r="K378" s="5">
        <f t="shared" si="98"/>
        <v>0.5903763109191857</v>
      </c>
      <c r="L378" s="5">
        <f t="shared" si="99"/>
        <v>0.4096236890808143</v>
      </c>
      <c r="M378" s="5">
        <f t="shared" si="100"/>
        <v>0.19557195571955718</v>
      </c>
      <c r="N378" s="5">
        <f t="shared" si="101"/>
        <v>0.8044280442804428</v>
      </c>
      <c r="O378" s="8">
        <f t="shared" si="102"/>
        <v>1.993849938499385</v>
      </c>
      <c r="P378" s="5">
        <f t="shared" si="90"/>
        <v>3.0187166086622517</v>
      </c>
      <c r="Q378" s="5">
        <f t="shared" si="103"/>
        <v>201.87166086622517</v>
      </c>
      <c r="R378" s="5">
        <f t="shared" si="91"/>
        <v>5.018867924528302</v>
      </c>
      <c r="S378" s="5">
        <f t="shared" si="104"/>
        <v>501.8867924528302</v>
      </c>
      <c r="T378" s="5">
        <f t="shared" si="105"/>
        <v>5.928222323255285</v>
      </c>
      <c r="U378" s="5">
        <f t="shared" si="106"/>
        <v>492.8222323255285</v>
      </c>
      <c r="V378" s="5">
        <f t="shared" si="107"/>
        <v>300.01513158660504</v>
      </c>
      <c r="W378" s="5">
        <f>ABS(U378-S378)</f>
        <v>9.064560127301718</v>
      </c>
      <c r="X378" s="5">
        <f>ABS(U378-Q378)</f>
        <v>290.9505714593033</v>
      </c>
    </row>
    <row r="379" spans="1:24" ht="12.75">
      <c r="A379">
        <v>322</v>
      </c>
      <c r="B379">
        <v>121</v>
      </c>
      <c r="C379">
        <f t="shared" si="92"/>
        <v>443</v>
      </c>
      <c r="D379">
        <v>180</v>
      </c>
      <c r="E379">
        <v>412</v>
      </c>
      <c r="F379">
        <f t="shared" si="93"/>
        <v>592</v>
      </c>
      <c r="G379" s="5">
        <f t="shared" si="94"/>
        <v>2.6611570247933884</v>
      </c>
      <c r="H379" s="5">
        <f t="shared" si="95"/>
        <v>0.4368932038834951</v>
      </c>
      <c r="I379" s="5">
        <f t="shared" si="96"/>
        <v>1.788888888888889</v>
      </c>
      <c r="J379" s="5">
        <f t="shared" si="97"/>
        <v>0.2936893203883495</v>
      </c>
      <c r="K379" s="5">
        <f t="shared" si="98"/>
        <v>0.7268623024830699</v>
      </c>
      <c r="L379" s="5">
        <f t="shared" si="99"/>
        <v>0.27313769751693</v>
      </c>
      <c r="M379" s="5">
        <f t="shared" si="100"/>
        <v>0.30405405405405406</v>
      </c>
      <c r="N379" s="5">
        <f t="shared" si="101"/>
        <v>0.6959459459459459</v>
      </c>
      <c r="O379" s="8">
        <f t="shared" si="102"/>
        <v>0.7483108108108109</v>
      </c>
      <c r="P379" s="5">
        <f t="shared" si="90"/>
        <v>2.3905693503887635</v>
      </c>
      <c r="Q379" s="5">
        <f t="shared" si="103"/>
        <v>139.05693503887636</v>
      </c>
      <c r="R379" s="5">
        <f t="shared" si="91"/>
        <v>0.7888888888888889</v>
      </c>
      <c r="S379" s="5">
        <f t="shared" si="104"/>
        <v>78.88888888888889</v>
      </c>
      <c r="T379" s="5">
        <f t="shared" si="105"/>
        <v>6.091092745638201</v>
      </c>
      <c r="U379" s="5">
        <f t="shared" si="106"/>
        <v>509.10927456382007</v>
      </c>
      <c r="V379" s="5">
        <f t="shared" si="107"/>
        <v>60.168046149987475</v>
      </c>
      <c r="W379" s="5">
        <f>ABS(U379-S379)</f>
        <v>430.2203856749312</v>
      </c>
      <c r="X379" s="5">
        <f>ABS(U379-Q379)</f>
        <v>370.0523395249437</v>
      </c>
    </row>
    <row r="380" spans="1:24" ht="12.75">
      <c r="A380">
        <v>653</v>
      </c>
      <c r="B380">
        <v>185</v>
      </c>
      <c r="C380">
        <f t="shared" si="92"/>
        <v>838</v>
      </c>
      <c r="D380">
        <v>744</v>
      </c>
      <c r="E380">
        <v>858</v>
      </c>
      <c r="F380">
        <f t="shared" si="93"/>
        <v>1602</v>
      </c>
      <c r="G380" s="5">
        <f t="shared" si="94"/>
        <v>3.5297297297297296</v>
      </c>
      <c r="H380" s="5">
        <f t="shared" si="95"/>
        <v>0.8671328671328671</v>
      </c>
      <c r="I380" s="5">
        <f t="shared" si="96"/>
        <v>0.8776881720430108</v>
      </c>
      <c r="J380" s="5">
        <f t="shared" si="97"/>
        <v>0.21561771561771562</v>
      </c>
      <c r="K380" s="5">
        <f t="shared" si="98"/>
        <v>0.779236276849642</v>
      </c>
      <c r="L380" s="5">
        <f t="shared" si="99"/>
        <v>0.220763723150358</v>
      </c>
      <c r="M380" s="5">
        <f t="shared" si="100"/>
        <v>0.46441947565543074</v>
      </c>
      <c r="N380" s="5">
        <f t="shared" si="101"/>
        <v>0.5355805243445693</v>
      </c>
      <c r="O380" s="8">
        <f t="shared" si="102"/>
        <v>0.5230961298377028</v>
      </c>
      <c r="P380" s="5">
        <f t="shared" si="90"/>
        <v>1.6778716606359227</v>
      </c>
      <c r="Q380" s="5">
        <f t="shared" si="103"/>
        <v>67.78716606359228</v>
      </c>
      <c r="R380" s="5">
        <f t="shared" si="91"/>
        <v>-0.12231182795698925</v>
      </c>
      <c r="S380" s="5">
        <f t="shared" si="104"/>
        <v>-12.231182795698924</v>
      </c>
      <c r="T380" s="5">
        <f t="shared" si="105"/>
        <v>4.070575414123802</v>
      </c>
      <c r="U380" s="5">
        <f t="shared" si="106"/>
        <v>307.05754141238015</v>
      </c>
      <c r="V380" s="5">
        <f t="shared" si="107"/>
        <v>80.01834885929121</v>
      </c>
      <c r="W380" s="5">
        <f>ABS(U380-S380)</f>
        <v>319.2887242080791</v>
      </c>
      <c r="X380" s="5">
        <f>ABS(U380-Q380)</f>
        <v>239.27037534878787</v>
      </c>
    </row>
    <row r="381" spans="1:24" ht="12.75">
      <c r="A381">
        <v>574</v>
      </c>
      <c r="B381">
        <v>79</v>
      </c>
      <c r="C381">
        <f t="shared" si="92"/>
        <v>653</v>
      </c>
      <c r="D381">
        <v>92</v>
      </c>
      <c r="E381">
        <v>619</v>
      </c>
      <c r="F381">
        <f t="shared" si="93"/>
        <v>711</v>
      </c>
      <c r="G381" s="5">
        <f t="shared" si="94"/>
        <v>7.265822784810126</v>
      </c>
      <c r="H381" s="5">
        <f t="shared" si="95"/>
        <v>0.14862681744749595</v>
      </c>
      <c r="I381" s="5">
        <f t="shared" si="96"/>
        <v>6.239130434782608</v>
      </c>
      <c r="J381" s="5">
        <f t="shared" si="97"/>
        <v>0.12762520193861066</v>
      </c>
      <c r="K381" s="5">
        <f t="shared" si="98"/>
        <v>0.8790199081163859</v>
      </c>
      <c r="L381" s="5">
        <f t="shared" si="99"/>
        <v>0.12098009188361408</v>
      </c>
      <c r="M381" s="5">
        <f t="shared" si="100"/>
        <v>0.12939521800281295</v>
      </c>
      <c r="N381" s="5">
        <f t="shared" si="101"/>
        <v>0.870604781997187</v>
      </c>
      <c r="O381" s="8">
        <f t="shared" si="102"/>
        <v>0.9184247538677919</v>
      </c>
      <c r="P381" s="5">
        <f t="shared" si="90"/>
        <v>6.7932951594646775</v>
      </c>
      <c r="Q381" s="5">
        <f t="shared" si="103"/>
        <v>579.3295159464677</v>
      </c>
      <c r="R381" s="5">
        <f t="shared" si="91"/>
        <v>5.239130434782608</v>
      </c>
      <c r="S381" s="5">
        <f t="shared" si="104"/>
        <v>523.9130434782609</v>
      </c>
      <c r="T381" s="5">
        <f t="shared" si="105"/>
        <v>48.88635112823335</v>
      </c>
      <c r="U381" s="5">
        <f t="shared" si="106"/>
        <v>4788.6351128233355</v>
      </c>
      <c r="V381" s="5">
        <f t="shared" si="107"/>
        <v>55.41647246820685</v>
      </c>
      <c r="W381" s="5">
        <f>ABS(U381-S381)</f>
        <v>4264.7220693450745</v>
      </c>
      <c r="X381" s="5">
        <f>ABS(U381-Q381)</f>
        <v>4209.305596876868</v>
      </c>
    </row>
    <row r="382" spans="1:24" ht="12.75">
      <c r="A382">
        <v>90</v>
      </c>
      <c r="B382">
        <v>534</v>
      </c>
      <c r="C382">
        <f t="shared" si="92"/>
        <v>624</v>
      </c>
      <c r="D382">
        <v>801</v>
      </c>
      <c r="E382">
        <v>592</v>
      </c>
      <c r="F382">
        <f t="shared" si="93"/>
        <v>1393</v>
      </c>
      <c r="G382" s="5">
        <f t="shared" si="94"/>
        <v>0.16853932584269662</v>
      </c>
      <c r="H382" s="5">
        <f t="shared" si="95"/>
        <v>1.3530405405405406</v>
      </c>
      <c r="I382" s="5">
        <f t="shared" si="96"/>
        <v>0.11235955056179775</v>
      </c>
      <c r="J382" s="5">
        <f t="shared" si="97"/>
        <v>0.902027027027027</v>
      </c>
      <c r="K382" s="5">
        <f t="shared" si="98"/>
        <v>0.14423076923076922</v>
      </c>
      <c r="L382" s="5">
        <f t="shared" si="99"/>
        <v>0.8557692307692307</v>
      </c>
      <c r="M382" s="5">
        <f t="shared" si="100"/>
        <v>0.5750179468772434</v>
      </c>
      <c r="N382" s="5">
        <f t="shared" si="101"/>
        <v>0.42498205312275666</v>
      </c>
      <c r="O382" s="8">
        <f t="shared" si="102"/>
        <v>0.44795405599425697</v>
      </c>
      <c r="P382" s="5">
        <f t="shared" si="90"/>
        <v>0.2508282915586286</v>
      </c>
      <c r="Q382" s="5">
        <f t="shared" si="103"/>
        <v>-74.91717084413713</v>
      </c>
      <c r="R382" s="5">
        <f t="shared" si="91"/>
        <v>-0.8876404494382022</v>
      </c>
      <c r="S382" s="5">
        <f t="shared" si="104"/>
        <v>-88.76404494382022</v>
      </c>
      <c r="T382" s="5">
        <f t="shared" si="105"/>
        <v>0.12456339687749862</v>
      </c>
      <c r="U382" s="5">
        <f t="shared" si="106"/>
        <v>-87.54366031225014</v>
      </c>
      <c r="V382" s="5">
        <f t="shared" si="107"/>
        <v>13.846874099683092</v>
      </c>
      <c r="W382" s="5">
        <f>ABS(U382-S382)</f>
        <v>1.2203846315700844</v>
      </c>
      <c r="X382" s="5">
        <f>ABS(U382-Q382)</f>
        <v>12.626489468113007</v>
      </c>
    </row>
    <row r="383" spans="1:24" ht="12.75">
      <c r="A383">
        <v>735</v>
      </c>
      <c r="B383">
        <v>409</v>
      </c>
      <c r="C383">
        <f t="shared" si="92"/>
        <v>1144</v>
      </c>
      <c r="D383">
        <v>529</v>
      </c>
      <c r="E383">
        <v>707</v>
      </c>
      <c r="F383">
        <f t="shared" si="93"/>
        <v>1236</v>
      </c>
      <c r="G383" s="5">
        <f t="shared" si="94"/>
        <v>1.7970660146699267</v>
      </c>
      <c r="H383" s="5">
        <f t="shared" si="95"/>
        <v>0.7482319660537482</v>
      </c>
      <c r="I383" s="5">
        <f t="shared" si="96"/>
        <v>1.389413988657845</v>
      </c>
      <c r="J383" s="5">
        <f t="shared" si="97"/>
        <v>0.5785007072135785</v>
      </c>
      <c r="K383" s="5">
        <f t="shared" si="98"/>
        <v>0.6424825174825175</v>
      </c>
      <c r="L383" s="5">
        <f t="shared" si="99"/>
        <v>0.3575174825174825</v>
      </c>
      <c r="M383" s="5">
        <f t="shared" si="100"/>
        <v>0.4279935275080906</v>
      </c>
      <c r="N383" s="5">
        <f t="shared" si="101"/>
        <v>0.5720064724919094</v>
      </c>
      <c r="O383" s="8">
        <f t="shared" si="102"/>
        <v>0.9255663430420712</v>
      </c>
      <c r="P383" s="5">
        <f t="shared" si="90"/>
        <v>1.5011500786548047</v>
      </c>
      <c r="Q383" s="5">
        <f t="shared" si="103"/>
        <v>50.115007865480464</v>
      </c>
      <c r="R383" s="5">
        <f t="shared" si="91"/>
        <v>0.389413988657845</v>
      </c>
      <c r="S383" s="5">
        <f t="shared" si="104"/>
        <v>38.9413988657845</v>
      </c>
      <c r="T383" s="5">
        <f t="shared" si="105"/>
        <v>2.4017498532545147</v>
      </c>
      <c r="U383" s="5">
        <f t="shared" si="106"/>
        <v>140.17498532545147</v>
      </c>
      <c r="V383" s="5">
        <f t="shared" si="107"/>
        <v>11.173608999695965</v>
      </c>
      <c r="W383" s="5">
        <f>ABS(U383-S383)</f>
        <v>101.23358645966698</v>
      </c>
      <c r="X383" s="5">
        <f>ABS(U383-Q383)</f>
        <v>90.05997745997101</v>
      </c>
    </row>
    <row r="384" spans="1:24" ht="12.75">
      <c r="A384">
        <v>453</v>
      </c>
      <c r="B384">
        <v>826</v>
      </c>
      <c r="C384">
        <f t="shared" si="92"/>
        <v>1279</v>
      </c>
      <c r="D384">
        <v>702</v>
      </c>
      <c r="E384">
        <v>269</v>
      </c>
      <c r="F384">
        <f t="shared" si="93"/>
        <v>971</v>
      </c>
      <c r="G384" s="5">
        <f t="shared" si="94"/>
        <v>0.5484261501210653</v>
      </c>
      <c r="H384" s="5">
        <f t="shared" si="95"/>
        <v>2.609665427509294</v>
      </c>
      <c r="I384" s="5">
        <f t="shared" si="96"/>
        <v>0.6452991452991453</v>
      </c>
      <c r="J384" s="5">
        <f t="shared" si="97"/>
        <v>3.070631970260223</v>
      </c>
      <c r="K384" s="5">
        <f t="shared" si="98"/>
        <v>0.35418295543393274</v>
      </c>
      <c r="L384" s="5">
        <f t="shared" si="99"/>
        <v>0.6458170445660673</v>
      </c>
      <c r="M384" s="5">
        <f t="shared" si="100"/>
        <v>0.7229660144181257</v>
      </c>
      <c r="N384" s="5">
        <f t="shared" si="101"/>
        <v>0.27703398558187436</v>
      </c>
      <c r="O384" s="8">
        <f t="shared" si="102"/>
        <v>1.317198764160659</v>
      </c>
      <c r="P384" s="5">
        <f t="shared" si="90"/>
        <v>0.4899026349378186</v>
      </c>
      <c r="Q384" s="5">
        <f t="shared" si="103"/>
        <v>-51.00973650621814</v>
      </c>
      <c r="R384" s="5">
        <f t="shared" si="91"/>
        <v>-0.3547008547008547</v>
      </c>
      <c r="S384" s="5">
        <f t="shared" si="104"/>
        <v>-35.47008547008547</v>
      </c>
      <c r="T384" s="5">
        <f t="shared" si="105"/>
        <v>0.2101519008298669</v>
      </c>
      <c r="U384" s="5">
        <f t="shared" si="106"/>
        <v>-78.98480991701331</v>
      </c>
      <c r="V384" s="5">
        <f t="shared" si="107"/>
        <v>15.539651036132668</v>
      </c>
      <c r="W384" s="5">
        <f>ABS(U384-S384)</f>
        <v>43.514724446927836</v>
      </c>
      <c r="X384" s="5">
        <f>ABS(U384-Q384)</f>
        <v>27.97507341079517</v>
      </c>
    </row>
    <row r="385" spans="1:24" ht="12.75">
      <c r="A385">
        <v>756</v>
      </c>
      <c r="B385">
        <v>575</v>
      </c>
      <c r="C385">
        <f t="shared" si="92"/>
        <v>1331</v>
      </c>
      <c r="D385">
        <v>161</v>
      </c>
      <c r="E385">
        <v>373</v>
      </c>
      <c r="F385">
        <f t="shared" si="93"/>
        <v>534</v>
      </c>
      <c r="G385" s="5">
        <f t="shared" si="94"/>
        <v>1.3147826086956522</v>
      </c>
      <c r="H385" s="5">
        <f t="shared" si="95"/>
        <v>0.4316353887399464</v>
      </c>
      <c r="I385" s="5">
        <f t="shared" si="96"/>
        <v>4.695652173913044</v>
      </c>
      <c r="J385" s="5">
        <f t="shared" si="97"/>
        <v>1.5415549597855227</v>
      </c>
      <c r="K385" s="5">
        <f t="shared" si="98"/>
        <v>0.5679939894815927</v>
      </c>
      <c r="L385" s="5">
        <f t="shared" si="99"/>
        <v>0.4320060105184072</v>
      </c>
      <c r="M385" s="5">
        <f t="shared" si="100"/>
        <v>0.301498127340824</v>
      </c>
      <c r="N385" s="5">
        <f t="shared" si="101"/>
        <v>0.6985018726591761</v>
      </c>
      <c r="O385" s="8">
        <f t="shared" si="102"/>
        <v>2.49250936329588</v>
      </c>
      <c r="P385" s="5">
        <f t="shared" si="90"/>
        <v>1.8839055303302517</v>
      </c>
      <c r="Q385" s="5">
        <f t="shared" si="103"/>
        <v>88.39055303302517</v>
      </c>
      <c r="R385" s="5">
        <f t="shared" si="91"/>
        <v>3.6956521739130435</v>
      </c>
      <c r="S385" s="5">
        <f t="shared" si="104"/>
        <v>369.5652173913044</v>
      </c>
      <c r="T385" s="5">
        <f t="shared" si="105"/>
        <v>3.046049149338374</v>
      </c>
      <c r="U385" s="5">
        <f t="shared" si="106"/>
        <v>204.60491493383742</v>
      </c>
      <c r="V385" s="5">
        <f t="shared" si="107"/>
        <v>281.1746643582792</v>
      </c>
      <c r="W385" s="5">
        <f>ABS(U385-S385)</f>
        <v>164.96030245746695</v>
      </c>
      <c r="X385" s="5">
        <f>ABS(U385-Q385)</f>
        <v>116.21436190081225</v>
      </c>
    </row>
    <row r="386" spans="1:24" ht="12.75">
      <c r="A386">
        <v>182</v>
      </c>
      <c r="B386">
        <v>929</v>
      </c>
      <c r="C386">
        <f t="shared" si="92"/>
        <v>1111</v>
      </c>
      <c r="D386">
        <v>303</v>
      </c>
      <c r="E386">
        <v>389</v>
      </c>
      <c r="F386">
        <f t="shared" si="93"/>
        <v>692</v>
      </c>
      <c r="G386" s="5">
        <f t="shared" si="94"/>
        <v>0.19590958019375673</v>
      </c>
      <c r="H386" s="5">
        <f t="shared" si="95"/>
        <v>0.7789203084832905</v>
      </c>
      <c r="I386" s="5">
        <f t="shared" si="96"/>
        <v>0.6006600660066007</v>
      </c>
      <c r="J386" s="5">
        <f t="shared" si="97"/>
        <v>2.3881748071979434</v>
      </c>
      <c r="K386" s="5">
        <f t="shared" si="98"/>
        <v>0.1638163816381638</v>
      </c>
      <c r="L386" s="5">
        <f t="shared" si="99"/>
        <v>0.8361836183618362</v>
      </c>
      <c r="M386" s="5">
        <f t="shared" si="100"/>
        <v>0.43786127167630057</v>
      </c>
      <c r="N386" s="5">
        <f t="shared" si="101"/>
        <v>0.5621387283236994</v>
      </c>
      <c r="O386" s="8">
        <f t="shared" si="102"/>
        <v>1.6054913294797688</v>
      </c>
      <c r="P386" s="5">
        <f aca="true" t="shared" si="108" ref="P386:P449">(A386/C386)/(D386/F386)</f>
        <v>0.3741285019591068</v>
      </c>
      <c r="Q386" s="5">
        <f t="shared" si="103"/>
        <v>-62.58714980408933</v>
      </c>
      <c r="R386" s="5">
        <f aca="true" t="shared" si="109" ref="R386:R449">(A386-D386)/D386</f>
        <v>-0.39933993399339934</v>
      </c>
      <c r="S386" s="5">
        <f t="shared" si="104"/>
        <v>-39.93399339933993</v>
      </c>
      <c r="T386" s="5">
        <f t="shared" si="105"/>
        <v>0.2515142795226778</v>
      </c>
      <c r="U386" s="5">
        <f t="shared" si="106"/>
        <v>-74.84857204773222</v>
      </c>
      <c r="V386" s="5">
        <f t="shared" si="107"/>
        <v>22.653156404749396</v>
      </c>
      <c r="W386" s="5">
        <f>ABS(U386-S386)</f>
        <v>34.914578648392286</v>
      </c>
      <c r="X386" s="5">
        <f>ABS(U386-Q386)</f>
        <v>12.26142224364289</v>
      </c>
    </row>
    <row r="387" spans="1:24" ht="12.75">
      <c r="A387">
        <v>630</v>
      </c>
      <c r="B387">
        <v>814</v>
      </c>
      <c r="C387">
        <f aca="true" t="shared" si="110" ref="C387:C450">A387+B387</f>
        <v>1444</v>
      </c>
      <c r="D387">
        <v>916</v>
      </c>
      <c r="E387">
        <v>499</v>
      </c>
      <c r="F387">
        <f aca="true" t="shared" si="111" ref="F387:F450">D387+E387</f>
        <v>1415</v>
      </c>
      <c r="G387" s="5">
        <f aca="true" t="shared" si="112" ref="G387:G450">A387/B387</f>
        <v>0.773955773955774</v>
      </c>
      <c r="H387" s="5">
        <f aca="true" t="shared" si="113" ref="H387:H450">D387/E387</f>
        <v>1.8356713426853708</v>
      </c>
      <c r="I387" s="5">
        <f aca="true" t="shared" si="114" ref="I387:I450">A387/D387</f>
        <v>0.6877729257641921</v>
      </c>
      <c r="J387" s="5">
        <f aca="true" t="shared" si="115" ref="J387:J450">B387/E387</f>
        <v>1.6312625250501003</v>
      </c>
      <c r="K387" s="5">
        <f aca="true" t="shared" si="116" ref="K387:K450">A387/C387</f>
        <v>0.4362880886426593</v>
      </c>
      <c r="L387" s="5">
        <f aca="true" t="shared" si="117" ref="L387:L450">B387/C387</f>
        <v>0.5637119113573407</v>
      </c>
      <c r="M387" s="5">
        <f aca="true" t="shared" si="118" ref="M387:M450">D387/F387</f>
        <v>0.6473498233215548</v>
      </c>
      <c r="N387" s="5">
        <f aca="true" t="shared" si="119" ref="N387:N450">E387/F387</f>
        <v>0.3526501766784452</v>
      </c>
      <c r="O387" s="8">
        <f aca="true" t="shared" si="120" ref="O387:O450">C387/F387</f>
        <v>1.020494699646643</v>
      </c>
      <c r="P387" s="5">
        <f t="shared" si="108"/>
        <v>0.673960311604108</v>
      </c>
      <c r="Q387" s="5">
        <f aca="true" t="shared" si="121" ref="Q387:Q450">(P387-1)*100</f>
        <v>-32.6039688395892</v>
      </c>
      <c r="R387" s="5">
        <f t="shared" si="109"/>
        <v>-0.31222707423580787</v>
      </c>
      <c r="S387" s="5">
        <f aca="true" t="shared" si="122" ref="S387:S450">R387*100</f>
        <v>-31.222707423580786</v>
      </c>
      <c r="T387" s="5">
        <f aca="true" t="shared" si="123" ref="T387:T450">(A387/B387)/(D387/E387)</f>
        <v>0.4216200122313659</v>
      </c>
      <c r="U387" s="5">
        <f aca="true" t="shared" si="124" ref="U387:U450">(T387-1)*100</f>
        <v>-57.83799877686341</v>
      </c>
      <c r="V387" s="5">
        <f aca="true" t="shared" si="125" ref="V387:V450">ABS(Q387-S387)</f>
        <v>1.3812614160084138</v>
      </c>
      <c r="W387" s="5">
        <f>ABS(U387-S387)</f>
        <v>26.615291353282622</v>
      </c>
      <c r="X387" s="5">
        <f>ABS(U387-Q387)</f>
        <v>25.234029937274208</v>
      </c>
    </row>
    <row r="388" spans="1:24" ht="12.75">
      <c r="A388">
        <v>858</v>
      </c>
      <c r="B388">
        <v>146</v>
      </c>
      <c r="C388">
        <f t="shared" si="110"/>
        <v>1004</v>
      </c>
      <c r="D388">
        <v>165</v>
      </c>
      <c r="E388">
        <v>668</v>
      </c>
      <c r="F388">
        <f t="shared" si="111"/>
        <v>833</v>
      </c>
      <c r="G388" s="5">
        <f t="shared" si="112"/>
        <v>5.876712328767123</v>
      </c>
      <c r="H388" s="5">
        <f t="shared" si="113"/>
        <v>0.2470059880239521</v>
      </c>
      <c r="I388" s="5">
        <f t="shared" si="114"/>
        <v>5.2</v>
      </c>
      <c r="J388" s="5">
        <f t="shared" si="115"/>
        <v>0.218562874251497</v>
      </c>
      <c r="K388" s="5">
        <f t="shared" si="116"/>
        <v>0.8545816733067729</v>
      </c>
      <c r="L388" s="5">
        <f t="shared" si="117"/>
        <v>0.1454183266932271</v>
      </c>
      <c r="M388" s="5">
        <f t="shared" si="118"/>
        <v>0.19807923169267708</v>
      </c>
      <c r="N388" s="5">
        <f t="shared" si="119"/>
        <v>0.801920768307323</v>
      </c>
      <c r="O388" s="8">
        <f t="shared" si="120"/>
        <v>1.205282112845138</v>
      </c>
      <c r="P388" s="5">
        <f t="shared" si="108"/>
        <v>4.314342629482072</v>
      </c>
      <c r="Q388" s="5">
        <f t="shared" si="121"/>
        <v>331.43426294820716</v>
      </c>
      <c r="R388" s="5">
        <f t="shared" si="109"/>
        <v>4.2</v>
      </c>
      <c r="S388" s="5">
        <f t="shared" si="122"/>
        <v>420</v>
      </c>
      <c r="T388" s="5">
        <f t="shared" si="123"/>
        <v>23.791780821917808</v>
      </c>
      <c r="U388" s="5">
        <f t="shared" si="124"/>
        <v>2279.178082191781</v>
      </c>
      <c r="V388" s="5">
        <f t="shared" si="125"/>
        <v>88.56573705179284</v>
      </c>
      <c r="W388" s="5">
        <f>ABS(U388-S388)</f>
        <v>1859.178082191781</v>
      </c>
      <c r="X388" s="5">
        <f>ABS(U388-Q388)</f>
        <v>1947.7438192435739</v>
      </c>
    </row>
    <row r="389" spans="1:24" ht="12.75">
      <c r="A389">
        <v>653</v>
      </c>
      <c r="B389">
        <v>499</v>
      </c>
      <c r="C389">
        <f t="shared" si="110"/>
        <v>1152</v>
      </c>
      <c r="D389">
        <v>715</v>
      </c>
      <c r="E389">
        <v>742</v>
      </c>
      <c r="F389">
        <f t="shared" si="111"/>
        <v>1457</v>
      </c>
      <c r="G389" s="5">
        <f t="shared" si="112"/>
        <v>1.308617234468938</v>
      </c>
      <c r="H389" s="5">
        <f t="shared" si="113"/>
        <v>0.9636118598382749</v>
      </c>
      <c r="I389" s="5">
        <f t="shared" si="114"/>
        <v>0.9132867132867133</v>
      </c>
      <c r="J389" s="5">
        <f t="shared" si="115"/>
        <v>0.6725067385444744</v>
      </c>
      <c r="K389" s="5">
        <f t="shared" si="116"/>
        <v>0.5668402777777778</v>
      </c>
      <c r="L389" s="5">
        <f t="shared" si="117"/>
        <v>0.4331597222222222</v>
      </c>
      <c r="M389" s="5">
        <f t="shared" si="118"/>
        <v>0.4907343857240906</v>
      </c>
      <c r="N389" s="5">
        <f t="shared" si="119"/>
        <v>0.5092656142759094</v>
      </c>
      <c r="O389" s="8">
        <f t="shared" si="120"/>
        <v>0.790665751544269</v>
      </c>
      <c r="P389" s="5">
        <f t="shared" si="108"/>
        <v>1.1550857128982128</v>
      </c>
      <c r="Q389" s="5">
        <f t="shared" si="121"/>
        <v>15.508571289821283</v>
      </c>
      <c r="R389" s="5">
        <f t="shared" si="109"/>
        <v>-0.08671328671328671</v>
      </c>
      <c r="S389" s="5">
        <f t="shared" si="122"/>
        <v>-8.67132867132867</v>
      </c>
      <c r="T389" s="5">
        <f t="shared" si="123"/>
        <v>1.358033549616716</v>
      </c>
      <c r="U389" s="5">
        <f t="shared" si="124"/>
        <v>35.803354961671594</v>
      </c>
      <c r="V389" s="5">
        <f t="shared" si="125"/>
        <v>24.179899961149953</v>
      </c>
      <c r="W389" s="5">
        <f>ABS(U389-S389)</f>
        <v>44.47468363300027</v>
      </c>
      <c r="X389" s="5">
        <f>ABS(U389-Q389)</f>
        <v>20.29478367185031</v>
      </c>
    </row>
    <row r="390" spans="1:24" ht="12.75">
      <c r="A390">
        <v>315</v>
      </c>
      <c r="B390">
        <v>640</v>
      </c>
      <c r="C390">
        <f t="shared" si="110"/>
        <v>955</v>
      </c>
      <c r="D390">
        <v>645</v>
      </c>
      <c r="E390">
        <v>105</v>
      </c>
      <c r="F390">
        <f t="shared" si="111"/>
        <v>750</v>
      </c>
      <c r="G390" s="5">
        <f t="shared" si="112"/>
        <v>0.4921875</v>
      </c>
      <c r="H390" s="5">
        <f t="shared" si="113"/>
        <v>6.142857142857143</v>
      </c>
      <c r="I390" s="5">
        <f t="shared" si="114"/>
        <v>0.4883720930232558</v>
      </c>
      <c r="J390" s="5">
        <f t="shared" si="115"/>
        <v>6.095238095238095</v>
      </c>
      <c r="K390" s="5">
        <f t="shared" si="116"/>
        <v>0.3298429319371728</v>
      </c>
      <c r="L390" s="5">
        <f t="shared" si="117"/>
        <v>0.6701570680628273</v>
      </c>
      <c r="M390" s="5">
        <f t="shared" si="118"/>
        <v>0.86</v>
      </c>
      <c r="N390" s="5">
        <f t="shared" si="119"/>
        <v>0.14</v>
      </c>
      <c r="O390" s="8">
        <f t="shared" si="120"/>
        <v>1.2733333333333334</v>
      </c>
      <c r="P390" s="5">
        <f t="shared" si="108"/>
        <v>0.3835382929502009</v>
      </c>
      <c r="Q390" s="5">
        <f t="shared" si="121"/>
        <v>-61.64617070497991</v>
      </c>
      <c r="R390" s="5">
        <f t="shared" si="109"/>
        <v>-0.5116279069767442</v>
      </c>
      <c r="S390" s="5">
        <f t="shared" si="122"/>
        <v>-51.162790697674424</v>
      </c>
      <c r="T390" s="5">
        <f t="shared" si="123"/>
        <v>0.0801235465116279</v>
      </c>
      <c r="U390" s="5">
        <f t="shared" si="124"/>
        <v>-91.9876453488372</v>
      </c>
      <c r="V390" s="5">
        <f t="shared" si="125"/>
        <v>10.483380007305485</v>
      </c>
      <c r="W390" s="5">
        <f>ABS(U390-S390)</f>
        <v>40.82485465116278</v>
      </c>
      <c r="X390" s="5">
        <f>ABS(U390-Q390)</f>
        <v>30.341474643857296</v>
      </c>
    </row>
    <row r="391" spans="1:24" ht="12.75">
      <c r="A391">
        <v>101</v>
      </c>
      <c r="B391">
        <v>889</v>
      </c>
      <c r="C391">
        <f t="shared" si="110"/>
        <v>990</v>
      </c>
      <c r="D391">
        <v>652</v>
      </c>
      <c r="E391">
        <v>228</v>
      </c>
      <c r="F391">
        <f t="shared" si="111"/>
        <v>880</v>
      </c>
      <c r="G391" s="5">
        <f t="shared" si="112"/>
        <v>0.11361079865016872</v>
      </c>
      <c r="H391" s="5">
        <f t="shared" si="113"/>
        <v>2.8596491228070176</v>
      </c>
      <c r="I391" s="5">
        <f t="shared" si="114"/>
        <v>0.1549079754601227</v>
      </c>
      <c r="J391" s="5">
        <f t="shared" si="115"/>
        <v>3.8991228070175437</v>
      </c>
      <c r="K391" s="5">
        <f t="shared" si="116"/>
        <v>0.10202020202020202</v>
      </c>
      <c r="L391" s="5">
        <f t="shared" si="117"/>
        <v>0.897979797979798</v>
      </c>
      <c r="M391" s="5">
        <f t="shared" si="118"/>
        <v>0.740909090909091</v>
      </c>
      <c r="N391" s="5">
        <f t="shared" si="119"/>
        <v>0.2590909090909091</v>
      </c>
      <c r="O391" s="8">
        <f t="shared" si="120"/>
        <v>1.125</v>
      </c>
      <c r="P391" s="5">
        <f t="shared" si="108"/>
        <v>0.13769597818677573</v>
      </c>
      <c r="Q391" s="5">
        <f t="shared" si="121"/>
        <v>-86.23040218132243</v>
      </c>
      <c r="R391" s="5">
        <f t="shared" si="109"/>
        <v>-0.8450920245398773</v>
      </c>
      <c r="S391" s="5">
        <f t="shared" si="122"/>
        <v>-84.50920245398773</v>
      </c>
      <c r="T391" s="5">
        <f t="shared" si="123"/>
        <v>0.0397289295893228</v>
      </c>
      <c r="U391" s="5">
        <f t="shared" si="124"/>
        <v>-96.02710704106772</v>
      </c>
      <c r="V391" s="5">
        <f t="shared" si="125"/>
        <v>1.7211997273347066</v>
      </c>
      <c r="W391" s="5">
        <f>ABS(U391-S391)</f>
        <v>11.517904587079997</v>
      </c>
      <c r="X391" s="5">
        <f>ABS(U391-Q391)</f>
        <v>9.79670485974529</v>
      </c>
    </row>
    <row r="392" spans="1:24" ht="12.75">
      <c r="A392">
        <v>876</v>
      </c>
      <c r="B392">
        <v>35</v>
      </c>
      <c r="C392">
        <f t="shared" si="110"/>
        <v>911</v>
      </c>
      <c r="D392">
        <v>567</v>
      </c>
      <c r="E392">
        <v>10</v>
      </c>
      <c r="F392">
        <f t="shared" si="111"/>
        <v>577</v>
      </c>
      <c r="G392" s="5">
        <f t="shared" si="112"/>
        <v>25.02857142857143</v>
      </c>
      <c r="H392" s="5">
        <f t="shared" si="113"/>
        <v>56.7</v>
      </c>
      <c r="I392" s="5">
        <f t="shared" si="114"/>
        <v>1.5449735449735449</v>
      </c>
      <c r="J392" s="5">
        <f t="shared" si="115"/>
        <v>3.5</v>
      </c>
      <c r="K392" s="5">
        <f t="shared" si="116"/>
        <v>0.9615806805708014</v>
      </c>
      <c r="L392" s="5">
        <f t="shared" si="117"/>
        <v>0.038419319429198684</v>
      </c>
      <c r="M392" s="5">
        <f t="shared" si="118"/>
        <v>0.9826689774696707</v>
      </c>
      <c r="N392" s="5">
        <f t="shared" si="119"/>
        <v>0.01733102253032929</v>
      </c>
      <c r="O392" s="8">
        <f t="shared" si="120"/>
        <v>1.5788561525129983</v>
      </c>
      <c r="P392" s="5">
        <f t="shared" si="108"/>
        <v>0.9785397754662299</v>
      </c>
      <c r="Q392" s="5">
        <f t="shared" si="121"/>
        <v>-2.1460224533770056</v>
      </c>
      <c r="R392" s="5">
        <f t="shared" si="109"/>
        <v>0.544973544973545</v>
      </c>
      <c r="S392" s="5">
        <f t="shared" si="122"/>
        <v>54.4973544973545</v>
      </c>
      <c r="T392" s="5">
        <f t="shared" si="123"/>
        <v>0.44142101284958424</v>
      </c>
      <c r="U392" s="5">
        <f t="shared" si="124"/>
        <v>-55.85789871504158</v>
      </c>
      <c r="V392" s="5">
        <f t="shared" si="125"/>
        <v>56.64337695073151</v>
      </c>
      <c r="W392" s="5">
        <f>ABS(U392-S392)</f>
        <v>110.35525321239608</v>
      </c>
      <c r="X392" s="5">
        <f>ABS(U392-Q392)</f>
        <v>53.71187626166457</v>
      </c>
    </row>
    <row r="393" spans="1:24" ht="12.75">
      <c r="A393">
        <v>653</v>
      </c>
      <c r="B393">
        <v>365</v>
      </c>
      <c r="C393">
        <f t="shared" si="110"/>
        <v>1018</v>
      </c>
      <c r="D393">
        <v>205</v>
      </c>
      <c r="E393">
        <v>17</v>
      </c>
      <c r="F393">
        <f t="shared" si="111"/>
        <v>222</v>
      </c>
      <c r="G393" s="5">
        <f t="shared" si="112"/>
        <v>1.789041095890411</v>
      </c>
      <c r="H393" s="5">
        <f t="shared" si="113"/>
        <v>12.058823529411764</v>
      </c>
      <c r="I393" s="5">
        <f t="shared" si="114"/>
        <v>3.1853658536585368</v>
      </c>
      <c r="J393" s="5">
        <f t="shared" si="115"/>
        <v>21.470588235294116</v>
      </c>
      <c r="K393" s="5">
        <f t="shared" si="116"/>
        <v>0.6414538310412574</v>
      </c>
      <c r="L393" s="5">
        <f t="shared" si="117"/>
        <v>0.35854616895874264</v>
      </c>
      <c r="M393" s="5">
        <f t="shared" si="118"/>
        <v>0.9234234234234234</v>
      </c>
      <c r="N393" s="5">
        <f t="shared" si="119"/>
        <v>0.07657657657657657</v>
      </c>
      <c r="O393" s="8">
        <f t="shared" si="120"/>
        <v>4.585585585585585</v>
      </c>
      <c r="P393" s="5">
        <f t="shared" si="108"/>
        <v>0.694647563371508</v>
      </c>
      <c r="Q393" s="5">
        <f t="shared" si="121"/>
        <v>-30.535243662849197</v>
      </c>
      <c r="R393" s="5">
        <f t="shared" si="109"/>
        <v>2.1853658536585368</v>
      </c>
      <c r="S393" s="5">
        <f t="shared" si="122"/>
        <v>218.53658536585368</v>
      </c>
      <c r="T393" s="5">
        <f t="shared" si="123"/>
        <v>0.14835950551286337</v>
      </c>
      <c r="U393" s="5">
        <f t="shared" si="124"/>
        <v>-85.16404944871367</v>
      </c>
      <c r="V393" s="5">
        <f t="shared" si="125"/>
        <v>249.0718290287029</v>
      </c>
      <c r="W393" s="5">
        <f>ABS(U393-S393)</f>
        <v>303.70063481456737</v>
      </c>
      <c r="X393" s="5">
        <f>ABS(U393-Q393)</f>
        <v>54.62880578586447</v>
      </c>
    </row>
    <row r="394" spans="1:24" ht="12.75">
      <c r="A394">
        <v>690</v>
      </c>
      <c r="B394">
        <v>584</v>
      </c>
      <c r="C394">
        <f t="shared" si="110"/>
        <v>1274</v>
      </c>
      <c r="D394">
        <v>608</v>
      </c>
      <c r="E394">
        <v>681</v>
      </c>
      <c r="F394">
        <f t="shared" si="111"/>
        <v>1289</v>
      </c>
      <c r="G394" s="5">
        <f t="shared" si="112"/>
        <v>1.1815068493150684</v>
      </c>
      <c r="H394" s="5">
        <f t="shared" si="113"/>
        <v>0.8928046989720999</v>
      </c>
      <c r="I394" s="5">
        <f t="shared" si="114"/>
        <v>1.1348684210526316</v>
      </c>
      <c r="J394" s="5">
        <f t="shared" si="115"/>
        <v>0.8575624082232012</v>
      </c>
      <c r="K394" s="5">
        <f t="shared" si="116"/>
        <v>0.5416012558869702</v>
      </c>
      <c r="L394" s="5">
        <f t="shared" si="117"/>
        <v>0.45839874411302983</v>
      </c>
      <c r="M394" s="5">
        <f t="shared" si="118"/>
        <v>0.4716834755624515</v>
      </c>
      <c r="N394" s="5">
        <f t="shared" si="119"/>
        <v>0.5283165244375485</v>
      </c>
      <c r="O394" s="8">
        <f t="shared" si="120"/>
        <v>0.9883630721489527</v>
      </c>
      <c r="P394" s="5">
        <f t="shared" si="108"/>
        <v>1.1482302941419482</v>
      </c>
      <c r="Q394" s="5">
        <f t="shared" si="121"/>
        <v>14.82302941419482</v>
      </c>
      <c r="R394" s="5">
        <f t="shared" si="109"/>
        <v>0.13486842105263158</v>
      </c>
      <c r="S394" s="5">
        <f t="shared" si="122"/>
        <v>13.486842105263158</v>
      </c>
      <c r="T394" s="5">
        <f t="shared" si="123"/>
        <v>1.3233654019466472</v>
      </c>
      <c r="U394" s="5">
        <f t="shared" si="124"/>
        <v>32.33654019466472</v>
      </c>
      <c r="V394" s="5">
        <f t="shared" si="125"/>
        <v>1.3361873089316632</v>
      </c>
      <c r="W394" s="5">
        <f>ABS(U394-S394)</f>
        <v>18.849698089401564</v>
      </c>
      <c r="X394" s="5">
        <f>ABS(U394-Q394)</f>
        <v>17.5135107804699</v>
      </c>
    </row>
    <row r="395" spans="1:24" ht="12.75">
      <c r="A395">
        <v>153</v>
      </c>
      <c r="B395">
        <v>887</v>
      </c>
      <c r="C395">
        <f t="shared" si="110"/>
        <v>1040</v>
      </c>
      <c r="D395">
        <v>570</v>
      </c>
      <c r="E395">
        <v>787</v>
      </c>
      <c r="F395">
        <f t="shared" si="111"/>
        <v>1357</v>
      </c>
      <c r="G395" s="5">
        <f t="shared" si="112"/>
        <v>0.17249154453213078</v>
      </c>
      <c r="H395" s="5">
        <f t="shared" si="113"/>
        <v>0.7242693773824651</v>
      </c>
      <c r="I395" s="5">
        <f t="shared" si="114"/>
        <v>0.26842105263157895</v>
      </c>
      <c r="J395" s="5">
        <f t="shared" si="115"/>
        <v>1.1270648030495554</v>
      </c>
      <c r="K395" s="5">
        <f t="shared" si="116"/>
        <v>0.14711538461538462</v>
      </c>
      <c r="L395" s="5">
        <f t="shared" si="117"/>
        <v>0.8528846153846154</v>
      </c>
      <c r="M395" s="5">
        <f t="shared" si="118"/>
        <v>0.4200442151805453</v>
      </c>
      <c r="N395" s="5">
        <f t="shared" si="119"/>
        <v>0.5799557848194546</v>
      </c>
      <c r="O395" s="8">
        <f t="shared" si="120"/>
        <v>0.7663964627855564</v>
      </c>
      <c r="P395" s="5">
        <f t="shared" si="108"/>
        <v>0.35023785425101217</v>
      </c>
      <c r="Q395" s="5">
        <f t="shared" si="121"/>
        <v>-64.97621457489878</v>
      </c>
      <c r="R395" s="5">
        <f t="shared" si="109"/>
        <v>-0.7315789473684211</v>
      </c>
      <c r="S395" s="5">
        <f t="shared" si="122"/>
        <v>-73.15789473684211</v>
      </c>
      <c r="T395" s="5">
        <f t="shared" si="123"/>
        <v>0.23815937815225774</v>
      </c>
      <c r="U395" s="5">
        <f t="shared" si="124"/>
        <v>-76.18406218477422</v>
      </c>
      <c r="V395" s="5">
        <f t="shared" si="125"/>
        <v>8.181680161943333</v>
      </c>
      <c r="W395" s="5">
        <f>ABS(U395-S395)</f>
        <v>3.02616744793211</v>
      </c>
      <c r="X395" s="5">
        <f>ABS(U395-Q395)</f>
        <v>11.207847609875444</v>
      </c>
    </row>
    <row r="396" spans="1:24" ht="12.75">
      <c r="A396">
        <v>543</v>
      </c>
      <c r="B396">
        <v>611</v>
      </c>
      <c r="C396">
        <f t="shared" si="110"/>
        <v>1154</v>
      </c>
      <c r="D396">
        <v>374</v>
      </c>
      <c r="E396">
        <v>870</v>
      </c>
      <c r="F396">
        <f t="shared" si="111"/>
        <v>1244</v>
      </c>
      <c r="G396" s="5">
        <f t="shared" si="112"/>
        <v>0.8887070376432079</v>
      </c>
      <c r="H396" s="5">
        <f t="shared" si="113"/>
        <v>0.4298850574712644</v>
      </c>
      <c r="I396" s="5">
        <f t="shared" si="114"/>
        <v>1.4518716577540107</v>
      </c>
      <c r="J396" s="5">
        <f t="shared" si="115"/>
        <v>0.7022988505747126</v>
      </c>
      <c r="K396" s="5">
        <f t="shared" si="116"/>
        <v>0.47053726169844023</v>
      </c>
      <c r="L396" s="5">
        <f t="shared" si="117"/>
        <v>0.5294627383015598</v>
      </c>
      <c r="M396" s="5">
        <f t="shared" si="118"/>
        <v>0.30064308681672025</v>
      </c>
      <c r="N396" s="5">
        <f t="shared" si="119"/>
        <v>0.6993569131832797</v>
      </c>
      <c r="O396" s="8">
        <f t="shared" si="120"/>
        <v>0.927652733118971</v>
      </c>
      <c r="P396" s="5">
        <f t="shared" si="108"/>
        <v>1.5651025496065767</v>
      </c>
      <c r="Q396" s="5">
        <f t="shared" si="121"/>
        <v>56.51025496065767</v>
      </c>
      <c r="R396" s="5">
        <f t="shared" si="109"/>
        <v>0.45187165775401067</v>
      </c>
      <c r="S396" s="5">
        <f t="shared" si="122"/>
        <v>45.18716577540107</v>
      </c>
      <c r="T396" s="5">
        <f t="shared" si="123"/>
        <v>2.067313162432061</v>
      </c>
      <c r="U396" s="5">
        <f t="shared" si="124"/>
        <v>106.73131624320611</v>
      </c>
      <c r="V396" s="5">
        <f t="shared" si="125"/>
        <v>11.323089185256599</v>
      </c>
      <c r="W396" s="5">
        <f>ABS(U396-S396)</f>
        <v>61.54415046780504</v>
      </c>
      <c r="X396" s="5">
        <f>ABS(U396-Q396)</f>
        <v>50.22106128254844</v>
      </c>
    </row>
    <row r="397" spans="1:24" ht="12.75">
      <c r="A397">
        <v>86</v>
      </c>
      <c r="B397">
        <v>623</v>
      </c>
      <c r="C397">
        <f t="shared" si="110"/>
        <v>709</v>
      </c>
      <c r="D397">
        <v>805</v>
      </c>
      <c r="E397">
        <v>57</v>
      </c>
      <c r="F397">
        <f t="shared" si="111"/>
        <v>862</v>
      </c>
      <c r="G397" s="5">
        <f t="shared" si="112"/>
        <v>0.13804173354735153</v>
      </c>
      <c r="H397" s="5">
        <f t="shared" si="113"/>
        <v>14.12280701754386</v>
      </c>
      <c r="I397" s="5">
        <f t="shared" si="114"/>
        <v>0.10683229813664596</v>
      </c>
      <c r="J397" s="5">
        <f t="shared" si="115"/>
        <v>10.929824561403509</v>
      </c>
      <c r="K397" s="5">
        <f t="shared" si="116"/>
        <v>0.12129760225669958</v>
      </c>
      <c r="L397" s="5">
        <f t="shared" si="117"/>
        <v>0.8787023977433004</v>
      </c>
      <c r="M397" s="5">
        <f t="shared" si="118"/>
        <v>0.9338747099767981</v>
      </c>
      <c r="N397" s="5">
        <f t="shared" si="119"/>
        <v>0.06612529002320186</v>
      </c>
      <c r="O397" s="8">
        <f t="shared" si="120"/>
        <v>0.8225058004640371</v>
      </c>
      <c r="P397" s="5">
        <f t="shared" si="108"/>
        <v>0.1298863765779814</v>
      </c>
      <c r="Q397" s="5">
        <f t="shared" si="121"/>
        <v>-87.01136234220186</v>
      </c>
      <c r="R397" s="5">
        <f t="shared" si="109"/>
        <v>-0.893167701863354</v>
      </c>
      <c r="S397" s="5">
        <f t="shared" si="122"/>
        <v>-89.3167701863354</v>
      </c>
      <c r="T397" s="5">
        <f t="shared" si="123"/>
        <v>0.009774383617638556</v>
      </c>
      <c r="U397" s="5">
        <f t="shared" si="124"/>
        <v>-99.02256163823614</v>
      </c>
      <c r="V397" s="5">
        <f t="shared" si="125"/>
        <v>2.3054078441335406</v>
      </c>
      <c r="W397" s="5">
        <f>ABS(U397-S397)</f>
        <v>9.705791451900737</v>
      </c>
      <c r="X397" s="5">
        <f>ABS(U397-Q397)</f>
        <v>12.011199296034277</v>
      </c>
    </row>
    <row r="398" spans="1:24" ht="12.75">
      <c r="A398">
        <v>480</v>
      </c>
      <c r="B398">
        <v>974</v>
      </c>
      <c r="C398">
        <f t="shared" si="110"/>
        <v>1454</v>
      </c>
      <c r="D398">
        <v>188</v>
      </c>
      <c r="E398">
        <v>24</v>
      </c>
      <c r="F398">
        <f t="shared" si="111"/>
        <v>212</v>
      </c>
      <c r="G398" s="5">
        <f t="shared" si="112"/>
        <v>0.4928131416837782</v>
      </c>
      <c r="H398" s="5">
        <f t="shared" si="113"/>
        <v>7.833333333333333</v>
      </c>
      <c r="I398" s="5">
        <f t="shared" si="114"/>
        <v>2.5531914893617023</v>
      </c>
      <c r="J398" s="5">
        <f t="shared" si="115"/>
        <v>40.583333333333336</v>
      </c>
      <c r="K398" s="5">
        <f t="shared" si="116"/>
        <v>0.33012379642365886</v>
      </c>
      <c r="L398" s="5">
        <f t="shared" si="117"/>
        <v>0.6698762035763411</v>
      </c>
      <c r="M398" s="5">
        <f t="shared" si="118"/>
        <v>0.8867924528301887</v>
      </c>
      <c r="N398" s="5">
        <f t="shared" si="119"/>
        <v>0.11320754716981132</v>
      </c>
      <c r="O398" s="8">
        <f t="shared" si="120"/>
        <v>6.8584905660377355</v>
      </c>
      <c r="P398" s="5">
        <f t="shared" si="108"/>
        <v>0.3722672597968919</v>
      </c>
      <c r="Q398" s="5">
        <f t="shared" si="121"/>
        <v>-62.77327402031081</v>
      </c>
      <c r="R398" s="5">
        <f t="shared" si="109"/>
        <v>1.553191489361702</v>
      </c>
      <c r="S398" s="5">
        <f t="shared" si="122"/>
        <v>155.3191489361702</v>
      </c>
      <c r="T398" s="5">
        <f t="shared" si="123"/>
        <v>0.06291231595963126</v>
      </c>
      <c r="U398" s="5">
        <f t="shared" si="124"/>
        <v>-93.70876840403687</v>
      </c>
      <c r="V398" s="5">
        <f t="shared" si="125"/>
        <v>218.09242295648102</v>
      </c>
      <c r="W398" s="5">
        <f>ABS(U398-S398)</f>
        <v>249.02791734020707</v>
      </c>
      <c r="X398" s="5">
        <f>ABS(U398-Q398)</f>
        <v>30.935494383726066</v>
      </c>
    </row>
    <row r="399" spans="1:24" ht="12.75">
      <c r="A399">
        <v>822</v>
      </c>
      <c r="B399">
        <v>63</v>
      </c>
      <c r="C399">
        <f t="shared" si="110"/>
        <v>885</v>
      </c>
      <c r="D399">
        <v>485</v>
      </c>
      <c r="E399">
        <v>913</v>
      </c>
      <c r="F399">
        <f t="shared" si="111"/>
        <v>1398</v>
      </c>
      <c r="G399" s="5">
        <f t="shared" si="112"/>
        <v>13.047619047619047</v>
      </c>
      <c r="H399" s="5">
        <f t="shared" si="113"/>
        <v>0.5312157721796276</v>
      </c>
      <c r="I399" s="5">
        <f t="shared" si="114"/>
        <v>1.6948453608247422</v>
      </c>
      <c r="J399" s="5">
        <f t="shared" si="115"/>
        <v>0.06900328587075576</v>
      </c>
      <c r="K399" s="5">
        <f t="shared" si="116"/>
        <v>0.9288135593220339</v>
      </c>
      <c r="L399" s="5">
        <f t="shared" si="117"/>
        <v>0.0711864406779661</v>
      </c>
      <c r="M399" s="5">
        <f t="shared" si="118"/>
        <v>0.3469241773962804</v>
      </c>
      <c r="N399" s="5">
        <f t="shared" si="119"/>
        <v>0.6530758226037195</v>
      </c>
      <c r="O399" s="8">
        <f t="shared" si="120"/>
        <v>0.6330472103004292</v>
      </c>
      <c r="P399" s="5">
        <f t="shared" si="108"/>
        <v>2.677281146251966</v>
      </c>
      <c r="Q399" s="5">
        <f t="shared" si="121"/>
        <v>167.72811462519658</v>
      </c>
      <c r="R399" s="5">
        <f t="shared" si="109"/>
        <v>0.6948453608247422</v>
      </c>
      <c r="S399" s="5">
        <f t="shared" si="122"/>
        <v>69.48453608247422</v>
      </c>
      <c r="T399" s="5">
        <f t="shared" si="123"/>
        <v>24.561806578301425</v>
      </c>
      <c r="U399" s="5">
        <f t="shared" si="124"/>
        <v>2356.1806578301425</v>
      </c>
      <c r="V399" s="5">
        <f t="shared" si="125"/>
        <v>98.24357854272236</v>
      </c>
      <c r="W399" s="5">
        <f>ABS(U399-S399)</f>
        <v>2286.6961217476683</v>
      </c>
      <c r="X399" s="5">
        <f>ABS(U399-Q399)</f>
        <v>2188.452543204946</v>
      </c>
    </row>
    <row r="400" spans="1:24" ht="12.75">
      <c r="A400">
        <v>391</v>
      </c>
      <c r="B400">
        <v>298</v>
      </c>
      <c r="C400">
        <f t="shared" si="110"/>
        <v>689</v>
      </c>
      <c r="D400">
        <v>198</v>
      </c>
      <c r="E400">
        <v>881</v>
      </c>
      <c r="F400">
        <f t="shared" si="111"/>
        <v>1079</v>
      </c>
      <c r="G400" s="5">
        <f t="shared" si="112"/>
        <v>1.3120805369127517</v>
      </c>
      <c r="H400" s="5">
        <f t="shared" si="113"/>
        <v>0.22474460839954596</v>
      </c>
      <c r="I400" s="5">
        <f t="shared" si="114"/>
        <v>1.9747474747474747</v>
      </c>
      <c r="J400" s="5">
        <f t="shared" si="115"/>
        <v>0.33825198637911463</v>
      </c>
      <c r="K400" s="5">
        <f t="shared" si="116"/>
        <v>0.5674891146589259</v>
      </c>
      <c r="L400" s="5">
        <f t="shared" si="117"/>
        <v>0.432510885341074</v>
      </c>
      <c r="M400" s="5">
        <f t="shared" si="118"/>
        <v>0.1835032437442076</v>
      </c>
      <c r="N400" s="5">
        <f t="shared" si="119"/>
        <v>0.8164967562557924</v>
      </c>
      <c r="O400" s="8">
        <f t="shared" si="120"/>
        <v>0.6385542168674698</v>
      </c>
      <c r="P400" s="5">
        <f t="shared" si="108"/>
        <v>3.092529064227177</v>
      </c>
      <c r="Q400" s="5">
        <f t="shared" si="121"/>
        <v>209.25290642271773</v>
      </c>
      <c r="R400" s="5">
        <f t="shared" si="109"/>
        <v>0.9747474747474747</v>
      </c>
      <c r="S400" s="5">
        <f t="shared" si="122"/>
        <v>97.47474747474747</v>
      </c>
      <c r="T400" s="5">
        <f t="shared" si="123"/>
        <v>5.838095722323911</v>
      </c>
      <c r="U400" s="5">
        <f t="shared" si="124"/>
        <v>483.8095722323911</v>
      </c>
      <c r="V400" s="5">
        <f t="shared" si="125"/>
        <v>111.77815894797025</v>
      </c>
      <c r="W400" s="5">
        <f>ABS(U400-S400)</f>
        <v>386.3348247576436</v>
      </c>
      <c r="X400" s="5">
        <f>ABS(U400-Q400)</f>
        <v>274.55666580967335</v>
      </c>
    </row>
    <row r="401" spans="1:24" ht="12.75">
      <c r="A401">
        <v>310</v>
      </c>
      <c r="B401">
        <v>239</v>
      </c>
      <c r="C401">
        <f t="shared" si="110"/>
        <v>549</v>
      </c>
      <c r="D401">
        <v>570</v>
      </c>
      <c r="E401">
        <v>40</v>
      </c>
      <c r="F401">
        <f t="shared" si="111"/>
        <v>610</v>
      </c>
      <c r="G401" s="5">
        <f t="shared" si="112"/>
        <v>1.297071129707113</v>
      </c>
      <c r="H401" s="5">
        <f t="shared" si="113"/>
        <v>14.25</v>
      </c>
      <c r="I401" s="5">
        <f t="shared" si="114"/>
        <v>0.543859649122807</v>
      </c>
      <c r="J401" s="5">
        <f t="shared" si="115"/>
        <v>5.975</v>
      </c>
      <c r="K401" s="5">
        <f t="shared" si="116"/>
        <v>0.5646630236794171</v>
      </c>
      <c r="L401" s="5">
        <f t="shared" si="117"/>
        <v>0.4353369763205829</v>
      </c>
      <c r="M401" s="5">
        <f t="shared" si="118"/>
        <v>0.9344262295081968</v>
      </c>
      <c r="N401" s="5">
        <f t="shared" si="119"/>
        <v>0.06557377049180328</v>
      </c>
      <c r="O401" s="8">
        <f t="shared" si="120"/>
        <v>0.9</v>
      </c>
      <c r="P401" s="5">
        <f t="shared" si="108"/>
        <v>0.6042884990253411</v>
      </c>
      <c r="Q401" s="5">
        <f t="shared" si="121"/>
        <v>-39.57115009746589</v>
      </c>
      <c r="R401" s="5">
        <f t="shared" si="109"/>
        <v>-0.45614035087719296</v>
      </c>
      <c r="S401" s="5">
        <f t="shared" si="122"/>
        <v>-45.614035087719294</v>
      </c>
      <c r="T401" s="5">
        <f t="shared" si="123"/>
        <v>0.091022535418043</v>
      </c>
      <c r="U401" s="5">
        <f t="shared" si="124"/>
        <v>-90.89774645819571</v>
      </c>
      <c r="V401" s="5">
        <f t="shared" si="125"/>
        <v>6.042884990253405</v>
      </c>
      <c r="W401" s="5">
        <f>ABS(U401-S401)</f>
        <v>45.28371137047642</v>
      </c>
      <c r="X401" s="5">
        <f>ABS(U401-Q401)</f>
        <v>51.32659636072982</v>
      </c>
    </row>
    <row r="402" spans="1:24" ht="12.75">
      <c r="A402">
        <v>976</v>
      </c>
      <c r="B402">
        <v>781</v>
      </c>
      <c r="C402">
        <f t="shared" si="110"/>
        <v>1757</v>
      </c>
      <c r="D402">
        <v>92</v>
      </c>
      <c r="E402">
        <v>700</v>
      </c>
      <c r="F402">
        <f t="shared" si="111"/>
        <v>792</v>
      </c>
      <c r="G402" s="5">
        <f t="shared" si="112"/>
        <v>1.2496798975672214</v>
      </c>
      <c r="H402" s="5">
        <f t="shared" si="113"/>
        <v>0.13142857142857142</v>
      </c>
      <c r="I402" s="5">
        <f t="shared" si="114"/>
        <v>10.608695652173912</v>
      </c>
      <c r="J402" s="5">
        <f t="shared" si="115"/>
        <v>1.1157142857142857</v>
      </c>
      <c r="K402" s="5">
        <f t="shared" si="116"/>
        <v>0.5554923164484917</v>
      </c>
      <c r="L402" s="5">
        <f t="shared" si="117"/>
        <v>0.44450768355150827</v>
      </c>
      <c r="M402" s="5">
        <f t="shared" si="118"/>
        <v>0.11616161616161616</v>
      </c>
      <c r="N402" s="5">
        <f t="shared" si="119"/>
        <v>0.8838383838383839</v>
      </c>
      <c r="O402" s="8">
        <f t="shared" si="120"/>
        <v>2.2184343434343434</v>
      </c>
      <c r="P402" s="5">
        <f t="shared" si="108"/>
        <v>4.782064289426146</v>
      </c>
      <c r="Q402" s="5">
        <f t="shared" si="121"/>
        <v>378.20642894261465</v>
      </c>
      <c r="R402" s="5">
        <f t="shared" si="109"/>
        <v>9.608695652173912</v>
      </c>
      <c r="S402" s="5">
        <f t="shared" si="122"/>
        <v>960.8695652173913</v>
      </c>
      <c r="T402" s="5">
        <f t="shared" si="123"/>
        <v>9.508434003228858</v>
      </c>
      <c r="U402" s="5">
        <f t="shared" si="124"/>
        <v>850.8434003228858</v>
      </c>
      <c r="V402" s="5">
        <f t="shared" si="125"/>
        <v>582.6631362747767</v>
      </c>
      <c r="W402" s="5">
        <f>ABS(U402-S402)</f>
        <v>110.02616489450543</v>
      </c>
      <c r="X402" s="5">
        <f>ABS(U402-Q402)</f>
        <v>472.6369713802712</v>
      </c>
    </row>
    <row r="403" spans="1:24" ht="12.75">
      <c r="A403">
        <v>239</v>
      </c>
      <c r="B403">
        <v>742</v>
      </c>
      <c r="C403">
        <f t="shared" si="110"/>
        <v>981</v>
      </c>
      <c r="D403">
        <v>850</v>
      </c>
      <c r="E403">
        <v>655</v>
      </c>
      <c r="F403">
        <f t="shared" si="111"/>
        <v>1505</v>
      </c>
      <c r="G403" s="5">
        <f t="shared" si="112"/>
        <v>0.3221024258760108</v>
      </c>
      <c r="H403" s="5">
        <f t="shared" si="113"/>
        <v>1.297709923664122</v>
      </c>
      <c r="I403" s="5">
        <f t="shared" si="114"/>
        <v>0.2811764705882353</v>
      </c>
      <c r="J403" s="5">
        <f t="shared" si="115"/>
        <v>1.132824427480916</v>
      </c>
      <c r="K403" s="5">
        <f t="shared" si="116"/>
        <v>0.2436289500509684</v>
      </c>
      <c r="L403" s="5">
        <f t="shared" si="117"/>
        <v>0.7563710499490316</v>
      </c>
      <c r="M403" s="5">
        <f t="shared" si="118"/>
        <v>0.5647840531561462</v>
      </c>
      <c r="N403" s="5">
        <f t="shared" si="119"/>
        <v>0.43521594684385384</v>
      </c>
      <c r="O403" s="8">
        <f t="shared" si="120"/>
        <v>0.651827242524917</v>
      </c>
      <c r="P403" s="5">
        <f t="shared" si="108"/>
        <v>0.43136655273730284</v>
      </c>
      <c r="Q403" s="5">
        <f t="shared" si="121"/>
        <v>-56.863344726269716</v>
      </c>
      <c r="R403" s="5">
        <f t="shared" si="109"/>
        <v>-0.7188235294117648</v>
      </c>
      <c r="S403" s="5">
        <f t="shared" si="122"/>
        <v>-71.88235294117648</v>
      </c>
      <c r="T403" s="5">
        <f t="shared" si="123"/>
        <v>0.2482083399397495</v>
      </c>
      <c r="U403" s="5">
        <f t="shared" si="124"/>
        <v>-75.17916600602506</v>
      </c>
      <c r="V403" s="5">
        <f t="shared" si="125"/>
        <v>15.019008214906762</v>
      </c>
      <c r="W403" s="5">
        <f>ABS(U403-S403)</f>
        <v>3.2968130648485783</v>
      </c>
      <c r="X403" s="5">
        <f>ABS(U403-Q403)</f>
        <v>18.31582127975534</v>
      </c>
    </row>
    <row r="404" spans="1:24" ht="12.75">
      <c r="A404">
        <v>427</v>
      </c>
      <c r="B404">
        <v>134</v>
      </c>
      <c r="C404">
        <f t="shared" si="110"/>
        <v>561</v>
      </c>
      <c r="D404">
        <v>949</v>
      </c>
      <c r="E404">
        <v>945</v>
      </c>
      <c r="F404">
        <f t="shared" si="111"/>
        <v>1894</v>
      </c>
      <c r="G404" s="5">
        <f t="shared" si="112"/>
        <v>3.1865671641791047</v>
      </c>
      <c r="H404" s="5">
        <f t="shared" si="113"/>
        <v>1.0042328042328041</v>
      </c>
      <c r="I404" s="5">
        <f t="shared" si="114"/>
        <v>0.4499473129610116</v>
      </c>
      <c r="J404" s="5">
        <f t="shared" si="115"/>
        <v>0.14179894179894179</v>
      </c>
      <c r="K404" s="5">
        <f t="shared" si="116"/>
        <v>0.7611408199643493</v>
      </c>
      <c r="L404" s="5">
        <f t="shared" si="117"/>
        <v>0.23885918003565063</v>
      </c>
      <c r="M404" s="5">
        <f t="shared" si="118"/>
        <v>0.5010559662090813</v>
      </c>
      <c r="N404" s="5">
        <f t="shared" si="119"/>
        <v>0.4989440337909187</v>
      </c>
      <c r="O404" s="8">
        <f t="shared" si="120"/>
        <v>0.2961985216473073</v>
      </c>
      <c r="P404" s="5">
        <f t="shared" si="108"/>
        <v>1.5190734594441282</v>
      </c>
      <c r="Q404" s="5">
        <f t="shared" si="121"/>
        <v>51.90734594441282</v>
      </c>
      <c r="R404" s="5">
        <f t="shared" si="109"/>
        <v>-0.5500526870389885</v>
      </c>
      <c r="S404" s="5">
        <f t="shared" si="122"/>
        <v>-55.00526870389885</v>
      </c>
      <c r="T404" s="5">
        <f t="shared" si="123"/>
        <v>3.173135901105642</v>
      </c>
      <c r="U404" s="5">
        <f t="shared" si="124"/>
        <v>217.31359011056418</v>
      </c>
      <c r="V404" s="5">
        <f t="shared" si="125"/>
        <v>106.91261464831166</v>
      </c>
      <c r="W404" s="5">
        <f>ABS(U404-S404)</f>
        <v>272.31885881446306</v>
      </c>
      <c r="X404" s="5">
        <f>ABS(U404-Q404)</f>
        <v>165.40624416615137</v>
      </c>
    </row>
    <row r="405" spans="1:24" ht="12.75">
      <c r="A405">
        <v>577</v>
      </c>
      <c r="B405">
        <v>337</v>
      </c>
      <c r="C405">
        <f t="shared" si="110"/>
        <v>914</v>
      </c>
      <c r="D405">
        <v>594</v>
      </c>
      <c r="E405">
        <v>677</v>
      </c>
      <c r="F405">
        <f t="shared" si="111"/>
        <v>1271</v>
      </c>
      <c r="G405" s="5">
        <f t="shared" si="112"/>
        <v>1.7121661721068249</v>
      </c>
      <c r="H405" s="5">
        <f t="shared" si="113"/>
        <v>0.8774002954209749</v>
      </c>
      <c r="I405" s="5">
        <f t="shared" si="114"/>
        <v>0.9713804713804713</v>
      </c>
      <c r="J405" s="5">
        <f t="shared" si="115"/>
        <v>0.4977843426883309</v>
      </c>
      <c r="K405" s="5">
        <f t="shared" si="116"/>
        <v>0.6312910284463895</v>
      </c>
      <c r="L405" s="5">
        <f t="shared" si="117"/>
        <v>0.3687089715536105</v>
      </c>
      <c r="M405" s="5">
        <f t="shared" si="118"/>
        <v>0.46734854445318647</v>
      </c>
      <c r="N405" s="5">
        <f t="shared" si="119"/>
        <v>0.5326514555468135</v>
      </c>
      <c r="O405" s="8">
        <f t="shared" si="120"/>
        <v>0.7191188040912667</v>
      </c>
      <c r="P405" s="5">
        <f t="shared" si="108"/>
        <v>1.3507927561538065</v>
      </c>
      <c r="Q405" s="5">
        <f t="shared" si="121"/>
        <v>35.079275615380645</v>
      </c>
      <c r="R405" s="5">
        <f t="shared" si="109"/>
        <v>-0.02861952861952862</v>
      </c>
      <c r="S405" s="5">
        <f t="shared" si="122"/>
        <v>-2.861952861952862</v>
      </c>
      <c r="T405" s="5">
        <f t="shared" si="123"/>
        <v>1.951408246660472</v>
      </c>
      <c r="U405" s="5">
        <f t="shared" si="124"/>
        <v>95.14082466604721</v>
      </c>
      <c r="V405" s="5">
        <f t="shared" si="125"/>
        <v>37.94122847733351</v>
      </c>
      <c r="W405" s="5">
        <f>ABS(U405-S405)</f>
        <v>98.00277752800007</v>
      </c>
      <c r="X405" s="5">
        <f>ABS(U405-Q405)</f>
        <v>60.061549050666564</v>
      </c>
    </row>
    <row r="406" spans="1:24" ht="12.75">
      <c r="A406">
        <v>305</v>
      </c>
      <c r="B406">
        <v>119</v>
      </c>
      <c r="C406">
        <f t="shared" si="110"/>
        <v>424</v>
      </c>
      <c r="D406">
        <v>424</v>
      </c>
      <c r="E406">
        <v>188</v>
      </c>
      <c r="F406">
        <f t="shared" si="111"/>
        <v>612</v>
      </c>
      <c r="G406" s="5">
        <f t="shared" si="112"/>
        <v>2.563025210084034</v>
      </c>
      <c r="H406" s="5">
        <f t="shared" si="113"/>
        <v>2.25531914893617</v>
      </c>
      <c r="I406" s="5">
        <f t="shared" si="114"/>
        <v>0.7193396226415094</v>
      </c>
      <c r="J406" s="5">
        <f t="shared" si="115"/>
        <v>0.6329787234042553</v>
      </c>
      <c r="K406" s="5">
        <f t="shared" si="116"/>
        <v>0.7193396226415094</v>
      </c>
      <c r="L406" s="5">
        <f t="shared" si="117"/>
        <v>0.2806603773584906</v>
      </c>
      <c r="M406" s="5">
        <f t="shared" si="118"/>
        <v>0.6928104575163399</v>
      </c>
      <c r="N406" s="5">
        <f t="shared" si="119"/>
        <v>0.30718954248366015</v>
      </c>
      <c r="O406" s="8">
        <f t="shared" si="120"/>
        <v>0.6928104575163399</v>
      </c>
      <c r="P406" s="5">
        <f t="shared" si="108"/>
        <v>1.0382920968316127</v>
      </c>
      <c r="Q406" s="5">
        <f t="shared" si="121"/>
        <v>3.829209683161272</v>
      </c>
      <c r="R406" s="5">
        <f t="shared" si="109"/>
        <v>-0.2806603773584906</v>
      </c>
      <c r="S406" s="5">
        <f t="shared" si="122"/>
        <v>-28.066037735849058</v>
      </c>
      <c r="T406" s="5">
        <f t="shared" si="123"/>
        <v>1.136435706358015</v>
      </c>
      <c r="U406" s="5">
        <f t="shared" si="124"/>
        <v>13.643570635801506</v>
      </c>
      <c r="V406" s="5">
        <f t="shared" si="125"/>
        <v>31.89524741901033</v>
      </c>
      <c r="W406" s="5">
        <f>ABS(U406-S406)</f>
        <v>41.70960837165056</v>
      </c>
      <c r="X406" s="5">
        <f>ABS(U406-Q406)</f>
        <v>9.814360952640234</v>
      </c>
    </row>
    <row r="407" spans="1:24" ht="12.75">
      <c r="A407">
        <v>806</v>
      </c>
      <c r="B407">
        <v>507</v>
      </c>
      <c r="C407">
        <f t="shared" si="110"/>
        <v>1313</v>
      </c>
      <c r="D407">
        <v>974</v>
      </c>
      <c r="E407">
        <v>454</v>
      </c>
      <c r="F407">
        <f t="shared" si="111"/>
        <v>1428</v>
      </c>
      <c r="G407" s="5">
        <f t="shared" si="112"/>
        <v>1.5897435897435896</v>
      </c>
      <c r="H407" s="5">
        <f t="shared" si="113"/>
        <v>2.145374449339207</v>
      </c>
      <c r="I407" s="5">
        <f t="shared" si="114"/>
        <v>0.8275154004106776</v>
      </c>
      <c r="J407" s="5">
        <f t="shared" si="115"/>
        <v>1.1167400881057268</v>
      </c>
      <c r="K407" s="5">
        <f t="shared" si="116"/>
        <v>0.6138613861386139</v>
      </c>
      <c r="L407" s="5">
        <f t="shared" si="117"/>
        <v>0.38613861386138615</v>
      </c>
      <c r="M407" s="5">
        <f t="shared" si="118"/>
        <v>0.6820728291316527</v>
      </c>
      <c r="N407" s="5">
        <f t="shared" si="119"/>
        <v>0.3179271708683473</v>
      </c>
      <c r="O407" s="8">
        <f t="shared" si="120"/>
        <v>0.9194677871148459</v>
      </c>
      <c r="P407" s="5">
        <f t="shared" si="108"/>
        <v>0.8999939008274543</v>
      </c>
      <c r="Q407" s="5">
        <f t="shared" si="121"/>
        <v>-10.000609917254566</v>
      </c>
      <c r="R407" s="5">
        <f t="shared" si="109"/>
        <v>-0.17248459958932238</v>
      </c>
      <c r="S407" s="5">
        <f t="shared" si="122"/>
        <v>-17.248459958932237</v>
      </c>
      <c r="T407" s="5">
        <f t="shared" si="123"/>
        <v>0.7410098457326383</v>
      </c>
      <c r="U407" s="5">
        <f t="shared" si="124"/>
        <v>-25.89901542673617</v>
      </c>
      <c r="V407" s="5">
        <f t="shared" si="125"/>
        <v>7.247850041677671</v>
      </c>
      <c r="W407" s="5">
        <f>ABS(U407-S407)</f>
        <v>8.650555467803933</v>
      </c>
      <c r="X407" s="5">
        <f>ABS(U407-Q407)</f>
        <v>15.898405509481604</v>
      </c>
    </row>
    <row r="408" spans="1:24" ht="12.75">
      <c r="A408">
        <v>584</v>
      </c>
      <c r="B408">
        <v>637</v>
      </c>
      <c r="C408">
        <f t="shared" si="110"/>
        <v>1221</v>
      </c>
      <c r="D408">
        <v>469</v>
      </c>
      <c r="E408">
        <v>345</v>
      </c>
      <c r="F408">
        <f t="shared" si="111"/>
        <v>814</v>
      </c>
      <c r="G408" s="5">
        <f t="shared" si="112"/>
        <v>0.9167974882260597</v>
      </c>
      <c r="H408" s="5">
        <f t="shared" si="113"/>
        <v>1.3594202898550725</v>
      </c>
      <c r="I408" s="5">
        <f t="shared" si="114"/>
        <v>1.2452025586353945</v>
      </c>
      <c r="J408" s="5">
        <f t="shared" si="115"/>
        <v>1.846376811594203</v>
      </c>
      <c r="K408" s="5">
        <f t="shared" si="116"/>
        <v>0.4782964782964783</v>
      </c>
      <c r="L408" s="5">
        <f t="shared" si="117"/>
        <v>0.5217035217035217</v>
      </c>
      <c r="M408" s="5">
        <f t="shared" si="118"/>
        <v>0.5761670761670762</v>
      </c>
      <c r="N408" s="5">
        <f t="shared" si="119"/>
        <v>0.4238329238329238</v>
      </c>
      <c r="O408" s="8">
        <f t="shared" si="120"/>
        <v>1.5</v>
      </c>
      <c r="P408" s="5">
        <f t="shared" si="108"/>
        <v>0.830135039090263</v>
      </c>
      <c r="Q408" s="5">
        <f t="shared" si="121"/>
        <v>-16.986496090973702</v>
      </c>
      <c r="R408" s="5">
        <f t="shared" si="109"/>
        <v>0.24520255863539445</v>
      </c>
      <c r="S408" s="5">
        <f t="shared" si="122"/>
        <v>24.520255863539443</v>
      </c>
      <c r="T408" s="5">
        <f t="shared" si="123"/>
        <v>0.6744032695905983</v>
      </c>
      <c r="U408" s="5">
        <f t="shared" si="124"/>
        <v>-32.559673040940176</v>
      </c>
      <c r="V408" s="5">
        <f t="shared" si="125"/>
        <v>41.50675195451315</v>
      </c>
      <c r="W408" s="5">
        <f>ABS(U408-S408)</f>
        <v>57.079928904479615</v>
      </c>
      <c r="X408" s="5">
        <f>ABS(U408-Q408)</f>
        <v>15.573176949966474</v>
      </c>
    </row>
    <row r="409" spans="1:24" ht="12.75">
      <c r="A409">
        <v>792</v>
      </c>
      <c r="B409">
        <v>422</v>
      </c>
      <c r="C409">
        <f t="shared" si="110"/>
        <v>1214</v>
      </c>
      <c r="D409">
        <v>394</v>
      </c>
      <c r="E409">
        <v>726</v>
      </c>
      <c r="F409">
        <f t="shared" si="111"/>
        <v>1120</v>
      </c>
      <c r="G409" s="5">
        <f t="shared" si="112"/>
        <v>1.8767772511848342</v>
      </c>
      <c r="H409" s="5">
        <f t="shared" si="113"/>
        <v>0.5426997245179064</v>
      </c>
      <c r="I409" s="5">
        <f t="shared" si="114"/>
        <v>2.010152284263959</v>
      </c>
      <c r="J409" s="5">
        <f t="shared" si="115"/>
        <v>0.581267217630854</v>
      </c>
      <c r="K409" s="5">
        <f t="shared" si="116"/>
        <v>0.6523887973640856</v>
      </c>
      <c r="L409" s="5">
        <f t="shared" si="117"/>
        <v>0.34761120263591433</v>
      </c>
      <c r="M409" s="5">
        <f t="shared" si="118"/>
        <v>0.3517857142857143</v>
      </c>
      <c r="N409" s="5">
        <f t="shared" si="119"/>
        <v>0.6482142857142857</v>
      </c>
      <c r="O409" s="8">
        <f t="shared" si="120"/>
        <v>1.0839285714285714</v>
      </c>
      <c r="P409" s="5">
        <f t="shared" si="108"/>
        <v>1.8545062260095833</v>
      </c>
      <c r="Q409" s="5">
        <f t="shared" si="121"/>
        <v>85.45062260095833</v>
      </c>
      <c r="R409" s="5">
        <f t="shared" si="109"/>
        <v>1.0101522842639594</v>
      </c>
      <c r="S409" s="5">
        <f t="shared" si="122"/>
        <v>101.01522842639594</v>
      </c>
      <c r="T409" s="5">
        <f t="shared" si="123"/>
        <v>3.4582240719801765</v>
      </c>
      <c r="U409" s="5">
        <f t="shared" si="124"/>
        <v>245.82240719801766</v>
      </c>
      <c r="V409" s="5">
        <f t="shared" si="125"/>
        <v>15.56460582543761</v>
      </c>
      <c r="W409" s="5">
        <f>ABS(U409-S409)</f>
        <v>144.80717877162172</v>
      </c>
      <c r="X409" s="5">
        <f>ABS(U409-Q409)</f>
        <v>160.37178459705933</v>
      </c>
    </row>
    <row r="410" spans="1:24" ht="12.75">
      <c r="A410">
        <v>189</v>
      </c>
      <c r="B410">
        <v>260</v>
      </c>
      <c r="C410">
        <f t="shared" si="110"/>
        <v>449</v>
      </c>
      <c r="D410">
        <v>677</v>
      </c>
      <c r="E410">
        <v>488</v>
      </c>
      <c r="F410">
        <f t="shared" si="111"/>
        <v>1165</v>
      </c>
      <c r="G410" s="5">
        <f t="shared" si="112"/>
        <v>0.7269230769230769</v>
      </c>
      <c r="H410" s="5">
        <f t="shared" si="113"/>
        <v>1.3872950819672132</v>
      </c>
      <c r="I410" s="5">
        <f t="shared" si="114"/>
        <v>0.2791728212703102</v>
      </c>
      <c r="J410" s="5">
        <f t="shared" si="115"/>
        <v>0.5327868852459017</v>
      </c>
      <c r="K410" s="5">
        <f t="shared" si="116"/>
        <v>0.4209354120267261</v>
      </c>
      <c r="L410" s="5">
        <f t="shared" si="117"/>
        <v>0.579064587973274</v>
      </c>
      <c r="M410" s="5">
        <f t="shared" si="118"/>
        <v>0.5811158798283261</v>
      </c>
      <c r="N410" s="5">
        <f t="shared" si="119"/>
        <v>0.4188841201716738</v>
      </c>
      <c r="O410" s="8">
        <f t="shared" si="120"/>
        <v>0.38540772532188844</v>
      </c>
      <c r="P410" s="5">
        <f t="shared" si="108"/>
        <v>0.7243570975053706</v>
      </c>
      <c r="Q410" s="5">
        <f t="shared" si="121"/>
        <v>-27.564290249462942</v>
      </c>
      <c r="R410" s="5">
        <f t="shared" si="109"/>
        <v>-0.7208271787296898</v>
      </c>
      <c r="S410" s="5">
        <f t="shared" si="122"/>
        <v>-72.08271787296898</v>
      </c>
      <c r="T410" s="5">
        <f t="shared" si="123"/>
        <v>0.5239859106919668</v>
      </c>
      <c r="U410" s="5">
        <f t="shared" si="124"/>
        <v>-47.60140893080332</v>
      </c>
      <c r="V410" s="5">
        <f t="shared" si="125"/>
        <v>44.51842762350604</v>
      </c>
      <c r="W410" s="5">
        <f>ABS(U410-S410)</f>
        <v>24.48130894216566</v>
      </c>
      <c r="X410" s="5">
        <f>ABS(U410-Q410)</f>
        <v>20.03711868134038</v>
      </c>
    </row>
    <row r="411" spans="1:24" ht="12.75">
      <c r="A411">
        <v>530</v>
      </c>
      <c r="B411">
        <v>303</v>
      </c>
      <c r="C411">
        <f t="shared" si="110"/>
        <v>833</v>
      </c>
      <c r="D411">
        <v>468</v>
      </c>
      <c r="E411">
        <v>177</v>
      </c>
      <c r="F411">
        <f t="shared" si="111"/>
        <v>645</v>
      </c>
      <c r="G411" s="5">
        <f t="shared" si="112"/>
        <v>1.7491749174917492</v>
      </c>
      <c r="H411" s="5">
        <f t="shared" si="113"/>
        <v>2.6440677966101696</v>
      </c>
      <c r="I411" s="5">
        <f t="shared" si="114"/>
        <v>1.1324786324786325</v>
      </c>
      <c r="J411" s="5">
        <f t="shared" si="115"/>
        <v>1.7118644067796611</v>
      </c>
      <c r="K411" s="5">
        <f t="shared" si="116"/>
        <v>0.6362545018007203</v>
      </c>
      <c r="L411" s="5">
        <f t="shared" si="117"/>
        <v>0.3637454981992797</v>
      </c>
      <c r="M411" s="5">
        <f t="shared" si="118"/>
        <v>0.7255813953488373</v>
      </c>
      <c r="N411" s="5">
        <f t="shared" si="119"/>
        <v>0.2744186046511628</v>
      </c>
      <c r="O411" s="8">
        <f t="shared" si="120"/>
        <v>1.2914728682170542</v>
      </c>
      <c r="P411" s="5">
        <f t="shared" si="108"/>
        <v>0.8768892172253516</v>
      </c>
      <c r="Q411" s="5">
        <f t="shared" si="121"/>
        <v>-12.311078277464837</v>
      </c>
      <c r="R411" s="5">
        <f t="shared" si="109"/>
        <v>0.13247863247863248</v>
      </c>
      <c r="S411" s="5">
        <f t="shared" si="122"/>
        <v>13.247863247863249</v>
      </c>
      <c r="T411" s="5">
        <f t="shared" si="123"/>
        <v>0.6615469239231616</v>
      </c>
      <c r="U411" s="5">
        <f t="shared" si="124"/>
        <v>-33.845307607683836</v>
      </c>
      <c r="V411" s="5">
        <f t="shared" si="125"/>
        <v>25.558941525328088</v>
      </c>
      <c r="W411" s="5">
        <f>ABS(U411-S411)</f>
        <v>47.093170855547086</v>
      </c>
      <c r="X411" s="5">
        <f>ABS(U411-Q411)</f>
        <v>21.534229330219</v>
      </c>
    </row>
    <row r="412" spans="1:24" ht="12.75">
      <c r="A412">
        <v>12</v>
      </c>
      <c r="B412">
        <v>567</v>
      </c>
      <c r="C412">
        <f t="shared" si="110"/>
        <v>579</v>
      </c>
      <c r="D412">
        <v>475</v>
      </c>
      <c r="E412">
        <v>61</v>
      </c>
      <c r="F412">
        <f t="shared" si="111"/>
        <v>536</v>
      </c>
      <c r="G412" s="5">
        <f t="shared" si="112"/>
        <v>0.021164021164021163</v>
      </c>
      <c r="H412" s="5">
        <f t="shared" si="113"/>
        <v>7.786885245901639</v>
      </c>
      <c r="I412" s="5">
        <f t="shared" si="114"/>
        <v>0.02526315789473684</v>
      </c>
      <c r="J412" s="5">
        <f t="shared" si="115"/>
        <v>9.295081967213115</v>
      </c>
      <c r="K412" s="5">
        <f t="shared" si="116"/>
        <v>0.02072538860103627</v>
      </c>
      <c r="L412" s="5">
        <f t="shared" si="117"/>
        <v>0.9792746113989638</v>
      </c>
      <c r="M412" s="5">
        <f t="shared" si="118"/>
        <v>0.8861940298507462</v>
      </c>
      <c r="N412" s="5">
        <f t="shared" si="119"/>
        <v>0.11380597014925373</v>
      </c>
      <c r="O412" s="8">
        <f t="shared" si="120"/>
        <v>1.080223880597015</v>
      </c>
      <c r="P412" s="5">
        <f t="shared" si="108"/>
        <v>0.023386964821379877</v>
      </c>
      <c r="Q412" s="5">
        <f t="shared" si="121"/>
        <v>-97.66130351786201</v>
      </c>
      <c r="R412" s="5">
        <f t="shared" si="109"/>
        <v>-0.9747368421052631</v>
      </c>
      <c r="S412" s="5">
        <f t="shared" si="122"/>
        <v>-97.47368421052632</v>
      </c>
      <c r="T412" s="5">
        <f t="shared" si="123"/>
        <v>0.0027179058758006126</v>
      </c>
      <c r="U412" s="5">
        <f t="shared" si="124"/>
        <v>-99.72820941241994</v>
      </c>
      <c r="V412" s="5">
        <f t="shared" si="125"/>
        <v>0.18761930733569443</v>
      </c>
      <c r="W412" s="5">
        <f>ABS(U412-S412)</f>
        <v>2.254525201893628</v>
      </c>
      <c r="X412" s="5">
        <f>ABS(U412-Q412)</f>
        <v>2.0669058945579337</v>
      </c>
    </row>
    <row r="413" spans="1:24" ht="12.75">
      <c r="A413">
        <v>621</v>
      </c>
      <c r="B413">
        <v>487</v>
      </c>
      <c r="C413">
        <f t="shared" si="110"/>
        <v>1108</v>
      </c>
      <c r="D413">
        <v>842</v>
      </c>
      <c r="E413">
        <v>951</v>
      </c>
      <c r="F413">
        <f t="shared" si="111"/>
        <v>1793</v>
      </c>
      <c r="G413" s="5">
        <f t="shared" si="112"/>
        <v>1.2751540041067762</v>
      </c>
      <c r="H413" s="5">
        <f t="shared" si="113"/>
        <v>0.8853838065194533</v>
      </c>
      <c r="I413" s="5">
        <f t="shared" si="114"/>
        <v>0.7375296912114014</v>
      </c>
      <c r="J413" s="5">
        <f t="shared" si="115"/>
        <v>0.5120925341745531</v>
      </c>
      <c r="K413" s="5">
        <f t="shared" si="116"/>
        <v>0.5604693140794224</v>
      </c>
      <c r="L413" s="5">
        <f t="shared" si="117"/>
        <v>0.4395306859205776</v>
      </c>
      <c r="M413" s="5">
        <f t="shared" si="118"/>
        <v>0.46960401561628556</v>
      </c>
      <c r="N413" s="5">
        <f t="shared" si="119"/>
        <v>0.5303959843837145</v>
      </c>
      <c r="O413" s="8">
        <f t="shared" si="120"/>
        <v>0.6179587283881762</v>
      </c>
      <c r="P413" s="5">
        <f t="shared" si="108"/>
        <v>1.193493444352024</v>
      </c>
      <c r="Q413" s="5">
        <f t="shared" si="121"/>
        <v>19.349344435202397</v>
      </c>
      <c r="R413" s="5">
        <f t="shared" si="109"/>
        <v>-0.26247030878859856</v>
      </c>
      <c r="S413" s="5">
        <f t="shared" si="122"/>
        <v>-26.247030878859857</v>
      </c>
      <c r="T413" s="5">
        <f t="shared" si="123"/>
        <v>1.4402273846859193</v>
      </c>
      <c r="U413" s="5">
        <f t="shared" si="124"/>
        <v>44.022738468591925</v>
      </c>
      <c r="V413" s="5">
        <f t="shared" si="125"/>
        <v>45.59637531406226</v>
      </c>
      <c r="W413" s="5">
        <f>ABS(U413-S413)</f>
        <v>70.26976934745178</v>
      </c>
      <c r="X413" s="5">
        <f>ABS(U413-Q413)</f>
        <v>24.673394033389528</v>
      </c>
    </row>
    <row r="414" spans="1:24" ht="12.75">
      <c r="A414">
        <v>44</v>
      </c>
      <c r="B414">
        <v>185</v>
      </c>
      <c r="C414">
        <f t="shared" si="110"/>
        <v>229</v>
      </c>
      <c r="D414">
        <v>33</v>
      </c>
      <c r="E414">
        <v>695</v>
      </c>
      <c r="F414">
        <f t="shared" si="111"/>
        <v>728</v>
      </c>
      <c r="G414" s="5">
        <f t="shared" si="112"/>
        <v>0.23783783783783785</v>
      </c>
      <c r="H414" s="5">
        <f t="shared" si="113"/>
        <v>0.04748201438848921</v>
      </c>
      <c r="I414" s="5">
        <f t="shared" si="114"/>
        <v>1.3333333333333333</v>
      </c>
      <c r="J414" s="5">
        <f t="shared" si="115"/>
        <v>0.26618705035971224</v>
      </c>
      <c r="K414" s="5">
        <f t="shared" si="116"/>
        <v>0.19213973799126638</v>
      </c>
      <c r="L414" s="5">
        <f t="shared" si="117"/>
        <v>0.8078602620087336</v>
      </c>
      <c r="M414" s="5">
        <f t="shared" si="118"/>
        <v>0.04532967032967033</v>
      </c>
      <c r="N414" s="5">
        <f t="shared" si="119"/>
        <v>0.9546703296703297</v>
      </c>
      <c r="O414" s="8">
        <f t="shared" si="120"/>
        <v>0.31456043956043955</v>
      </c>
      <c r="P414" s="5">
        <f t="shared" si="108"/>
        <v>4.238719068413392</v>
      </c>
      <c r="Q414" s="5">
        <f t="shared" si="121"/>
        <v>323.8719068413392</v>
      </c>
      <c r="R414" s="5">
        <f t="shared" si="109"/>
        <v>0.3333333333333333</v>
      </c>
      <c r="S414" s="5">
        <f t="shared" si="122"/>
        <v>33.33333333333333</v>
      </c>
      <c r="T414" s="5">
        <f t="shared" si="123"/>
        <v>5.009009009009009</v>
      </c>
      <c r="U414" s="5">
        <f t="shared" si="124"/>
        <v>400.9009009009009</v>
      </c>
      <c r="V414" s="5">
        <f t="shared" si="125"/>
        <v>290.53857350800587</v>
      </c>
      <c r="W414" s="5">
        <f>ABS(U414-S414)</f>
        <v>367.5675675675676</v>
      </c>
      <c r="X414" s="5">
        <f>ABS(U414-Q414)</f>
        <v>77.02899405956174</v>
      </c>
    </row>
    <row r="415" spans="1:24" ht="12.75">
      <c r="A415">
        <v>579</v>
      </c>
      <c r="B415">
        <v>69</v>
      </c>
      <c r="C415">
        <f t="shared" si="110"/>
        <v>648</v>
      </c>
      <c r="D415">
        <v>303</v>
      </c>
      <c r="E415">
        <v>179</v>
      </c>
      <c r="F415">
        <f t="shared" si="111"/>
        <v>482</v>
      </c>
      <c r="G415" s="5">
        <f t="shared" si="112"/>
        <v>8.391304347826088</v>
      </c>
      <c r="H415" s="5">
        <f t="shared" si="113"/>
        <v>1.6927374301675977</v>
      </c>
      <c r="I415" s="5">
        <f t="shared" si="114"/>
        <v>1.9108910891089108</v>
      </c>
      <c r="J415" s="5">
        <f t="shared" si="115"/>
        <v>0.3854748603351955</v>
      </c>
      <c r="K415" s="5">
        <f t="shared" si="116"/>
        <v>0.8935185185185185</v>
      </c>
      <c r="L415" s="5">
        <f t="shared" si="117"/>
        <v>0.10648148148148148</v>
      </c>
      <c r="M415" s="5">
        <f t="shared" si="118"/>
        <v>0.6286307053941909</v>
      </c>
      <c r="N415" s="5">
        <f t="shared" si="119"/>
        <v>0.37136929460580914</v>
      </c>
      <c r="O415" s="8">
        <f t="shared" si="120"/>
        <v>1.3443983402489628</v>
      </c>
      <c r="P415" s="5">
        <f t="shared" si="108"/>
        <v>1.421372692824838</v>
      </c>
      <c r="Q415" s="5">
        <f t="shared" si="121"/>
        <v>42.1372692824838</v>
      </c>
      <c r="R415" s="5">
        <f t="shared" si="109"/>
        <v>0.9108910891089109</v>
      </c>
      <c r="S415" s="5">
        <f t="shared" si="122"/>
        <v>91.0891089108911</v>
      </c>
      <c r="T415" s="5">
        <f t="shared" si="123"/>
        <v>4.957239202181088</v>
      </c>
      <c r="U415" s="5">
        <f t="shared" si="124"/>
        <v>395.72392021810884</v>
      </c>
      <c r="V415" s="5">
        <f t="shared" si="125"/>
        <v>48.9518396284073</v>
      </c>
      <c r="W415" s="5">
        <f>ABS(U415-S415)</f>
        <v>304.6348113072178</v>
      </c>
      <c r="X415" s="5">
        <f>ABS(U415-Q415)</f>
        <v>353.586650935625</v>
      </c>
    </row>
    <row r="416" spans="1:24" ht="12.75">
      <c r="A416">
        <v>146</v>
      </c>
      <c r="B416">
        <v>99</v>
      </c>
      <c r="C416">
        <f t="shared" si="110"/>
        <v>245</v>
      </c>
      <c r="D416">
        <v>10</v>
      </c>
      <c r="E416">
        <v>404</v>
      </c>
      <c r="F416">
        <f t="shared" si="111"/>
        <v>414</v>
      </c>
      <c r="G416" s="5">
        <f t="shared" si="112"/>
        <v>1.4747474747474747</v>
      </c>
      <c r="H416" s="5">
        <f t="shared" si="113"/>
        <v>0.024752475247524754</v>
      </c>
      <c r="I416" s="5">
        <f t="shared" si="114"/>
        <v>14.6</v>
      </c>
      <c r="J416" s="5">
        <f t="shared" si="115"/>
        <v>0.24504950495049505</v>
      </c>
      <c r="K416" s="5">
        <f t="shared" si="116"/>
        <v>0.5959183673469388</v>
      </c>
      <c r="L416" s="5">
        <f t="shared" si="117"/>
        <v>0.40408163265306124</v>
      </c>
      <c r="M416" s="5">
        <f t="shared" si="118"/>
        <v>0.024154589371980676</v>
      </c>
      <c r="N416" s="5">
        <f t="shared" si="119"/>
        <v>0.9758454106280193</v>
      </c>
      <c r="O416" s="8">
        <f t="shared" si="120"/>
        <v>0.5917874396135265</v>
      </c>
      <c r="P416" s="5">
        <f t="shared" si="108"/>
        <v>24.67102040816327</v>
      </c>
      <c r="Q416" s="5">
        <f t="shared" si="121"/>
        <v>2367.1020408163267</v>
      </c>
      <c r="R416" s="5">
        <f t="shared" si="109"/>
        <v>13.6</v>
      </c>
      <c r="S416" s="5">
        <f t="shared" si="122"/>
        <v>1360</v>
      </c>
      <c r="T416" s="5">
        <f t="shared" si="123"/>
        <v>59.57979797979797</v>
      </c>
      <c r="U416" s="5">
        <f t="shared" si="124"/>
        <v>5857.979797979798</v>
      </c>
      <c r="V416" s="5">
        <f t="shared" si="125"/>
        <v>1007.1020408163267</v>
      </c>
      <c r="W416" s="5">
        <f>ABS(U416-S416)</f>
        <v>4497.979797979798</v>
      </c>
      <c r="X416" s="5">
        <f>ABS(U416-Q416)</f>
        <v>3490.877757163471</v>
      </c>
    </row>
    <row r="417" spans="1:24" ht="12.75">
      <c r="A417">
        <v>182</v>
      </c>
      <c r="B417">
        <v>314</v>
      </c>
      <c r="C417">
        <f t="shared" si="110"/>
        <v>496</v>
      </c>
      <c r="D417">
        <v>598</v>
      </c>
      <c r="E417">
        <v>827</v>
      </c>
      <c r="F417">
        <f t="shared" si="111"/>
        <v>1425</v>
      </c>
      <c r="G417" s="5">
        <f t="shared" si="112"/>
        <v>0.5796178343949044</v>
      </c>
      <c r="H417" s="5">
        <f t="shared" si="113"/>
        <v>0.7230955259975816</v>
      </c>
      <c r="I417" s="5">
        <f t="shared" si="114"/>
        <v>0.30434782608695654</v>
      </c>
      <c r="J417" s="5">
        <f t="shared" si="115"/>
        <v>0.37968561064087064</v>
      </c>
      <c r="K417" s="5">
        <f t="shared" si="116"/>
        <v>0.36693548387096775</v>
      </c>
      <c r="L417" s="5">
        <f t="shared" si="117"/>
        <v>0.6330645161290323</v>
      </c>
      <c r="M417" s="5">
        <f t="shared" si="118"/>
        <v>0.41964912280701755</v>
      </c>
      <c r="N417" s="5">
        <f t="shared" si="119"/>
        <v>0.5803508771929825</v>
      </c>
      <c r="O417" s="8">
        <f t="shared" si="120"/>
        <v>0.3480701754385965</v>
      </c>
      <c r="P417" s="5">
        <f t="shared" si="108"/>
        <v>0.8743863955119214</v>
      </c>
      <c r="Q417" s="5">
        <f t="shared" si="121"/>
        <v>-12.561360448807857</v>
      </c>
      <c r="R417" s="5">
        <f t="shared" si="109"/>
        <v>-0.6956521739130435</v>
      </c>
      <c r="S417" s="5">
        <f t="shared" si="122"/>
        <v>-69.56521739130434</v>
      </c>
      <c r="T417" s="5">
        <f t="shared" si="123"/>
        <v>0.8015785101080033</v>
      </c>
      <c r="U417" s="5">
        <f t="shared" si="124"/>
        <v>-19.84214898919967</v>
      </c>
      <c r="V417" s="5">
        <f t="shared" si="125"/>
        <v>57.00385694249648</v>
      </c>
      <c r="W417" s="5">
        <f>ABS(U417-S417)</f>
        <v>49.72306840210467</v>
      </c>
      <c r="X417" s="5">
        <f>ABS(U417-Q417)</f>
        <v>7.280788540391814</v>
      </c>
    </row>
    <row r="418" spans="1:24" ht="12.75">
      <c r="A418">
        <v>415</v>
      </c>
      <c r="B418">
        <v>226</v>
      </c>
      <c r="C418">
        <f t="shared" si="110"/>
        <v>641</v>
      </c>
      <c r="D418">
        <v>812</v>
      </c>
      <c r="E418">
        <v>644</v>
      </c>
      <c r="F418">
        <f t="shared" si="111"/>
        <v>1456</v>
      </c>
      <c r="G418" s="5">
        <f t="shared" si="112"/>
        <v>1.836283185840708</v>
      </c>
      <c r="H418" s="5">
        <f t="shared" si="113"/>
        <v>1.2608695652173914</v>
      </c>
      <c r="I418" s="5">
        <f t="shared" si="114"/>
        <v>0.5110837438423645</v>
      </c>
      <c r="J418" s="5">
        <f t="shared" si="115"/>
        <v>0.35093167701863354</v>
      </c>
      <c r="K418" s="5">
        <f t="shared" si="116"/>
        <v>0.6474258970358814</v>
      </c>
      <c r="L418" s="5">
        <f t="shared" si="117"/>
        <v>0.35257410296411856</v>
      </c>
      <c r="M418" s="5">
        <f t="shared" si="118"/>
        <v>0.5576923076923077</v>
      </c>
      <c r="N418" s="5">
        <f t="shared" si="119"/>
        <v>0.4423076923076923</v>
      </c>
      <c r="O418" s="8">
        <f t="shared" si="120"/>
        <v>0.44024725274725274</v>
      </c>
      <c r="P418" s="5">
        <f t="shared" si="108"/>
        <v>1.160901608478132</v>
      </c>
      <c r="Q418" s="5">
        <f t="shared" si="121"/>
        <v>16.090160847813205</v>
      </c>
      <c r="R418" s="5">
        <f t="shared" si="109"/>
        <v>-0.48891625615763545</v>
      </c>
      <c r="S418" s="5">
        <f t="shared" si="122"/>
        <v>-48.891625615763544</v>
      </c>
      <c r="T418" s="5">
        <f t="shared" si="123"/>
        <v>1.4563625267012512</v>
      </c>
      <c r="U418" s="5">
        <f t="shared" si="124"/>
        <v>45.636252670125124</v>
      </c>
      <c r="V418" s="5">
        <f t="shared" si="125"/>
        <v>64.98178646357675</v>
      </c>
      <c r="W418" s="5">
        <f>ABS(U418-S418)</f>
        <v>94.52787828588868</v>
      </c>
      <c r="X418" s="5">
        <f>ABS(U418-Q418)</f>
        <v>29.54609182231192</v>
      </c>
    </row>
    <row r="419" spans="1:24" ht="12.75">
      <c r="A419">
        <v>580</v>
      </c>
      <c r="B419">
        <v>329</v>
      </c>
      <c r="C419">
        <f t="shared" si="110"/>
        <v>909</v>
      </c>
      <c r="D419">
        <v>717</v>
      </c>
      <c r="E419">
        <v>623</v>
      </c>
      <c r="F419">
        <f t="shared" si="111"/>
        <v>1340</v>
      </c>
      <c r="G419" s="5">
        <f t="shared" si="112"/>
        <v>1.762917933130699</v>
      </c>
      <c r="H419" s="5">
        <f t="shared" si="113"/>
        <v>1.1508828250401284</v>
      </c>
      <c r="I419" s="5">
        <f t="shared" si="114"/>
        <v>0.8089260808926081</v>
      </c>
      <c r="J419" s="5">
        <f t="shared" si="115"/>
        <v>0.5280898876404494</v>
      </c>
      <c r="K419" s="5">
        <f t="shared" si="116"/>
        <v>0.6380638063806381</v>
      </c>
      <c r="L419" s="5">
        <f t="shared" si="117"/>
        <v>0.3619361936193619</v>
      </c>
      <c r="M419" s="5">
        <f t="shared" si="118"/>
        <v>0.5350746268656716</v>
      </c>
      <c r="N419" s="5">
        <f t="shared" si="119"/>
        <v>0.46492537313432836</v>
      </c>
      <c r="O419" s="8">
        <f t="shared" si="120"/>
        <v>0.6783582089552239</v>
      </c>
      <c r="P419" s="5">
        <f t="shared" si="108"/>
        <v>1.1924762908647908</v>
      </c>
      <c r="Q419" s="5">
        <f t="shared" si="121"/>
        <v>19.24762908647908</v>
      </c>
      <c r="R419" s="5">
        <f t="shared" si="109"/>
        <v>-0.1910739191073919</v>
      </c>
      <c r="S419" s="5">
        <f t="shared" si="122"/>
        <v>-19.107391910739192</v>
      </c>
      <c r="T419" s="5">
        <f t="shared" si="123"/>
        <v>1.531796195732811</v>
      </c>
      <c r="U419" s="5">
        <f t="shared" si="124"/>
        <v>53.1796195732811</v>
      </c>
      <c r="V419" s="5">
        <f t="shared" si="125"/>
        <v>38.355020997218276</v>
      </c>
      <c r="W419" s="5">
        <f>ABS(U419-S419)</f>
        <v>72.2870114840203</v>
      </c>
      <c r="X419" s="5">
        <f>ABS(U419-Q419)</f>
        <v>33.93199048680202</v>
      </c>
    </row>
    <row r="420" spans="1:24" ht="12.75">
      <c r="A420">
        <v>475</v>
      </c>
      <c r="B420">
        <v>91</v>
      </c>
      <c r="C420">
        <f t="shared" si="110"/>
        <v>566</v>
      </c>
      <c r="D420">
        <v>217</v>
      </c>
      <c r="E420">
        <v>144</v>
      </c>
      <c r="F420">
        <f t="shared" si="111"/>
        <v>361</v>
      </c>
      <c r="G420" s="5">
        <f t="shared" si="112"/>
        <v>5.21978021978022</v>
      </c>
      <c r="H420" s="5">
        <f t="shared" si="113"/>
        <v>1.5069444444444444</v>
      </c>
      <c r="I420" s="5">
        <f t="shared" si="114"/>
        <v>2.1889400921658986</v>
      </c>
      <c r="J420" s="5">
        <f t="shared" si="115"/>
        <v>0.6319444444444444</v>
      </c>
      <c r="K420" s="5">
        <f t="shared" si="116"/>
        <v>0.8392226148409894</v>
      </c>
      <c r="L420" s="5">
        <f t="shared" si="117"/>
        <v>0.1607773851590106</v>
      </c>
      <c r="M420" s="5">
        <f t="shared" si="118"/>
        <v>0.6011080332409973</v>
      </c>
      <c r="N420" s="5">
        <f t="shared" si="119"/>
        <v>0.3988919667590028</v>
      </c>
      <c r="O420" s="8">
        <f t="shared" si="120"/>
        <v>1.5678670360110802</v>
      </c>
      <c r="P420" s="5">
        <f t="shared" si="108"/>
        <v>1.3961261011870836</v>
      </c>
      <c r="Q420" s="5">
        <f t="shared" si="121"/>
        <v>39.61261011870836</v>
      </c>
      <c r="R420" s="5">
        <f t="shared" si="109"/>
        <v>1.1889400921658986</v>
      </c>
      <c r="S420" s="5">
        <f t="shared" si="122"/>
        <v>118.89400921658986</v>
      </c>
      <c r="T420" s="5">
        <f t="shared" si="123"/>
        <v>3.4638172887020815</v>
      </c>
      <c r="U420" s="5">
        <f t="shared" si="124"/>
        <v>246.38172887020815</v>
      </c>
      <c r="V420" s="5">
        <f t="shared" si="125"/>
        <v>79.2813990978815</v>
      </c>
      <c r="W420" s="5">
        <f>ABS(U420-S420)</f>
        <v>127.48771965361829</v>
      </c>
      <c r="X420" s="5">
        <f>ABS(U420-Q420)</f>
        <v>206.76911875149978</v>
      </c>
    </row>
    <row r="421" spans="1:24" ht="12.75">
      <c r="A421">
        <v>7</v>
      </c>
      <c r="B421">
        <v>646</v>
      </c>
      <c r="C421">
        <f t="shared" si="110"/>
        <v>653</v>
      </c>
      <c r="D421">
        <v>628</v>
      </c>
      <c r="E421">
        <v>782</v>
      </c>
      <c r="F421">
        <f t="shared" si="111"/>
        <v>1410</v>
      </c>
      <c r="G421" s="5">
        <f t="shared" si="112"/>
        <v>0.010835913312693499</v>
      </c>
      <c r="H421" s="5">
        <f t="shared" si="113"/>
        <v>0.80306905370844</v>
      </c>
      <c r="I421" s="5">
        <f t="shared" si="114"/>
        <v>0.011146496815286623</v>
      </c>
      <c r="J421" s="5">
        <f t="shared" si="115"/>
        <v>0.8260869565217391</v>
      </c>
      <c r="K421" s="5">
        <f t="shared" si="116"/>
        <v>0.010719754977029096</v>
      </c>
      <c r="L421" s="5">
        <f t="shared" si="117"/>
        <v>0.9892802450229708</v>
      </c>
      <c r="M421" s="5">
        <f t="shared" si="118"/>
        <v>0.4453900709219858</v>
      </c>
      <c r="N421" s="5">
        <f t="shared" si="119"/>
        <v>0.5546099290780142</v>
      </c>
      <c r="O421" s="8">
        <f t="shared" si="120"/>
        <v>0.4631205673758865</v>
      </c>
      <c r="P421" s="5">
        <f t="shared" si="108"/>
        <v>0.024068239677724566</v>
      </c>
      <c r="Q421" s="5">
        <f t="shared" si="121"/>
        <v>-97.59317603222755</v>
      </c>
      <c r="R421" s="5">
        <f t="shared" si="109"/>
        <v>-0.9888535031847133</v>
      </c>
      <c r="S421" s="5">
        <f t="shared" si="122"/>
        <v>-98.88535031847134</v>
      </c>
      <c r="T421" s="5">
        <f t="shared" si="123"/>
        <v>0.013493127723768018</v>
      </c>
      <c r="U421" s="5">
        <f t="shared" si="124"/>
        <v>-98.6506872276232</v>
      </c>
      <c r="V421" s="5">
        <f t="shared" si="125"/>
        <v>1.2921742862437924</v>
      </c>
      <c r="W421" s="5">
        <f>ABS(U421-S421)</f>
        <v>0.2346630908481444</v>
      </c>
      <c r="X421" s="5">
        <f>ABS(U421-Q421)</f>
        <v>1.057511195395648</v>
      </c>
    </row>
    <row r="422" spans="1:24" ht="12.75">
      <c r="A422">
        <v>635</v>
      </c>
      <c r="B422">
        <v>618</v>
      </c>
      <c r="C422">
        <f t="shared" si="110"/>
        <v>1253</v>
      </c>
      <c r="D422">
        <v>409</v>
      </c>
      <c r="E422">
        <v>297</v>
      </c>
      <c r="F422">
        <f t="shared" si="111"/>
        <v>706</v>
      </c>
      <c r="G422" s="5">
        <f t="shared" si="112"/>
        <v>1.0275080906148868</v>
      </c>
      <c r="H422" s="5">
        <f t="shared" si="113"/>
        <v>1.3771043771043772</v>
      </c>
      <c r="I422" s="5">
        <f t="shared" si="114"/>
        <v>1.5525672371638142</v>
      </c>
      <c r="J422" s="5">
        <f t="shared" si="115"/>
        <v>2.080808080808081</v>
      </c>
      <c r="K422" s="5">
        <f t="shared" si="116"/>
        <v>0.5067837190742218</v>
      </c>
      <c r="L422" s="5">
        <f t="shared" si="117"/>
        <v>0.4932162809257781</v>
      </c>
      <c r="M422" s="5">
        <f t="shared" si="118"/>
        <v>0.5793201133144475</v>
      </c>
      <c r="N422" s="5">
        <f t="shared" si="119"/>
        <v>0.4206798866855524</v>
      </c>
      <c r="O422" s="8">
        <f t="shared" si="120"/>
        <v>1.774787535410765</v>
      </c>
      <c r="P422" s="5">
        <f t="shared" si="108"/>
        <v>0.8747904784019576</v>
      </c>
      <c r="Q422" s="5">
        <f t="shared" si="121"/>
        <v>-12.520952159804244</v>
      </c>
      <c r="R422" s="5">
        <f t="shared" si="109"/>
        <v>0.5525672371638142</v>
      </c>
      <c r="S422" s="5">
        <f t="shared" si="122"/>
        <v>55.256723716381416</v>
      </c>
      <c r="T422" s="5">
        <f t="shared" si="123"/>
        <v>0.7461366819379496</v>
      </c>
      <c r="U422" s="5">
        <f t="shared" si="124"/>
        <v>-25.386331806205042</v>
      </c>
      <c r="V422" s="5">
        <f t="shared" si="125"/>
        <v>67.77767587618565</v>
      </c>
      <c r="W422" s="5">
        <f>ABS(U422-S422)</f>
        <v>80.64305552258645</v>
      </c>
      <c r="X422" s="5">
        <f>ABS(U422-Q422)</f>
        <v>12.865379646400799</v>
      </c>
    </row>
    <row r="423" spans="1:24" ht="12.75">
      <c r="A423">
        <v>388</v>
      </c>
      <c r="B423">
        <v>230</v>
      </c>
      <c r="C423">
        <f t="shared" si="110"/>
        <v>618</v>
      </c>
      <c r="D423">
        <v>561</v>
      </c>
      <c r="E423">
        <v>445</v>
      </c>
      <c r="F423">
        <f t="shared" si="111"/>
        <v>1006</v>
      </c>
      <c r="G423" s="5">
        <f t="shared" si="112"/>
        <v>1.6869565217391305</v>
      </c>
      <c r="H423" s="5">
        <f t="shared" si="113"/>
        <v>1.2606741573033708</v>
      </c>
      <c r="I423" s="5">
        <f t="shared" si="114"/>
        <v>0.6916221033868093</v>
      </c>
      <c r="J423" s="5">
        <f t="shared" si="115"/>
        <v>0.5168539325842697</v>
      </c>
      <c r="K423" s="5">
        <f t="shared" si="116"/>
        <v>0.627831715210356</v>
      </c>
      <c r="L423" s="5">
        <f t="shared" si="117"/>
        <v>0.37216828478964403</v>
      </c>
      <c r="M423" s="5">
        <f t="shared" si="118"/>
        <v>0.5576540755467196</v>
      </c>
      <c r="N423" s="5">
        <f t="shared" si="119"/>
        <v>0.4423459244532803</v>
      </c>
      <c r="O423" s="8">
        <f t="shared" si="120"/>
        <v>0.614314115308151</v>
      </c>
      <c r="P423" s="5">
        <f t="shared" si="108"/>
        <v>1.125844394833544</v>
      </c>
      <c r="Q423" s="5">
        <f t="shared" si="121"/>
        <v>12.584439483354393</v>
      </c>
      <c r="R423" s="5">
        <f t="shared" si="109"/>
        <v>-0.3083778966131907</v>
      </c>
      <c r="S423" s="5">
        <f t="shared" si="122"/>
        <v>-30.83778966131907</v>
      </c>
      <c r="T423" s="5">
        <f t="shared" si="123"/>
        <v>1.3381384174223048</v>
      </c>
      <c r="U423" s="5">
        <f t="shared" si="124"/>
        <v>33.81384174223048</v>
      </c>
      <c r="V423" s="5">
        <f t="shared" si="125"/>
        <v>43.422229144673466</v>
      </c>
      <c r="W423" s="5">
        <f>ABS(U423-S423)</f>
        <v>64.65163140354954</v>
      </c>
      <c r="X423" s="5">
        <f>ABS(U423-Q423)</f>
        <v>21.229402258876085</v>
      </c>
    </row>
    <row r="424" spans="1:24" ht="12.75">
      <c r="A424">
        <v>181</v>
      </c>
      <c r="B424">
        <v>714</v>
      </c>
      <c r="C424">
        <f t="shared" si="110"/>
        <v>895</v>
      </c>
      <c r="D424">
        <v>751</v>
      </c>
      <c r="E424">
        <v>973</v>
      </c>
      <c r="F424">
        <f t="shared" si="111"/>
        <v>1724</v>
      </c>
      <c r="G424" s="5">
        <f t="shared" si="112"/>
        <v>0.2535014005602241</v>
      </c>
      <c r="H424" s="5">
        <f t="shared" si="113"/>
        <v>0.7718396711202467</v>
      </c>
      <c r="I424" s="5">
        <f t="shared" si="114"/>
        <v>0.24101198402130491</v>
      </c>
      <c r="J424" s="5">
        <f t="shared" si="115"/>
        <v>0.7338129496402878</v>
      </c>
      <c r="K424" s="5">
        <f t="shared" si="116"/>
        <v>0.2022346368715084</v>
      </c>
      <c r="L424" s="5">
        <f t="shared" si="117"/>
        <v>0.7977653631284917</v>
      </c>
      <c r="M424" s="5">
        <f t="shared" si="118"/>
        <v>0.435614849187935</v>
      </c>
      <c r="N424" s="5">
        <f t="shared" si="119"/>
        <v>0.564385150812065</v>
      </c>
      <c r="O424" s="8">
        <f t="shared" si="120"/>
        <v>0.5191415313225058</v>
      </c>
      <c r="P424" s="5">
        <f t="shared" si="108"/>
        <v>0.4642510172656198</v>
      </c>
      <c r="Q424" s="5">
        <f t="shared" si="121"/>
        <v>-53.57489827343802</v>
      </c>
      <c r="R424" s="5">
        <f t="shared" si="109"/>
        <v>-0.758988015978695</v>
      </c>
      <c r="S424" s="5">
        <f t="shared" si="122"/>
        <v>-75.89880159786951</v>
      </c>
      <c r="T424" s="5">
        <f t="shared" si="123"/>
        <v>0.32843789979373905</v>
      </c>
      <c r="U424" s="5">
        <f t="shared" si="124"/>
        <v>-67.15621002062609</v>
      </c>
      <c r="V424" s="5">
        <f t="shared" si="125"/>
        <v>22.323903324431484</v>
      </c>
      <c r="W424" s="5">
        <f>ABS(U424-S424)</f>
        <v>8.742591577243417</v>
      </c>
      <c r="X424" s="5">
        <f>ABS(U424-Q424)</f>
        <v>13.581311747188067</v>
      </c>
    </row>
    <row r="425" spans="1:24" ht="12.75">
      <c r="A425">
        <v>254</v>
      </c>
      <c r="B425">
        <v>918</v>
      </c>
      <c r="C425">
        <f t="shared" si="110"/>
        <v>1172</v>
      </c>
      <c r="D425">
        <v>346</v>
      </c>
      <c r="E425">
        <v>755</v>
      </c>
      <c r="F425">
        <f t="shared" si="111"/>
        <v>1101</v>
      </c>
      <c r="G425" s="5">
        <f t="shared" si="112"/>
        <v>0.2766884531590414</v>
      </c>
      <c r="H425" s="5">
        <f t="shared" si="113"/>
        <v>0.45827814569536424</v>
      </c>
      <c r="I425" s="5">
        <f t="shared" si="114"/>
        <v>0.7341040462427746</v>
      </c>
      <c r="J425" s="5">
        <f t="shared" si="115"/>
        <v>1.2158940397350992</v>
      </c>
      <c r="K425" s="5">
        <f t="shared" si="116"/>
        <v>0.2167235494880546</v>
      </c>
      <c r="L425" s="5">
        <f t="shared" si="117"/>
        <v>0.7832764505119454</v>
      </c>
      <c r="M425" s="5">
        <f t="shared" si="118"/>
        <v>0.3142597638510445</v>
      </c>
      <c r="N425" s="5">
        <f t="shared" si="119"/>
        <v>0.6857402361489555</v>
      </c>
      <c r="O425" s="8">
        <f t="shared" si="120"/>
        <v>1.064486830154405</v>
      </c>
      <c r="P425" s="5">
        <f t="shared" si="108"/>
        <v>0.6896318727929137</v>
      </c>
      <c r="Q425" s="5">
        <f t="shared" si="121"/>
        <v>-31.036812720708628</v>
      </c>
      <c r="R425" s="5">
        <f t="shared" si="109"/>
        <v>-0.2658959537572254</v>
      </c>
      <c r="S425" s="5">
        <f t="shared" si="122"/>
        <v>-26.589595375722542</v>
      </c>
      <c r="T425" s="5">
        <f t="shared" si="123"/>
        <v>0.6037565957661163</v>
      </c>
      <c r="U425" s="5">
        <f t="shared" si="124"/>
        <v>-39.62434042338837</v>
      </c>
      <c r="V425" s="5">
        <f t="shared" si="125"/>
        <v>4.447217344986086</v>
      </c>
      <c r="W425" s="5">
        <f>ABS(U425-S425)</f>
        <v>13.034745047665826</v>
      </c>
      <c r="X425" s="5">
        <f>ABS(U425-Q425)</f>
        <v>8.58752770267974</v>
      </c>
    </row>
    <row r="426" spans="1:24" ht="12.75">
      <c r="A426">
        <v>189</v>
      </c>
      <c r="B426">
        <v>500</v>
      </c>
      <c r="C426">
        <f t="shared" si="110"/>
        <v>689</v>
      </c>
      <c r="D426">
        <v>251</v>
      </c>
      <c r="E426">
        <v>26</v>
      </c>
      <c r="F426">
        <f t="shared" si="111"/>
        <v>277</v>
      </c>
      <c r="G426" s="5">
        <f t="shared" si="112"/>
        <v>0.378</v>
      </c>
      <c r="H426" s="5">
        <f t="shared" si="113"/>
        <v>9.653846153846153</v>
      </c>
      <c r="I426" s="5">
        <f t="shared" si="114"/>
        <v>0.7529880478087649</v>
      </c>
      <c r="J426" s="5">
        <f t="shared" si="115"/>
        <v>19.23076923076923</v>
      </c>
      <c r="K426" s="5">
        <f t="shared" si="116"/>
        <v>0.274310595065312</v>
      </c>
      <c r="L426" s="5">
        <f t="shared" si="117"/>
        <v>0.7256894049346879</v>
      </c>
      <c r="M426" s="5">
        <f t="shared" si="118"/>
        <v>0.9061371841155235</v>
      </c>
      <c r="N426" s="5">
        <f t="shared" si="119"/>
        <v>0.09386281588447654</v>
      </c>
      <c r="O426" s="8">
        <f t="shared" si="120"/>
        <v>2.487364620938628</v>
      </c>
      <c r="P426" s="5">
        <f t="shared" si="108"/>
        <v>0.30272523837885035</v>
      </c>
      <c r="Q426" s="5">
        <f t="shared" si="121"/>
        <v>-69.72747616211497</v>
      </c>
      <c r="R426" s="5">
        <f t="shared" si="109"/>
        <v>-0.24701195219123506</v>
      </c>
      <c r="S426" s="5">
        <f t="shared" si="122"/>
        <v>-24.701195219123505</v>
      </c>
      <c r="T426" s="5">
        <f t="shared" si="123"/>
        <v>0.03915537848605578</v>
      </c>
      <c r="U426" s="5">
        <f t="shared" si="124"/>
        <v>-96.08446215139442</v>
      </c>
      <c r="V426" s="5">
        <f t="shared" si="125"/>
        <v>45.02628094299146</v>
      </c>
      <c r="W426" s="5">
        <f>ABS(U426-S426)</f>
        <v>71.38326693227091</v>
      </c>
      <c r="X426" s="5">
        <f>ABS(U426-Q426)</f>
        <v>26.35698598927945</v>
      </c>
    </row>
    <row r="427" spans="1:24" ht="12.75">
      <c r="A427">
        <v>510</v>
      </c>
      <c r="B427">
        <v>408</v>
      </c>
      <c r="C427">
        <f t="shared" si="110"/>
        <v>918</v>
      </c>
      <c r="D427">
        <v>375</v>
      </c>
      <c r="E427">
        <v>567</v>
      </c>
      <c r="F427">
        <f t="shared" si="111"/>
        <v>942</v>
      </c>
      <c r="G427" s="5">
        <f t="shared" si="112"/>
        <v>1.25</v>
      </c>
      <c r="H427" s="5">
        <f t="shared" si="113"/>
        <v>0.6613756613756614</v>
      </c>
      <c r="I427" s="5">
        <f t="shared" si="114"/>
        <v>1.36</v>
      </c>
      <c r="J427" s="5">
        <f t="shared" si="115"/>
        <v>0.7195767195767195</v>
      </c>
      <c r="K427" s="5">
        <f t="shared" si="116"/>
        <v>0.5555555555555556</v>
      </c>
      <c r="L427" s="5">
        <f t="shared" si="117"/>
        <v>0.4444444444444444</v>
      </c>
      <c r="M427" s="5">
        <f t="shared" si="118"/>
        <v>0.3980891719745223</v>
      </c>
      <c r="N427" s="5">
        <f t="shared" si="119"/>
        <v>0.6019108280254777</v>
      </c>
      <c r="O427" s="8">
        <f t="shared" si="120"/>
        <v>0.9745222929936306</v>
      </c>
      <c r="P427" s="5">
        <f t="shared" si="108"/>
        <v>1.3955555555555554</v>
      </c>
      <c r="Q427" s="5">
        <f t="shared" si="121"/>
        <v>39.55555555555554</v>
      </c>
      <c r="R427" s="5">
        <f t="shared" si="109"/>
        <v>0.36</v>
      </c>
      <c r="S427" s="5">
        <f t="shared" si="122"/>
        <v>36</v>
      </c>
      <c r="T427" s="5">
        <f t="shared" si="123"/>
        <v>1.89</v>
      </c>
      <c r="U427" s="5">
        <f t="shared" si="124"/>
        <v>88.99999999999999</v>
      </c>
      <c r="V427" s="5">
        <f t="shared" si="125"/>
        <v>3.555555555555543</v>
      </c>
      <c r="W427" s="5">
        <f>ABS(U427-S427)</f>
        <v>52.999999999999986</v>
      </c>
      <c r="X427" s="5">
        <f>ABS(U427-Q427)</f>
        <v>49.44444444444444</v>
      </c>
    </row>
    <row r="428" spans="1:24" ht="12.75">
      <c r="A428">
        <v>49</v>
      </c>
      <c r="B428">
        <v>550</v>
      </c>
      <c r="C428">
        <f t="shared" si="110"/>
        <v>599</v>
      </c>
      <c r="D428">
        <v>165</v>
      </c>
      <c r="E428">
        <v>99</v>
      </c>
      <c r="F428">
        <f t="shared" si="111"/>
        <v>264</v>
      </c>
      <c r="G428" s="5">
        <f t="shared" si="112"/>
        <v>0.0890909090909091</v>
      </c>
      <c r="H428" s="5">
        <f t="shared" si="113"/>
        <v>1.6666666666666667</v>
      </c>
      <c r="I428" s="5">
        <f t="shared" si="114"/>
        <v>0.296969696969697</v>
      </c>
      <c r="J428" s="5">
        <f t="shared" si="115"/>
        <v>5.555555555555555</v>
      </c>
      <c r="K428" s="5">
        <f t="shared" si="116"/>
        <v>0.08180300500834725</v>
      </c>
      <c r="L428" s="5">
        <f t="shared" si="117"/>
        <v>0.9181969949916527</v>
      </c>
      <c r="M428" s="5">
        <f t="shared" si="118"/>
        <v>0.625</v>
      </c>
      <c r="N428" s="5">
        <f t="shared" si="119"/>
        <v>0.375</v>
      </c>
      <c r="O428" s="8">
        <f t="shared" si="120"/>
        <v>2.268939393939394</v>
      </c>
      <c r="P428" s="5">
        <f t="shared" si="108"/>
        <v>0.1308848080133556</v>
      </c>
      <c r="Q428" s="5">
        <f t="shared" si="121"/>
        <v>-86.91151919866445</v>
      </c>
      <c r="R428" s="5">
        <f t="shared" si="109"/>
        <v>-0.703030303030303</v>
      </c>
      <c r="S428" s="5">
        <f t="shared" si="122"/>
        <v>-70.3030303030303</v>
      </c>
      <c r="T428" s="5">
        <f t="shared" si="123"/>
        <v>0.053454545454545456</v>
      </c>
      <c r="U428" s="5">
        <f t="shared" si="124"/>
        <v>-94.65454545454546</v>
      </c>
      <c r="V428" s="5">
        <f t="shared" si="125"/>
        <v>16.608488895634153</v>
      </c>
      <c r="W428" s="5">
        <f>ABS(U428-S428)</f>
        <v>24.35151515151516</v>
      </c>
      <c r="X428" s="5">
        <f>ABS(U428-Q428)</f>
        <v>7.743026255881006</v>
      </c>
    </row>
    <row r="429" spans="1:24" ht="12.75">
      <c r="A429">
        <v>880</v>
      </c>
      <c r="B429">
        <v>438</v>
      </c>
      <c r="C429">
        <f t="shared" si="110"/>
        <v>1318</v>
      </c>
      <c r="D429">
        <v>989</v>
      </c>
      <c r="E429">
        <v>449</v>
      </c>
      <c r="F429">
        <f t="shared" si="111"/>
        <v>1438</v>
      </c>
      <c r="G429" s="5">
        <f t="shared" si="112"/>
        <v>2.009132420091324</v>
      </c>
      <c r="H429" s="5">
        <f t="shared" si="113"/>
        <v>2.202672605790646</v>
      </c>
      <c r="I429" s="5">
        <f t="shared" si="114"/>
        <v>0.8897876643073812</v>
      </c>
      <c r="J429" s="5">
        <f t="shared" si="115"/>
        <v>0.9755011135857461</v>
      </c>
      <c r="K429" s="5">
        <f t="shared" si="116"/>
        <v>0.6676783004552352</v>
      </c>
      <c r="L429" s="5">
        <f t="shared" si="117"/>
        <v>0.3323216995447648</v>
      </c>
      <c r="M429" s="5">
        <f t="shared" si="118"/>
        <v>0.6877607788595271</v>
      </c>
      <c r="N429" s="5">
        <f t="shared" si="119"/>
        <v>0.31223922114047287</v>
      </c>
      <c r="O429" s="8">
        <f t="shared" si="120"/>
        <v>0.9165507649513213</v>
      </c>
      <c r="P429" s="5">
        <f t="shared" si="108"/>
        <v>0.9708001982352157</v>
      </c>
      <c r="Q429" s="5">
        <f t="shared" si="121"/>
        <v>-2.9199801764784317</v>
      </c>
      <c r="R429" s="5">
        <f t="shared" si="109"/>
        <v>-0.1102123356926188</v>
      </c>
      <c r="S429" s="5">
        <f t="shared" si="122"/>
        <v>-11.02123356926188</v>
      </c>
      <c r="T429" s="5">
        <f t="shared" si="123"/>
        <v>0.9121339298493474</v>
      </c>
      <c r="U429" s="5">
        <f t="shared" si="124"/>
        <v>-8.786607015065261</v>
      </c>
      <c r="V429" s="5">
        <f t="shared" si="125"/>
        <v>8.101253392783448</v>
      </c>
      <c r="W429" s="5">
        <f>ABS(U429-S429)</f>
        <v>2.2346265541966197</v>
      </c>
      <c r="X429" s="5">
        <f>ABS(U429-Q429)</f>
        <v>5.866626838586829</v>
      </c>
    </row>
    <row r="430" spans="1:24" ht="12.75">
      <c r="A430">
        <v>550</v>
      </c>
      <c r="B430">
        <v>455</v>
      </c>
      <c r="C430">
        <f t="shared" si="110"/>
        <v>1005</v>
      </c>
      <c r="D430">
        <v>220</v>
      </c>
      <c r="E430">
        <v>245</v>
      </c>
      <c r="F430">
        <f t="shared" si="111"/>
        <v>465</v>
      </c>
      <c r="G430" s="5">
        <f t="shared" si="112"/>
        <v>1.2087912087912087</v>
      </c>
      <c r="H430" s="5">
        <f t="shared" si="113"/>
        <v>0.8979591836734694</v>
      </c>
      <c r="I430" s="5">
        <f t="shared" si="114"/>
        <v>2.5</v>
      </c>
      <c r="J430" s="5">
        <f t="shared" si="115"/>
        <v>1.8571428571428572</v>
      </c>
      <c r="K430" s="5">
        <f t="shared" si="116"/>
        <v>0.5472636815920398</v>
      </c>
      <c r="L430" s="5">
        <f t="shared" si="117"/>
        <v>0.4527363184079602</v>
      </c>
      <c r="M430" s="5">
        <f t="shared" si="118"/>
        <v>0.4731182795698925</v>
      </c>
      <c r="N430" s="5">
        <f t="shared" si="119"/>
        <v>0.5268817204301075</v>
      </c>
      <c r="O430" s="8">
        <f t="shared" si="120"/>
        <v>2.161290322580645</v>
      </c>
      <c r="P430" s="5">
        <f t="shared" si="108"/>
        <v>1.1567164179104477</v>
      </c>
      <c r="Q430" s="5">
        <f t="shared" si="121"/>
        <v>15.671641791044767</v>
      </c>
      <c r="R430" s="5">
        <f t="shared" si="109"/>
        <v>1.5</v>
      </c>
      <c r="S430" s="5">
        <f t="shared" si="122"/>
        <v>150</v>
      </c>
      <c r="T430" s="5">
        <f t="shared" si="123"/>
        <v>1.346153846153846</v>
      </c>
      <c r="U430" s="5">
        <f t="shared" si="124"/>
        <v>34.615384615384606</v>
      </c>
      <c r="V430" s="5">
        <f t="shared" si="125"/>
        <v>134.32835820895522</v>
      </c>
      <c r="W430" s="5">
        <f>ABS(U430-S430)</f>
        <v>115.38461538461539</v>
      </c>
      <c r="X430" s="5">
        <f>ABS(U430-Q430)</f>
        <v>18.94374282433984</v>
      </c>
    </row>
    <row r="431" spans="1:24" ht="12.75">
      <c r="A431">
        <v>768</v>
      </c>
      <c r="B431">
        <v>638</v>
      </c>
      <c r="C431">
        <f t="shared" si="110"/>
        <v>1406</v>
      </c>
      <c r="D431">
        <v>777</v>
      </c>
      <c r="E431">
        <v>53</v>
      </c>
      <c r="F431">
        <f t="shared" si="111"/>
        <v>830</v>
      </c>
      <c r="G431" s="5">
        <f t="shared" si="112"/>
        <v>1.2037617554858935</v>
      </c>
      <c r="H431" s="5">
        <f t="shared" si="113"/>
        <v>14.660377358490566</v>
      </c>
      <c r="I431" s="5">
        <f t="shared" si="114"/>
        <v>0.9884169884169884</v>
      </c>
      <c r="J431" s="5">
        <f t="shared" si="115"/>
        <v>12.037735849056604</v>
      </c>
      <c r="K431" s="5">
        <f t="shared" si="116"/>
        <v>0.5462304409672831</v>
      </c>
      <c r="L431" s="5">
        <f t="shared" si="117"/>
        <v>0.45376955903271693</v>
      </c>
      <c r="M431" s="5">
        <f t="shared" si="118"/>
        <v>0.936144578313253</v>
      </c>
      <c r="N431" s="5">
        <f t="shared" si="119"/>
        <v>0.06385542168674699</v>
      </c>
      <c r="O431" s="8">
        <f t="shared" si="120"/>
        <v>1.693975903614458</v>
      </c>
      <c r="P431" s="5">
        <f t="shared" si="108"/>
        <v>0.5834894028350643</v>
      </c>
      <c r="Q431" s="5">
        <f t="shared" si="121"/>
        <v>-41.65105971649356</v>
      </c>
      <c r="R431" s="5">
        <f t="shared" si="109"/>
        <v>-0.011583011583011582</v>
      </c>
      <c r="S431" s="5">
        <f t="shared" si="122"/>
        <v>-1.1583011583011582</v>
      </c>
      <c r="T431" s="5">
        <f t="shared" si="123"/>
        <v>0.0821098752133235</v>
      </c>
      <c r="U431" s="5">
        <f t="shared" si="124"/>
        <v>-91.78901247866766</v>
      </c>
      <c r="V431" s="5">
        <f t="shared" si="125"/>
        <v>40.492758558192406</v>
      </c>
      <c r="W431" s="5">
        <f>ABS(U431-S431)</f>
        <v>90.6307113203665</v>
      </c>
      <c r="X431" s="5">
        <f>ABS(U431-Q431)</f>
        <v>50.137952762174095</v>
      </c>
    </row>
    <row r="432" spans="1:24" ht="12.75">
      <c r="A432">
        <v>186</v>
      </c>
      <c r="B432">
        <v>885</v>
      </c>
      <c r="C432">
        <f t="shared" si="110"/>
        <v>1071</v>
      </c>
      <c r="D432">
        <v>485</v>
      </c>
      <c r="E432">
        <v>620</v>
      </c>
      <c r="F432">
        <f t="shared" si="111"/>
        <v>1105</v>
      </c>
      <c r="G432" s="5">
        <f t="shared" si="112"/>
        <v>0.21016949152542372</v>
      </c>
      <c r="H432" s="5">
        <f t="shared" si="113"/>
        <v>0.782258064516129</v>
      </c>
      <c r="I432" s="5">
        <f t="shared" si="114"/>
        <v>0.3835051546391753</v>
      </c>
      <c r="J432" s="5">
        <f t="shared" si="115"/>
        <v>1.4274193548387097</v>
      </c>
      <c r="K432" s="5">
        <f t="shared" si="116"/>
        <v>0.17366946778711484</v>
      </c>
      <c r="L432" s="5">
        <f t="shared" si="117"/>
        <v>0.8263305322128851</v>
      </c>
      <c r="M432" s="5">
        <f t="shared" si="118"/>
        <v>0.43891402714932126</v>
      </c>
      <c r="N432" s="5">
        <f t="shared" si="119"/>
        <v>0.5610859728506787</v>
      </c>
      <c r="O432" s="8">
        <f t="shared" si="120"/>
        <v>0.9692307692307692</v>
      </c>
      <c r="P432" s="5">
        <f t="shared" si="108"/>
        <v>0.3956799214531173</v>
      </c>
      <c r="Q432" s="5">
        <f t="shared" si="121"/>
        <v>-60.43200785468827</v>
      </c>
      <c r="R432" s="5">
        <f t="shared" si="109"/>
        <v>-0.6164948453608248</v>
      </c>
      <c r="S432" s="5">
        <f t="shared" si="122"/>
        <v>-61.649484536082475</v>
      </c>
      <c r="T432" s="5">
        <f t="shared" si="123"/>
        <v>0.26867027782631486</v>
      </c>
      <c r="U432" s="5">
        <f t="shared" si="124"/>
        <v>-73.13297221736852</v>
      </c>
      <c r="V432" s="5">
        <f t="shared" si="125"/>
        <v>1.2174766813942028</v>
      </c>
      <c r="W432" s="5">
        <f>ABS(U432-S432)</f>
        <v>11.483487681286043</v>
      </c>
      <c r="X432" s="5">
        <f>ABS(U432-Q432)</f>
        <v>12.700964362680246</v>
      </c>
    </row>
    <row r="433" spans="1:24" ht="12.75">
      <c r="A433">
        <v>171</v>
      </c>
      <c r="B433">
        <v>572</v>
      </c>
      <c r="C433">
        <f t="shared" si="110"/>
        <v>743</v>
      </c>
      <c r="D433">
        <v>646</v>
      </c>
      <c r="E433">
        <v>971</v>
      </c>
      <c r="F433">
        <f t="shared" si="111"/>
        <v>1617</v>
      </c>
      <c r="G433" s="5">
        <f t="shared" si="112"/>
        <v>0.29895104895104896</v>
      </c>
      <c r="H433" s="5">
        <f t="shared" si="113"/>
        <v>0.6652935118434603</v>
      </c>
      <c r="I433" s="5">
        <f t="shared" si="114"/>
        <v>0.2647058823529412</v>
      </c>
      <c r="J433" s="5">
        <f t="shared" si="115"/>
        <v>0.5890834191555098</v>
      </c>
      <c r="K433" s="5">
        <f t="shared" si="116"/>
        <v>0.23014804845222073</v>
      </c>
      <c r="L433" s="5">
        <f t="shared" si="117"/>
        <v>0.7698519515477793</v>
      </c>
      <c r="M433" s="5">
        <f t="shared" si="118"/>
        <v>0.3995052566481138</v>
      </c>
      <c r="N433" s="5">
        <f t="shared" si="119"/>
        <v>0.6004947433518862</v>
      </c>
      <c r="O433" s="8">
        <f t="shared" si="120"/>
        <v>0.45949288806431665</v>
      </c>
      <c r="P433" s="5">
        <f t="shared" si="108"/>
        <v>0.5760826537882986</v>
      </c>
      <c r="Q433" s="5">
        <f t="shared" si="121"/>
        <v>-42.391734621170144</v>
      </c>
      <c r="R433" s="5">
        <f t="shared" si="109"/>
        <v>-0.7352941176470589</v>
      </c>
      <c r="S433" s="5">
        <f t="shared" si="122"/>
        <v>-73.52941176470588</v>
      </c>
      <c r="T433" s="5">
        <f t="shared" si="123"/>
        <v>0.4493521184697656</v>
      </c>
      <c r="U433" s="5">
        <f t="shared" si="124"/>
        <v>-55.06478815302345</v>
      </c>
      <c r="V433" s="5">
        <f t="shared" si="125"/>
        <v>31.13767714353574</v>
      </c>
      <c r="W433" s="5">
        <f>ABS(U433-S433)</f>
        <v>18.464623611682434</v>
      </c>
      <c r="X433" s="5">
        <f>ABS(U433-Q433)</f>
        <v>12.673053531853306</v>
      </c>
    </row>
    <row r="434" spans="1:24" ht="12.75">
      <c r="A434">
        <v>565</v>
      </c>
      <c r="B434">
        <v>312</v>
      </c>
      <c r="C434">
        <f t="shared" si="110"/>
        <v>877</v>
      </c>
      <c r="D434">
        <v>348</v>
      </c>
      <c r="E434">
        <v>700</v>
      </c>
      <c r="F434">
        <f t="shared" si="111"/>
        <v>1048</v>
      </c>
      <c r="G434" s="5">
        <f t="shared" si="112"/>
        <v>1.810897435897436</v>
      </c>
      <c r="H434" s="5">
        <f t="shared" si="113"/>
        <v>0.49714285714285716</v>
      </c>
      <c r="I434" s="5">
        <f t="shared" si="114"/>
        <v>1.6235632183908046</v>
      </c>
      <c r="J434" s="5">
        <f t="shared" si="115"/>
        <v>0.44571428571428573</v>
      </c>
      <c r="K434" s="5">
        <f t="shared" si="116"/>
        <v>0.6442417331812998</v>
      </c>
      <c r="L434" s="5">
        <f t="shared" si="117"/>
        <v>0.3557582668187001</v>
      </c>
      <c r="M434" s="5">
        <f t="shared" si="118"/>
        <v>0.3320610687022901</v>
      </c>
      <c r="N434" s="5">
        <f t="shared" si="119"/>
        <v>0.6679389312977099</v>
      </c>
      <c r="O434" s="8">
        <f t="shared" si="120"/>
        <v>0.8368320610687023</v>
      </c>
      <c r="P434" s="5">
        <f t="shared" si="108"/>
        <v>1.940130276936788</v>
      </c>
      <c r="Q434" s="5">
        <f t="shared" si="121"/>
        <v>94.01302769367881</v>
      </c>
      <c r="R434" s="5">
        <f t="shared" si="109"/>
        <v>0.6235632183908046</v>
      </c>
      <c r="S434" s="5">
        <f t="shared" si="122"/>
        <v>62.356321839080465</v>
      </c>
      <c r="T434" s="5">
        <f t="shared" si="123"/>
        <v>3.642609784851164</v>
      </c>
      <c r="U434" s="5">
        <f t="shared" si="124"/>
        <v>264.26097848511637</v>
      </c>
      <c r="V434" s="5">
        <f t="shared" si="125"/>
        <v>31.656705854598343</v>
      </c>
      <c r="W434" s="5">
        <f>ABS(U434-S434)</f>
        <v>201.9046566460359</v>
      </c>
      <c r="X434" s="5">
        <f>ABS(U434-Q434)</f>
        <v>170.24795079143757</v>
      </c>
    </row>
    <row r="435" spans="1:24" ht="12.75">
      <c r="A435">
        <v>17</v>
      </c>
      <c r="B435">
        <v>94</v>
      </c>
      <c r="C435">
        <f t="shared" si="110"/>
        <v>111</v>
      </c>
      <c r="D435">
        <v>945</v>
      </c>
      <c r="E435">
        <v>876</v>
      </c>
      <c r="F435">
        <f t="shared" si="111"/>
        <v>1821</v>
      </c>
      <c r="G435" s="5">
        <f t="shared" si="112"/>
        <v>0.18085106382978725</v>
      </c>
      <c r="H435" s="5">
        <f t="shared" si="113"/>
        <v>1.0787671232876712</v>
      </c>
      <c r="I435" s="5">
        <f t="shared" si="114"/>
        <v>0.01798941798941799</v>
      </c>
      <c r="J435" s="5">
        <f t="shared" si="115"/>
        <v>0.10730593607305935</v>
      </c>
      <c r="K435" s="5">
        <f t="shared" si="116"/>
        <v>0.15315315315315314</v>
      </c>
      <c r="L435" s="5">
        <f t="shared" si="117"/>
        <v>0.8468468468468469</v>
      </c>
      <c r="M435" s="5">
        <f t="shared" si="118"/>
        <v>0.5189456342668863</v>
      </c>
      <c r="N435" s="5">
        <f t="shared" si="119"/>
        <v>0.48105436573311366</v>
      </c>
      <c r="O435" s="8">
        <f t="shared" si="120"/>
        <v>0.060955518945634266</v>
      </c>
      <c r="P435" s="5">
        <f t="shared" si="108"/>
        <v>0.2951236951236951</v>
      </c>
      <c r="Q435" s="5">
        <f t="shared" si="121"/>
        <v>-70.4876304876305</v>
      </c>
      <c r="R435" s="5">
        <f t="shared" si="109"/>
        <v>-0.982010582010582</v>
      </c>
      <c r="S435" s="5">
        <f t="shared" si="122"/>
        <v>-98.2010582010582</v>
      </c>
      <c r="T435" s="5">
        <f t="shared" si="123"/>
        <v>0.16764606551840597</v>
      </c>
      <c r="U435" s="5">
        <f t="shared" si="124"/>
        <v>-83.2353934481594</v>
      </c>
      <c r="V435" s="5">
        <f t="shared" si="125"/>
        <v>27.713427713427706</v>
      </c>
      <c r="W435" s="5">
        <f>ABS(U435-S435)</f>
        <v>14.965664752898803</v>
      </c>
      <c r="X435" s="5">
        <f>ABS(U435-Q435)</f>
        <v>12.747762960528902</v>
      </c>
    </row>
    <row r="436" spans="1:24" ht="12.75">
      <c r="A436">
        <v>202</v>
      </c>
      <c r="B436">
        <v>937</v>
      </c>
      <c r="C436">
        <f t="shared" si="110"/>
        <v>1139</v>
      </c>
      <c r="D436">
        <v>50</v>
      </c>
      <c r="E436">
        <v>373</v>
      </c>
      <c r="F436">
        <f t="shared" si="111"/>
        <v>423</v>
      </c>
      <c r="G436" s="5">
        <f t="shared" si="112"/>
        <v>0.21558164354322304</v>
      </c>
      <c r="H436" s="5">
        <f t="shared" si="113"/>
        <v>0.13404825737265416</v>
      </c>
      <c r="I436" s="5">
        <f t="shared" si="114"/>
        <v>4.04</v>
      </c>
      <c r="J436" s="5">
        <f t="shared" si="115"/>
        <v>2.512064343163539</v>
      </c>
      <c r="K436" s="5">
        <f t="shared" si="116"/>
        <v>0.17734855136084285</v>
      </c>
      <c r="L436" s="5">
        <f t="shared" si="117"/>
        <v>0.8226514486391572</v>
      </c>
      <c r="M436" s="5">
        <f t="shared" si="118"/>
        <v>0.1182033096926714</v>
      </c>
      <c r="N436" s="5">
        <f t="shared" si="119"/>
        <v>0.8817966903073287</v>
      </c>
      <c r="O436" s="8">
        <f t="shared" si="120"/>
        <v>2.692671394799054</v>
      </c>
      <c r="P436" s="5">
        <f t="shared" si="108"/>
        <v>1.5003687445127305</v>
      </c>
      <c r="Q436" s="5">
        <f t="shared" si="121"/>
        <v>50.03687445127305</v>
      </c>
      <c r="R436" s="5">
        <f t="shared" si="109"/>
        <v>3.04</v>
      </c>
      <c r="S436" s="5">
        <f t="shared" si="122"/>
        <v>304</v>
      </c>
      <c r="T436" s="5">
        <f t="shared" si="123"/>
        <v>1.6082390608324437</v>
      </c>
      <c r="U436" s="5">
        <f t="shared" si="124"/>
        <v>60.823906083244374</v>
      </c>
      <c r="V436" s="5">
        <f t="shared" si="125"/>
        <v>253.96312554872696</v>
      </c>
      <c r="W436" s="5">
        <f>ABS(U436-S436)</f>
        <v>243.17609391675563</v>
      </c>
      <c r="X436" s="5">
        <f>ABS(U436-Q436)</f>
        <v>10.787031631971324</v>
      </c>
    </row>
    <row r="437" spans="1:24" ht="12.75">
      <c r="A437">
        <v>234</v>
      </c>
      <c r="B437">
        <v>242</v>
      </c>
      <c r="C437">
        <f t="shared" si="110"/>
        <v>476</v>
      </c>
      <c r="D437">
        <v>560</v>
      </c>
      <c r="E437">
        <v>25</v>
      </c>
      <c r="F437">
        <f t="shared" si="111"/>
        <v>585</v>
      </c>
      <c r="G437" s="5">
        <f t="shared" si="112"/>
        <v>0.9669421487603306</v>
      </c>
      <c r="H437" s="5">
        <f t="shared" si="113"/>
        <v>22.4</v>
      </c>
      <c r="I437" s="5">
        <f t="shared" si="114"/>
        <v>0.41785714285714287</v>
      </c>
      <c r="J437" s="5">
        <f t="shared" si="115"/>
        <v>9.68</v>
      </c>
      <c r="K437" s="5">
        <f t="shared" si="116"/>
        <v>0.49159663865546216</v>
      </c>
      <c r="L437" s="5">
        <f t="shared" si="117"/>
        <v>0.5084033613445378</v>
      </c>
      <c r="M437" s="5">
        <f t="shared" si="118"/>
        <v>0.9572649572649573</v>
      </c>
      <c r="N437" s="5">
        <f t="shared" si="119"/>
        <v>0.042735042735042736</v>
      </c>
      <c r="O437" s="8">
        <f t="shared" si="120"/>
        <v>0.8136752136752137</v>
      </c>
      <c r="P437" s="5">
        <f t="shared" si="108"/>
        <v>0.5135429171668667</v>
      </c>
      <c r="Q437" s="5">
        <f t="shared" si="121"/>
        <v>-48.645708283313326</v>
      </c>
      <c r="R437" s="5">
        <f t="shared" si="109"/>
        <v>-0.5821428571428572</v>
      </c>
      <c r="S437" s="5">
        <f t="shared" si="122"/>
        <v>-58.214285714285715</v>
      </c>
      <c r="T437" s="5">
        <f t="shared" si="123"/>
        <v>0.04316706021251476</v>
      </c>
      <c r="U437" s="5">
        <f t="shared" si="124"/>
        <v>-95.68329397874852</v>
      </c>
      <c r="V437" s="5">
        <f t="shared" si="125"/>
        <v>9.56857743097239</v>
      </c>
      <c r="W437" s="5">
        <f>ABS(U437-S437)</f>
        <v>37.46900826446281</v>
      </c>
      <c r="X437" s="5">
        <f>ABS(U437-Q437)</f>
        <v>47.0375856954352</v>
      </c>
    </row>
    <row r="438" spans="1:24" ht="12.75">
      <c r="A438">
        <v>623</v>
      </c>
      <c r="B438">
        <v>845</v>
      </c>
      <c r="C438">
        <f t="shared" si="110"/>
        <v>1468</v>
      </c>
      <c r="D438">
        <v>869</v>
      </c>
      <c r="E438">
        <v>117</v>
      </c>
      <c r="F438">
        <f t="shared" si="111"/>
        <v>986</v>
      </c>
      <c r="G438" s="5">
        <f t="shared" si="112"/>
        <v>0.7372781065088757</v>
      </c>
      <c r="H438" s="5">
        <f t="shared" si="113"/>
        <v>7.427350427350428</v>
      </c>
      <c r="I438" s="5">
        <f t="shared" si="114"/>
        <v>0.716915995397008</v>
      </c>
      <c r="J438" s="5">
        <f t="shared" si="115"/>
        <v>7.222222222222222</v>
      </c>
      <c r="K438" s="5">
        <f t="shared" si="116"/>
        <v>0.42438692098092645</v>
      </c>
      <c r="L438" s="5">
        <f t="shared" si="117"/>
        <v>0.5756130790190735</v>
      </c>
      <c r="M438" s="5">
        <f t="shared" si="118"/>
        <v>0.8813387423935092</v>
      </c>
      <c r="N438" s="5">
        <f t="shared" si="119"/>
        <v>0.11866125760649088</v>
      </c>
      <c r="O438" s="8">
        <f t="shared" si="120"/>
        <v>1.488843813387424</v>
      </c>
      <c r="P438" s="5">
        <f t="shared" si="108"/>
        <v>0.48152532115902585</v>
      </c>
      <c r="Q438" s="5">
        <f t="shared" si="121"/>
        <v>-51.84746788409742</v>
      </c>
      <c r="R438" s="5">
        <f t="shared" si="109"/>
        <v>-0.28308400460299193</v>
      </c>
      <c r="S438" s="5">
        <f t="shared" si="122"/>
        <v>-28.308400460299193</v>
      </c>
      <c r="T438" s="5">
        <f t="shared" si="123"/>
        <v>0.09926529167035496</v>
      </c>
      <c r="U438" s="5">
        <f t="shared" si="124"/>
        <v>-90.0734708329645</v>
      </c>
      <c r="V438" s="5">
        <f t="shared" si="125"/>
        <v>23.539067423798226</v>
      </c>
      <c r="W438" s="5">
        <f>ABS(U438-S438)</f>
        <v>61.765070372665306</v>
      </c>
      <c r="X438" s="5">
        <f>ABS(U438-Q438)</f>
        <v>38.226002948867084</v>
      </c>
    </row>
    <row r="439" spans="1:24" ht="12.75">
      <c r="A439">
        <v>902</v>
      </c>
      <c r="B439">
        <v>514</v>
      </c>
      <c r="C439">
        <f t="shared" si="110"/>
        <v>1416</v>
      </c>
      <c r="D439">
        <v>335</v>
      </c>
      <c r="E439">
        <v>639</v>
      </c>
      <c r="F439">
        <f t="shared" si="111"/>
        <v>974</v>
      </c>
      <c r="G439" s="5">
        <f t="shared" si="112"/>
        <v>1.754863813229572</v>
      </c>
      <c r="H439" s="5">
        <f t="shared" si="113"/>
        <v>0.5242566510172144</v>
      </c>
      <c r="I439" s="5">
        <f t="shared" si="114"/>
        <v>2.692537313432836</v>
      </c>
      <c r="J439" s="5">
        <f t="shared" si="115"/>
        <v>0.8043818466353677</v>
      </c>
      <c r="K439" s="5">
        <f t="shared" si="116"/>
        <v>0.6370056497175142</v>
      </c>
      <c r="L439" s="5">
        <f t="shared" si="117"/>
        <v>0.3629943502824859</v>
      </c>
      <c r="M439" s="5">
        <f t="shared" si="118"/>
        <v>0.34394250513347024</v>
      </c>
      <c r="N439" s="5">
        <f t="shared" si="119"/>
        <v>0.6560574948665298</v>
      </c>
      <c r="O439" s="8">
        <f t="shared" si="120"/>
        <v>1.4537987679671458</v>
      </c>
      <c r="P439" s="5">
        <f t="shared" si="108"/>
        <v>1.8520701576861456</v>
      </c>
      <c r="Q439" s="5">
        <f t="shared" si="121"/>
        <v>85.20701576861455</v>
      </c>
      <c r="R439" s="5">
        <f t="shared" si="109"/>
        <v>1.6925373134328359</v>
      </c>
      <c r="S439" s="5">
        <f t="shared" si="122"/>
        <v>169.2537313432836</v>
      </c>
      <c r="T439" s="5">
        <f t="shared" si="123"/>
        <v>3.3473372437423774</v>
      </c>
      <c r="U439" s="5">
        <f t="shared" si="124"/>
        <v>234.73372437423774</v>
      </c>
      <c r="V439" s="5">
        <f t="shared" si="125"/>
        <v>84.04671557466904</v>
      </c>
      <c r="W439" s="5">
        <f>ABS(U439-S439)</f>
        <v>65.47999303095415</v>
      </c>
      <c r="X439" s="5">
        <f>ABS(U439-Q439)</f>
        <v>149.52670860562318</v>
      </c>
    </row>
    <row r="440" spans="1:24" ht="12.75">
      <c r="A440">
        <v>229</v>
      </c>
      <c r="B440">
        <v>550</v>
      </c>
      <c r="C440">
        <f t="shared" si="110"/>
        <v>779</v>
      </c>
      <c r="D440">
        <v>368</v>
      </c>
      <c r="E440">
        <v>604</v>
      </c>
      <c r="F440">
        <f t="shared" si="111"/>
        <v>972</v>
      </c>
      <c r="G440" s="5">
        <f t="shared" si="112"/>
        <v>0.4163636363636364</v>
      </c>
      <c r="H440" s="5">
        <f t="shared" si="113"/>
        <v>0.609271523178808</v>
      </c>
      <c r="I440" s="5">
        <f t="shared" si="114"/>
        <v>0.6222826086956522</v>
      </c>
      <c r="J440" s="5">
        <f t="shared" si="115"/>
        <v>0.9105960264900662</v>
      </c>
      <c r="K440" s="5">
        <f t="shared" si="116"/>
        <v>0.2939666238767651</v>
      </c>
      <c r="L440" s="5">
        <f t="shared" si="117"/>
        <v>0.7060333761232349</v>
      </c>
      <c r="M440" s="5">
        <f t="shared" si="118"/>
        <v>0.3786008230452675</v>
      </c>
      <c r="N440" s="5">
        <f t="shared" si="119"/>
        <v>0.6213991769547325</v>
      </c>
      <c r="O440" s="8">
        <f t="shared" si="120"/>
        <v>0.801440329218107</v>
      </c>
      <c r="P440" s="5">
        <f t="shared" si="108"/>
        <v>0.7764553217614556</v>
      </c>
      <c r="Q440" s="5">
        <f t="shared" si="121"/>
        <v>-22.354467823854442</v>
      </c>
      <c r="R440" s="5">
        <f t="shared" si="109"/>
        <v>-0.37771739130434784</v>
      </c>
      <c r="S440" s="5">
        <f t="shared" si="122"/>
        <v>-37.77173913043478</v>
      </c>
      <c r="T440" s="5">
        <f t="shared" si="123"/>
        <v>0.6833794466403162</v>
      </c>
      <c r="U440" s="5">
        <f t="shared" si="124"/>
        <v>-31.662055335968375</v>
      </c>
      <c r="V440" s="5">
        <f t="shared" si="125"/>
        <v>15.41727130658034</v>
      </c>
      <c r="W440" s="5">
        <f>ABS(U440-S440)</f>
        <v>6.109683794466406</v>
      </c>
      <c r="X440" s="5">
        <f>ABS(U440-Q440)</f>
        <v>9.307587512113933</v>
      </c>
    </row>
    <row r="441" spans="1:24" ht="12.75">
      <c r="A441">
        <v>711</v>
      </c>
      <c r="B441">
        <v>970</v>
      </c>
      <c r="C441">
        <f t="shared" si="110"/>
        <v>1681</v>
      </c>
      <c r="D441">
        <v>393</v>
      </c>
      <c r="E441">
        <v>560</v>
      </c>
      <c r="F441">
        <f t="shared" si="111"/>
        <v>953</v>
      </c>
      <c r="G441" s="5">
        <f t="shared" si="112"/>
        <v>0.7329896907216494</v>
      </c>
      <c r="H441" s="5">
        <f t="shared" si="113"/>
        <v>0.7017857142857142</v>
      </c>
      <c r="I441" s="5">
        <f t="shared" si="114"/>
        <v>1.8091603053435115</v>
      </c>
      <c r="J441" s="5">
        <f t="shared" si="115"/>
        <v>1.7321428571428572</v>
      </c>
      <c r="K441" s="5">
        <f t="shared" si="116"/>
        <v>0.4229625223081499</v>
      </c>
      <c r="L441" s="5">
        <f t="shared" si="117"/>
        <v>0.5770374776918501</v>
      </c>
      <c r="M441" s="5">
        <f t="shared" si="118"/>
        <v>0.4123819517313746</v>
      </c>
      <c r="N441" s="5">
        <f t="shared" si="119"/>
        <v>0.5876180482686254</v>
      </c>
      <c r="O441" s="8">
        <f t="shared" si="120"/>
        <v>1.763903462749213</v>
      </c>
      <c r="P441" s="5">
        <f t="shared" si="108"/>
        <v>1.025657210584394</v>
      </c>
      <c r="Q441" s="5">
        <f t="shared" si="121"/>
        <v>2.5657210584393964</v>
      </c>
      <c r="R441" s="5">
        <f t="shared" si="109"/>
        <v>0.8091603053435115</v>
      </c>
      <c r="S441" s="5">
        <f t="shared" si="122"/>
        <v>80.91603053435115</v>
      </c>
      <c r="T441" s="5">
        <f t="shared" si="123"/>
        <v>1.0444636814354293</v>
      </c>
      <c r="U441" s="5">
        <f t="shared" si="124"/>
        <v>4.446368143542934</v>
      </c>
      <c r="V441" s="5">
        <f t="shared" si="125"/>
        <v>78.35030947591176</v>
      </c>
      <c r="W441" s="5">
        <f>ABS(U441-S441)</f>
        <v>76.46966239080822</v>
      </c>
      <c r="X441" s="5">
        <f>ABS(U441-Q441)</f>
        <v>1.8806470851035373</v>
      </c>
    </row>
    <row r="442" spans="1:24" ht="12.75">
      <c r="A442">
        <v>393</v>
      </c>
      <c r="B442">
        <v>810</v>
      </c>
      <c r="C442">
        <f t="shared" si="110"/>
        <v>1203</v>
      </c>
      <c r="D442">
        <v>660</v>
      </c>
      <c r="E442">
        <v>245</v>
      </c>
      <c r="F442">
        <f t="shared" si="111"/>
        <v>905</v>
      </c>
      <c r="G442" s="5">
        <f t="shared" si="112"/>
        <v>0.48518518518518516</v>
      </c>
      <c r="H442" s="5">
        <f t="shared" si="113"/>
        <v>2.693877551020408</v>
      </c>
      <c r="I442" s="5">
        <f t="shared" si="114"/>
        <v>0.5954545454545455</v>
      </c>
      <c r="J442" s="5">
        <f t="shared" si="115"/>
        <v>3.306122448979592</v>
      </c>
      <c r="K442" s="5">
        <f t="shared" si="116"/>
        <v>0.3266832917705736</v>
      </c>
      <c r="L442" s="5">
        <f t="shared" si="117"/>
        <v>0.6733167082294265</v>
      </c>
      <c r="M442" s="5">
        <f t="shared" si="118"/>
        <v>0.7292817679558011</v>
      </c>
      <c r="N442" s="5">
        <f t="shared" si="119"/>
        <v>0.27071823204419887</v>
      </c>
      <c r="O442" s="8">
        <f t="shared" si="120"/>
        <v>1.329281767955801</v>
      </c>
      <c r="P442" s="5">
        <f t="shared" si="108"/>
        <v>0.4479520894732865</v>
      </c>
      <c r="Q442" s="5">
        <f t="shared" si="121"/>
        <v>-55.204791052671354</v>
      </c>
      <c r="R442" s="5">
        <f t="shared" si="109"/>
        <v>-0.40454545454545454</v>
      </c>
      <c r="S442" s="5">
        <f t="shared" si="122"/>
        <v>-40.45454545454545</v>
      </c>
      <c r="T442" s="5">
        <f t="shared" si="123"/>
        <v>0.18010662177328843</v>
      </c>
      <c r="U442" s="5">
        <f t="shared" si="124"/>
        <v>-81.98933782267116</v>
      </c>
      <c r="V442" s="5">
        <f t="shared" si="125"/>
        <v>14.7502455981259</v>
      </c>
      <c r="W442" s="5">
        <f>ABS(U442-S442)</f>
        <v>41.53479236812571</v>
      </c>
      <c r="X442" s="5">
        <f>ABS(U442-Q442)</f>
        <v>26.784546769999807</v>
      </c>
    </row>
    <row r="443" spans="1:24" ht="12.75">
      <c r="A443">
        <v>14</v>
      </c>
      <c r="B443">
        <v>38</v>
      </c>
      <c r="C443">
        <f t="shared" si="110"/>
        <v>52</v>
      </c>
      <c r="D443">
        <v>415</v>
      </c>
      <c r="E443">
        <v>680</v>
      </c>
      <c r="F443">
        <f t="shared" si="111"/>
        <v>1095</v>
      </c>
      <c r="G443" s="5">
        <f t="shared" si="112"/>
        <v>0.3684210526315789</v>
      </c>
      <c r="H443" s="5">
        <f t="shared" si="113"/>
        <v>0.6102941176470589</v>
      </c>
      <c r="I443" s="5">
        <f t="shared" si="114"/>
        <v>0.033734939759036145</v>
      </c>
      <c r="J443" s="5">
        <f t="shared" si="115"/>
        <v>0.05588235294117647</v>
      </c>
      <c r="K443" s="5">
        <f t="shared" si="116"/>
        <v>0.2692307692307692</v>
      </c>
      <c r="L443" s="5">
        <f t="shared" si="117"/>
        <v>0.7307692307692307</v>
      </c>
      <c r="M443" s="5">
        <f t="shared" si="118"/>
        <v>0.3789954337899543</v>
      </c>
      <c r="N443" s="5">
        <f t="shared" si="119"/>
        <v>0.6210045662100456</v>
      </c>
      <c r="O443" s="8">
        <f t="shared" si="120"/>
        <v>0.047488584474885846</v>
      </c>
      <c r="P443" s="5">
        <f t="shared" si="108"/>
        <v>0.7103799814643188</v>
      </c>
      <c r="Q443" s="5">
        <f t="shared" si="121"/>
        <v>-28.96200185356812</v>
      </c>
      <c r="R443" s="5">
        <f t="shared" si="109"/>
        <v>-0.9662650602409638</v>
      </c>
      <c r="S443" s="5">
        <f t="shared" si="122"/>
        <v>-96.62650602409639</v>
      </c>
      <c r="T443" s="5">
        <f t="shared" si="123"/>
        <v>0.6036778693722257</v>
      </c>
      <c r="U443" s="5">
        <f t="shared" si="124"/>
        <v>-39.63221306277743</v>
      </c>
      <c r="V443" s="5">
        <f t="shared" si="125"/>
        <v>67.66450417052826</v>
      </c>
      <c r="W443" s="5">
        <f>ABS(U443-S443)</f>
        <v>56.994292961318955</v>
      </c>
      <c r="X443" s="5">
        <f>ABS(U443-Q443)</f>
        <v>10.670211209209313</v>
      </c>
    </row>
    <row r="444" spans="1:24" ht="12.75">
      <c r="A444">
        <v>352</v>
      </c>
      <c r="B444">
        <v>850</v>
      </c>
      <c r="C444">
        <f t="shared" si="110"/>
        <v>1202</v>
      </c>
      <c r="D444">
        <v>282</v>
      </c>
      <c r="E444">
        <v>403</v>
      </c>
      <c r="F444">
        <f t="shared" si="111"/>
        <v>685</v>
      </c>
      <c r="G444" s="5">
        <f t="shared" si="112"/>
        <v>0.41411764705882353</v>
      </c>
      <c r="H444" s="5">
        <f t="shared" si="113"/>
        <v>0.6997518610421837</v>
      </c>
      <c r="I444" s="5">
        <f t="shared" si="114"/>
        <v>1.24822695035461</v>
      </c>
      <c r="J444" s="5">
        <f t="shared" si="115"/>
        <v>2.109181141439206</v>
      </c>
      <c r="K444" s="5">
        <f t="shared" si="116"/>
        <v>0.2928452579034942</v>
      </c>
      <c r="L444" s="5">
        <f t="shared" si="117"/>
        <v>0.7071547420965059</v>
      </c>
      <c r="M444" s="5">
        <f t="shared" si="118"/>
        <v>0.4116788321167883</v>
      </c>
      <c r="N444" s="5">
        <f t="shared" si="119"/>
        <v>0.5883211678832116</v>
      </c>
      <c r="O444" s="8">
        <f t="shared" si="120"/>
        <v>1.7547445255474452</v>
      </c>
      <c r="P444" s="5">
        <f t="shared" si="108"/>
        <v>0.7113439775315373</v>
      </c>
      <c r="Q444" s="5">
        <f t="shared" si="121"/>
        <v>-28.865602246846265</v>
      </c>
      <c r="R444" s="5">
        <f t="shared" si="109"/>
        <v>0.24822695035460993</v>
      </c>
      <c r="S444" s="5">
        <f t="shared" si="122"/>
        <v>24.822695035460992</v>
      </c>
      <c r="T444" s="5">
        <f t="shared" si="123"/>
        <v>0.5918064246975385</v>
      </c>
      <c r="U444" s="5">
        <f t="shared" si="124"/>
        <v>-40.81935753024615</v>
      </c>
      <c r="V444" s="5">
        <f t="shared" si="125"/>
        <v>53.68829728230726</v>
      </c>
      <c r="W444" s="5">
        <f>ABS(U444-S444)</f>
        <v>65.64205256570715</v>
      </c>
      <c r="X444" s="5">
        <f>ABS(U444-Q444)</f>
        <v>11.953755283399886</v>
      </c>
    </row>
    <row r="445" spans="1:24" ht="12.75">
      <c r="A445">
        <v>777</v>
      </c>
      <c r="B445">
        <v>58</v>
      </c>
      <c r="C445">
        <f t="shared" si="110"/>
        <v>835</v>
      </c>
      <c r="D445">
        <v>935</v>
      </c>
      <c r="E445">
        <v>19</v>
      </c>
      <c r="F445">
        <f t="shared" si="111"/>
        <v>954</v>
      </c>
      <c r="G445" s="5">
        <f t="shared" si="112"/>
        <v>13.39655172413793</v>
      </c>
      <c r="H445" s="5">
        <f t="shared" si="113"/>
        <v>49.21052631578947</v>
      </c>
      <c r="I445" s="5">
        <f t="shared" si="114"/>
        <v>0.8310160427807487</v>
      </c>
      <c r="J445" s="5">
        <f t="shared" si="115"/>
        <v>3.0526315789473686</v>
      </c>
      <c r="K445" s="5">
        <f t="shared" si="116"/>
        <v>0.9305389221556887</v>
      </c>
      <c r="L445" s="5">
        <f t="shared" si="117"/>
        <v>0.06946107784431138</v>
      </c>
      <c r="M445" s="5">
        <f t="shared" si="118"/>
        <v>0.980083857442348</v>
      </c>
      <c r="N445" s="5">
        <f t="shared" si="119"/>
        <v>0.019916142557651992</v>
      </c>
      <c r="O445" s="8">
        <f t="shared" si="120"/>
        <v>0.8752620545073375</v>
      </c>
      <c r="P445" s="5">
        <f t="shared" si="108"/>
        <v>0.9494482692369273</v>
      </c>
      <c r="Q445" s="5">
        <f t="shared" si="121"/>
        <v>-5.055173076307273</v>
      </c>
      <c r="R445" s="5">
        <f t="shared" si="109"/>
        <v>-0.16898395721925133</v>
      </c>
      <c r="S445" s="5">
        <f t="shared" si="122"/>
        <v>-16.898395721925134</v>
      </c>
      <c r="T445" s="5">
        <f t="shared" si="123"/>
        <v>0.272229393324728</v>
      </c>
      <c r="U445" s="5">
        <f t="shared" si="124"/>
        <v>-72.77706066752721</v>
      </c>
      <c r="V445" s="5">
        <f t="shared" si="125"/>
        <v>11.84322264561786</v>
      </c>
      <c r="W445" s="5">
        <f>ABS(U445-S445)</f>
        <v>55.878664945602075</v>
      </c>
      <c r="X445" s="5">
        <f>ABS(U445-Q445)</f>
        <v>67.72188759121994</v>
      </c>
    </row>
    <row r="446" spans="1:24" ht="12.75">
      <c r="A446">
        <v>540</v>
      </c>
      <c r="B446">
        <v>174</v>
      </c>
      <c r="C446">
        <f t="shared" si="110"/>
        <v>714</v>
      </c>
      <c r="D446">
        <v>420</v>
      </c>
      <c r="E446">
        <v>216</v>
      </c>
      <c r="F446">
        <f t="shared" si="111"/>
        <v>636</v>
      </c>
      <c r="G446" s="5">
        <f t="shared" si="112"/>
        <v>3.103448275862069</v>
      </c>
      <c r="H446" s="5">
        <f t="shared" si="113"/>
        <v>1.9444444444444444</v>
      </c>
      <c r="I446" s="5">
        <f t="shared" si="114"/>
        <v>1.2857142857142858</v>
      </c>
      <c r="J446" s="5">
        <f t="shared" si="115"/>
        <v>0.8055555555555556</v>
      </c>
      <c r="K446" s="5">
        <f t="shared" si="116"/>
        <v>0.7563025210084033</v>
      </c>
      <c r="L446" s="5">
        <f t="shared" si="117"/>
        <v>0.24369747899159663</v>
      </c>
      <c r="M446" s="5">
        <f t="shared" si="118"/>
        <v>0.660377358490566</v>
      </c>
      <c r="N446" s="5">
        <f t="shared" si="119"/>
        <v>0.33962264150943394</v>
      </c>
      <c r="O446" s="8">
        <f t="shared" si="120"/>
        <v>1.1226415094339623</v>
      </c>
      <c r="P446" s="5">
        <f t="shared" si="108"/>
        <v>1.1452581032412965</v>
      </c>
      <c r="Q446" s="5">
        <f t="shared" si="121"/>
        <v>14.525810324129651</v>
      </c>
      <c r="R446" s="5">
        <f t="shared" si="109"/>
        <v>0.2857142857142857</v>
      </c>
      <c r="S446" s="5">
        <f t="shared" si="122"/>
        <v>28.57142857142857</v>
      </c>
      <c r="T446" s="5">
        <f t="shared" si="123"/>
        <v>1.5960591133004927</v>
      </c>
      <c r="U446" s="5">
        <f t="shared" si="124"/>
        <v>59.60591133004927</v>
      </c>
      <c r="V446" s="5">
        <f t="shared" si="125"/>
        <v>14.045618247298918</v>
      </c>
      <c r="W446" s="5">
        <f>ABS(U446-S446)</f>
        <v>31.034482758620697</v>
      </c>
      <c r="X446" s="5">
        <f>ABS(U446-Q446)</f>
        <v>45.080101005919616</v>
      </c>
    </row>
    <row r="447" spans="1:24" ht="12.75">
      <c r="A447">
        <v>105</v>
      </c>
      <c r="B447">
        <v>726</v>
      </c>
      <c r="C447">
        <f t="shared" si="110"/>
        <v>831</v>
      </c>
      <c r="D447">
        <v>252</v>
      </c>
      <c r="E447">
        <v>547</v>
      </c>
      <c r="F447">
        <f t="shared" si="111"/>
        <v>799</v>
      </c>
      <c r="G447" s="5">
        <f t="shared" si="112"/>
        <v>0.1446280991735537</v>
      </c>
      <c r="H447" s="5">
        <f t="shared" si="113"/>
        <v>0.4606946983546618</v>
      </c>
      <c r="I447" s="5">
        <f t="shared" si="114"/>
        <v>0.4166666666666667</v>
      </c>
      <c r="J447" s="5">
        <f t="shared" si="115"/>
        <v>1.3272394881170018</v>
      </c>
      <c r="K447" s="5">
        <f t="shared" si="116"/>
        <v>0.1263537906137184</v>
      </c>
      <c r="L447" s="5">
        <f t="shared" si="117"/>
        <v>0.8736462093862816</v>
      </c>
      <c r="M447" s="5">
        <f t="shared" si="118"/>
        <v>0.31539424280350437</v>
      </c>
      <c r="N447" s="5">
        <f t="shared" si="119"/>
        <v>0.6846057571964956</v>
      </c>
      <c r="O447" s="8">
        <f t="shared" si="120"/>
        <v>1.0400500625782227</v>
      </c>
      <c r="P447" s="5">
        <f t="shared" si="108"/>
        <v>0.40062174087444846</v>
      </c>
      <c r="Q447" s="5">
        <f t="shared" si="121"/>
        <v>-59.937825912555155</v>
      </c>
      <c r="R447" s="5">
        <f t="shared" si="109"/>
        <v>-0.5833333333333334</v>
      </c>
      <c r="S447" s="5">
        <f t="shared" si="122"/>
        <v>-58.333333333333336</v>
      </c>
      <c r="T447" s="5">
        <f t="shared" si="123"/>
        <v>0.3139348025711662</v>
      </c>
      <c r="U447" s="5">
        <f t="shared" si="124"/>
        <v>-68.60651974288339</v>
      </c>
      <c r="V447" s="5">
        <f t="shared" si="125"/>
        <v>1.6044925792218194</v>
      </c>
      <c r="W447" s="5">
        <f>ABS(U447-S447)</f>
        <v>10.273186409550057</v>
      </c>
      <c r="X447" s="5">
        <f>ABS(U447-Q447)</f>
        <v>8.668693830328237</v>
      </c>
    </row>
    <row r="448" spans="1:24" ht="12.75">
      <c r="A448">
        <v>133</v>
      </c>
      <c r="B448">
        <v>395</v>
      </c>
      <c r="C448">
        <f t="shared" si="110"/>
        <v>528</v>
      </c>
      <c r="D448">
        <v>989</v>
      </c>
      <c r="E448">
        <v>946</v>
      </c>
      <c r="F448">
        <f t="shared" si="111"/>
        <v>1935</v>
      </c>
      <c r="G448" s="5">
        <f t="shared" si="112"/>
        <v>0.3367088607594937</v>
      </c>
      <c r="H448" s="5">
        <f t="shared" si="113"/>
        <v>1.0454545454545454</v>
      </c>
      <c r="I448" s="5">
        <f t="shared" si="114"/>
        <v>0.134479271991911</v>
      </c>
      <c r="J448" s="5">
        <f t="shared" si="115"/>
        <v>0.4175475687103594</v>
      </c>
      <c r="K448" s="5">
        <f t="shared" si="116"/>
        <v>0.2518939393939394</v>
      </c>
      <c r="L448" s="5">
        <f t="shared" si="117"/>
        <v>0.7481060606060606</v>
      </c>
      <c r="M448" s="5">
        <f t="shared" si="118"/>
        <v>0.5111111111111111</v>
      </c>
      <c r="N448" s="5">
        <f t="shared" si="119"/>
        <v>0.4888888888888889</v>
      </c>
      <c r="O448" s="8">
        <f t="shared" si="120"/>
        <v>0.27286821705426356</v>
      </c>
      <c r="P448" s="5">
        <f t="shared" si="108"/>
        <v>0.49283596837944665</v>
      </c>
      <c r="Q448" s="5">
        <f t="shared" si="121"/>
        <v>-50.716403162055336</v>
      </c>
      <c r="R448" s="5">
        <f t="shared" si="109"/>
        <v>-0.865520728008089</v>
      </c>
      <c r="S448" s="5">
        <f t="shared" si="122"/>
        <v>-86.5520728008089</v>
      </c>
      <c r="T448" s="5">
        <f t="shared" si="123"/>
        <v>0.3220693450742983</v>
      </c>
      <c r="U448" s="5">
        <f t="shared" si="124"/>
        <v>-67.79306549257016</v>
      </c>
      <c r="V448" s="5">
        <f t="shared" si="125"/>
        <v>35.835669638753565</v>
      </c>
      <c r="W448" s="5">
        <f>ABS(U448-S448)</f>
        <v>18.759007308238736</v>
      </c>
      <c r="X448" s="5">
        <f>ABS(U448-Q448)</f>
        <v>17.07666233051483</v>
      </c>
    </row>
    <row r="449" spans="1:24" ht="12.75">
      <c r="A449">
        <v>393</v>
      </c>
      <c r="B449">
        <v>870</v>
      </c>
      <c r="C449">
        <f t="shared" si="110"/>
        <v>1263</v>
      </c>
      <c r="D449">
        <v>791</v>
      </c>
      <c r="E449">
        <v>610</v>
      </c>
      <c r="F449">
        <f t="shared" si="111"/>
        <v>1401</v>
      </c>
      <c r="G449" s="5">
        <f t="shared" si="112"/>
        <v>0.4517241379310345</v>
      </c>
      <c r="H449" s="5">
        <f t="shared" si="113"/>
        <v>1.29672131147541</v>
      </c>
      <c r="I449" s="5">
        <f t="shared" si="114"/>
        <v>0.4968394437420986</v>
      </c>
      <c r="J449" s="5">
        <f t="shared" si="115"/>
        <v>1.4262295081967213</v>
      </c>
      <c r="K449" s="5">
        <f t="shared" si="116"/>
        <v>0.31116389548693585</v>
      </c>
      <c r="L449" s="5">
        <f t="shared" si="117"/>
        <v>0.6888361045130641</v>
      </c>
      <c r="M449" s="5">
        <f t="shared" si="118"/>
        <v>0.5645967166309779</v>
      </c>
      <c r="N449" s="5">
        <f t="shared" si="119"/>
        <v>0.4354032833690221</v>
      </c>
      <c r="O449" s="8">
        <f t="shared" si="120"/>
        <v>0.9014989293361885</v>
      </c>
      <c r="P449" s="5">
        <f t="shared" si="108"/>
        <v>0.5511259387828029</v>
      </c>
      <c r="Q449" s="5">
        <f t="shared" si="121"/>
        <v>-44.88740612171971</v>
      </c>
      <c r="R449" s="5">
        <f t="shared" si="109"/>
        <v>-0.5031605562579013</v>
      </c>
      <c r="S449" s="5">
        <f t="shared" si="122"/>
        <v>-50.316055625790135</v>
      </c>
      <c r="T449" s="5">
        <f t="shared" si="123"/>
        <v>0.34835869043986223</v>
      </c>
      <c r="U449" s="5">
        <f t="shared" si="124"/>
        <v>-65.16413095601378</v>
      </c>
      <c r="V449" s="5">
        <f t="shared" si="125"/>
        <v>5.428649504070428</v>
      </c>
      <c r="W449" s="5">
        <f>ABS(U449-S449)</f>
        <v>14.848075330223644</v>
      </c>
      <c r="X449" s="5">
        <f>ABS(U449-Q449)</f>
        <v>20.276724834294072</v>
      </c>
    </row>
    <row r="450" spans="1:24" ht="12.75">
      <c r="A450">
        <v>582</v>
      </c>
      <c r="B450">
        <v>468</v>
      </c>
      <c r="C450">
        <f t="shared" si="110"/>
        <v>1050</v>
      </c>
      <c r="D450">
        <v>598</v>
      </c>
      <c r="E450">
        <v>622</v>
      </c>
      <c r="F450">
        <f t="shared" si="111"/>
        <v>1220</v>
      </c>
      <c r="G450" s="5">
        <f t="shared" si="112"/>
        <v>1.2435897435897436</v>
      </c>
      <c r="H450" s="5">
        <f t="shared" si="113"/>
        <v>0.9614147909967846</v>
      </c>
      <c r="I450" s="5">
        <f t="shared" si="114"/>
        <v>0.9732441471571907</v>
      </c>
      <c r="J450" s="5">
        <f t="shared" si="115"/>
        <v>0.752411575562701</v>
      </c>
      <c r="K450" s="5">
        <f t="shared" si="116"/>
        <v>0.5542857142857143</v>
      </c>
      <c r="L450" s="5">
        <f t="shared" si="117"/>
        <v>0.44571428571428573</v>
      </c>
      <c r="M450" s="5">
        <f t="shared" si="118"/>
        <v>0.4901639344262295</v>
      </c>
      <c r="N450" s="5">
        <f t="shared" si="119"/>
        <v>0.5098360655737705</v>
      </c>
      <c r="O450" s="8">
        <f t="shared" si="120"/>
        <v>0.860655737704918</v>
      </c>
      <c r="P450" s="5">
        <f aca="true" t="shared" si="126" ref="P450:P501">(A450/C450)/(D450/F450)</f>
        <v>1.1308170090778786</v>
      </c>
      <c r="Q450" s="5">
        <f t="shared" si="121"/>
        <v>13.081700907787862</v>
      </c>
      <c r="R450" s="5">
        <f aca="true" t="shared" si="127" ref="R450:R501">(A450-D450)/D450</f>
        <v>-0.026755852842809364</v>
      </c>
      <c r="S450" s="5">
        <f t="shared" si="122"/>
        <v>-2.6755852842809364</v>
      </c>
      <c r="T450" s="5">
        <f t="shared" si="123"/>
        <v>1.2934996998542148</v>
      </c>
      <c r="U450" s="5">
        <f t="shared" si="124"/>
        <v>29.349969985421474</v>
      </c>
      <c r="V450" s="5">
        <f t="shared" si="125"/>
        <v>15.757286192068799</v>
      </c>
      <c r="W450" s="5">
        <f>ABS(U450-S450)</f>
        <v>32.02555526970241</v>
      </c>
      <c r="X450" s="5">
        <f>ABS(U450-Q450)</f>
        <v>16.26826907763361</v>
      </c>
    </row>
    <row r="451" spans="1:24" ht="12.75">
      <c r="A451">
        <v>146</v>
      </c>
      <c r="B451">
        <v>939</v>
      </c>
      <c r="C451">
        <f aca="true" t="shared" si="128" ref="C451:C501">A451+B451</f>
        <v>1085</v>
      </c>
      <c r="D451">
        <v>11</v>
      </c>
      <c r="E451">
        <v>392</v>
      </c>
      <c r="F451">
        <f aca="true" t="shared" si="129" ref="F451:F501">D451+E451</f>
        <v>403</v>
      </c>
      <c r="G451" s="5">
        <f aca="true" t="shared" si="130" ref="G451:G501">A451/B451</f>
        <v>0.1554845580404686</v>
      </c>
      <c r="H451" s="5">
        <f aca="true" t="shared" si="131" ref="H451:H501">D451/E451</f>
        <v>0.02806122448979592</v>
      </c>
      <c r="I451" s="5">
        <f aca="true" t="shared" si="132" ref="I451:I501">A451/D451</f>
        <v>13.272727272727273</v>
      </c>
      <c r="J451" s="5">
        <f aca="true" t="shared" si="133" ref="J451:J501">B451/E451</f>
        <v>2.395408163265306</v>
      </c>
      <c r="K451" s="5">
        <f aca="true" t="shared" si="134" ref="K451:K501">A451/C451</f>
        <v>0.13456221198156681</v>
      </c>
      <c r="L451" s="5">
        <f aca="true" t="shared" si="135" ref="L451:L501">B451/C451</f>
        <v>0.8654377880184332</v>
      </c>
      <c r="M451" s="5">
        <f aca="true" t="shared" si="136" ref="M451:M501">D451/F451</f>
        <v>0.02729528535980149</v>
      </c>
      <c r="N451" s="5">
        <f aca="true" t="shared" si="137" ref="N451:N501">E451/F451</f>
        <v>0.9727047146401985</v>
      </c>
      <c r="O451" s="8">
        <f aca="true" t="shared" si="138" ref="O451:O501">C451/F451</f>
        <v>2.6923076923076925</v>
      </c>
      <c r="P451" s="5">
        <f t="shared" si="126"/>
        <v>4.92987012987013</v>
      </c>
      <c r="Q451" s="5">
        <f aca="true" t="shared" si="139" ref="Q451:Q501">(P451-1)*100</f>
        <v>392.987012987013</v>
      </c>
      <c r="R451" s="5">
        <f t="shared" si="127"/>
        <v>12.272727272727273</v>
      </c>
      <c r="S451" s="5">
        <f aca="true" t="shared" si="140" ref="S451:S501">R451*100</f>
        <v>1227.2727272727273</v>
      </c>
      <c r="T451" s="5">
        <f aca="true" t="shared" si="141" ref="T451:T501">(A451/B451)/(D451/E451)</f>
        <v>5.540904250169426</v>
      </c>
      <c r="U451" s="5">
        <f aca="true" t="shared" si="142" ref="U451:U501">(T451-1)*100</f>
        <v>454.0904250169426</v>
      </c>
      <c r="V451" s="5">
        <f aca="true" t="shared" si="143" ref="V451:V501">ABS(Q451-S451)</f>
        <v>834.2857142857142</v>
      </c>
      <c r="W451" s="5">
        <f>ABS(U451-S451)</f>
        <v>773.1823022557846</v>
      </c>
      <c r="X451" s="5">
        <f>ABS(U451-Q451)</f>
        <v>61.10341202992964</v>
      </c>
    </row>
    <row r="452" spans="1:24" ht="12.75">
      <c r="A452">
        <v>967</v>
      </c>
      <c r="B452">
        <v>831</v>
      </c>
      <c r="C452">
        <f t="shared" si="128"/>
        <v>1798</v>
      </c>
      <c r="D452">
        <v>816</v>
      </c>
      <c r="E452">
        <v>433</v>
      </c>
      <c r="F452">
        <f t="shared" si="129"/>
        <v>1249</v>
      </c>
      <c r="G452" s="5">
        <f t="shared" si="130"/>
        <v>1.1636582430806257</v>
      </c>
      <c r="H452" s="5">
        <f t="shared" si="131"/>
        <v>1.884526558891455</v>
      </c>
      <c r="I452" s="5">
        <f t="shared" si="132"/>
        <v>1.1850490196078431</v>
      </c>
      <c r="J452" s="5">
        <f t="shared" si="133"/>
        <v>1.9191685912240184</v>
      </c>
      <c r="K452" s="5">
        <f t="shared" si="134"/>
        <v>0.5378197997775306</v>
      </c>
      <c r="L452" s="5">
        <f t="shared" si="135"/>
        <v>0.4621802002224694</v>
      </c>
      <c r="M452" s="5">
        <f t="shared" si="136"/>
        <v>0.6533226581265013</v>
      </c>
      <c r="N452" s="5">
        <f t="shared" si="137"/>
        <v>0.3466773418734988</v>
      </c>
      <c r="O452" s="8">
        <f t="shared" si="138"/>
        <v>1.4395516413130505</v>
      </c>
      <c r="P452" s="5">
        <f t="shared" si="126"/>
        <v>0.8232070219634016</v>
      </c>
      <c r="Q452" s="5">
        <f t="shared" si="139"/>
        <v>-17.679297803659843</v>
      </c>
      <c r="R452" s="5">
        <f t="shared" si="127"/>
        <v>0.18504901960784315</v>
      </c>
      <c r="S452" s="5">
        <f t="shared" si="140"/>
        <v>18.504901960784316</v>
      </c>
      <c r="T452" s="5">
        <f t="shared" si="141"/>
        <v>0.6174804157523418</v>
      </c>
      <c r="U452" s="5">
        <f t="shared" si="142"/>
        <v>-38.25195842476582</v>
      </c>
      <c r="V452" s="5">
        <f t="shared" si="143"/>
        <v>36.18419976444416</v>
      </c>
      <c r="W452" s="5">
        <f>ABS(U452-S452)</f>
        <v>56.756860385550134</v>
      </c>
      <c r="X452" s="5">
        <f>ABS(U452-Q452)</f>
        <v>20.572660621105975</v>
      </c>
    </row>
    <row r="453" spans="1:24" ht="12.75">
      <c r="A453">
        <v>13</v>
      </c>
      <c r="B453">
        <v>649</v>
      </c>
      <c r="C453">
        <f t="shared" si="128"/>
        <v>662</v>
      </c>
      <c r="D453">
        <v>772</v>
      </c>
      <c r="E453">
        <v>888</v>
      </c>
      <c r="F453">
        <f t="shared" si="129"/>
        <v>1660</v>
      </c>
      <c r="G453" s="5">
        <f t="shared" si="130"/>
        <v>0.020030816640986132</v>
      </c>
      <c r="H453" s="5">
        <f t="shared" si="131"/>
        <v>0.8693693693693694</v>
      </c>
      <c r="I453" s="5">
        <f t="shared" si="132"/>
        <v>0.01683937823834197</v>
      </c>
      <c r="J453" s="5">
        <f t="shared" si="133"/>
        <v>0.7308558558558559</v>
      </c>
      <c r="K453" s="5">
        <f t="shared" si="134"/>
        <v>0.019637462235649546</v>
      </c>
      <c r="L453" s="5">
        <f t="shared" si="135"/>
        <v>0.9803625377643505</v>
      </c>
      <c r="M453" s="5">
        <f t="shared" si="136"/>
        <v>0.4650602409638554</v>
      </c>
      <c r="N453" s="5">
        <f t="shared" si="137"/>
        <v>0.5349397590361445</v>
      </c>
      <c r="O453" s="8">
        <f t="shared" si="138"/>
        <v>0.39879518072289155</v>
      </c>
      <c r="P453" s="5">
        <f t="shared" si="126"/>
        <v>0.042225631232096175</v>
      </c>
      <c r="Q453" s="5">
        <f t="shared" si="139"/>
        <v>-95.77743687679038</v>
      </c>
      <c r="R453" s="5">
        <f t="shared" si="127"/>
        <v>-0.9831606217616581</v>
      </c>
      <c r="S453" s="5">
        <f t="shared" si="140"/>
        <v>-98.31606217616581</v>
      </c>
      <c r="T453" s="5">
        <f t="shared" si="141"/>
        <v>0.02304062846787006</v>
      </c>
      <c r="U453" s="5">
        <f t="shared" si="142"/>
        <v>-97.695937153213</v>
      </c>
      <c r="V453" s="5">
        <f t="shared" si="143"/>
        <v>2.5386252993754397</v>
      </c>
      <c r="W453" s="5">
        <f>ABS(U453-S453)</f>
        <v>0.6201250229528199</v>
      </c>
      <c r="X453" s="5">
        <f>ABS(U453-Q453)</f>
        <v>1.9185002764226198</v>
      </c>
    </row>
    <row r="454" spans="1:24" ht="12.75">
      <c r="A454">
        <v>787</v>
      </c>
      <c r="B454">
        <v>709</v>
      </c>
      <c r="C454">
        <f t="shared" si="128"/>
        <v>1496</v>
      </c>
      <c r="D454">
        <v>12</v>
      </c>
      <c r="E454">
        <v>33</v>
      </c>
      <c r="F454">
        <f t="shared" si="129"/>
        <v>45</v>
      </c>
      <c r="G454" s="5">
        <f t="shared" si="130"/>
        <v>1.1100141043723555</v>
      </c>
      <c r="H454" s="5">
        <f t="shared" si="131"/>
        <v>0.36363636363636365</v>
      </c>
      <c r="I454" s="5">
        <f t="shared" si="132"/>
        <v>65.58333333333333</v>
      </c>
      <c r="J454" s="5">
        <f t="shared" si="133"/>
        <v>21.484848484848484</v>
      </c>
      <c r="K454" s="5">
        <f t="shared" si="134"/>
        <v>0.5260695187165776</v>
      </c>
      <c r="L454" s="5">
        <f t="shared" si="135"/>
        <v>0.47393048128342247</v>
      </c>
      <c r="M454" s="5">
        <f t="shared" si="136"/>
        <v>0.26666666666666666</v>
      </c>
      <c r="N454" s="5">
        <f t="shared" si="137"/>
        <v>0.7333333333333333</v>
      </c>
      <c r="O454" s="8">
        <f t="shared" si="138"/>
        <v>33.24444444444445</v>
      </c>
      <c r="P454" s="5">
        <f t="shared" si="126"/>
        <v>1.972760695187166</v>
      </c>
      <c r="Q454" s="5">
        <f t="shared" si="139"/>
        <v>97.2760695187166</v>
      </c>
      <c r="R454" s="5">
        <f t="shared" si="127"/>
        <v>64.58333333333333</v>
      </c>
      <c r="S454" s="5">
        <f t="shared" si="140"/>
        <v>6458.333333333333</v>
      </c>
      <c r="T454" s="5">
        <f t="shared" si="141"/>
        <v>3.0525387870239773</v>
      </c>
      <c r="U454" s="5">
        <f t="shared" si="142"/>
        <v>205.25387870239774</v>
      </c>
      <c r="V454" s="5">
        <f t="shared" si="143"/>
        <v>6361.057263814617</v>
      </c>
      <c r="W454" s="5">
        <f>ABS(U454-S454)</f>
        <v>6253.079454630935</v>
      </c>
      <c r="X454" s="5">
        <f>ABS(U454-Q454)</f>
        <v>107.97780918368115</v>
      </c>
    </row>
    <row r="455" spans="1:24" ht="12.75">
      <c r="A455">
        <v>443</v>
      </c>
      <c r="B455">
        <v>7</v>
      </c>
      <c r="C455">
        <f t="shared" si="128"/>
        <v>450</v>
      </c>
      <c r="D455">
        <v>469</v>
      </c>
      <c r="E455">
        <v>549</v>
      </c>
      <c r="F455">
        <f t="shared" si="129"/>
        <v>1018</v>
      </c>
      <c r="G455" s="5">
        <f t="shared" si="130"/>
        <v>63.285714285714285</v>
      </c>
      <c r="H455" s="5">
        <f t="shared" si="131"/>
        <v>0.8542805100182149</v>
      </c>
      <c r="I455" s="5">
        <f t="shared" si="132"/>
        <v>0.9445628997867804</v>
      </c>
      <c r="J455" s="5">
        <f t="shared" si="133"/>
        <v>0.012750455373406194</v>
      </c>
      <c r="K455" s="5">
        <f t="shared" si="134"/>
        <v>0.9844444444444445</v>
      </c>
      <c r="L455" s="5">
        <f t="shared" si="135"/>
        <v>0.015555555555555555</v>
      </c>
      <c r="M455" s="5">
        <f t="shared" si="136"/>
        <v>0.46070726915520627</v>
      </c>
      <c r="N455" s="5">
        <f t="shared" si="137"/>
        <v>0.5392927308447937</v>
      </c>
      <c r="O455" s="8">
        <f t="shared" si="138"/>
        <v>0.44204322200392926</v>
      </c>
      <c r="P455" s="5">
        <f t="shared" si="126"/>
        <v>2.1368111821843168</v>
      </c>
      <c r="Q455" s="5">
        <f t="shared" si="139"/>
        <v>113.68111821843168</v>
      </c>
      <c r="R455" s="5">
        <f t="shared" si="127"/>
        <v>-0.05543710021321962</v>
      </c>
      <c r="S455" s="5">
        <f t="shared" si="140"/>
        <v>-5.543710021321962</v>
      </c>
      <c r="T455" s="5">
        <f t="shared" si="141"/>
        <v>74.08071885470606</v>
      </c>
      <c r="U455" s="5">
        <f t="shared" si="142"/>
        <v>7308.0718854706065</v>
      </c>
      <c r="V455" s="5">
        <f t="shared" si="143"/>
        <v>119.22482823975363</v>
      </c>
      <c r="W455" s="5">
        <f>ABS(U455-S455)</f>
        <v>7313.615595491929</v>
      </c>
      <c r="X455" s="5">
        <f>ABS(U455-Q455)</f>
        <v>7194.390767252175</v>
      </c>
    </row>
    <row r="456" spans="1:24" ht="12.75">
      <c r="A456">
        <v>159</v>
      </c>
      <c r="B456">
        <v>455</v>
      </c>
      <c r="C456">
        <f t="shared" si="128"/>
        <v>614</v>
      </c>
      <c r="D456">
        <v>784</v>
      </c>
      <c r="E456">
        <v>140</v>
      </c>
      <c r="F456">
        <f t="shared" si="129"/>
        <v>924</v>
      </c>
      <c r="G456" s="5">
        <f t="shared" si="130"/>
        <v>0.34945054945054943</v>
      </c>
      <c r="H456" s="5">
        <f t="shared" si="131"/>
        <v>5.6</v>
      </c>
      <c r="I456" s="5">
        <f t="shared" si="132"/>
        <v>0.20280612244897958</v>
      </c>
      <c r="J456" s="5">
        <f t="shared" si="133"/>
        <v>3.25</v>
      </c>
      <c r="K456" s="5">
        <f t="shared" si="134"/>
        <v>0.25895765472312704</v>
      </c>
      <c r="L456" s="5">
        <f t="shared" si="135"/>
        <v>0.741042345276873</v>
      </c>
      <c r="M456" s="5">
        <f t="shared" si="136"/>
        <v>0.8484848484848485</v>
      </c>
      <c r="N456" s="5">
        <f t="shared" si="137"/>
        <v>0.15151515151515152</v>
      </c>
      <c r="O456" s="8">
        <f t="shared" si="138"/>
        <v>0.6645021645021645</v>
      </c>
      <c r="P456" s="5">
        <f t="shared" si="126"/>
        <v>0.30520009306654255</v>
      </c>
      <c r="Q456" s="5">
        <f t="shared" si="139"/>
        <v>-69.47999069334574</v>
      </c>
      <c r="R456" s="5">
        <f t="shared" si="127"/>
        <v>-0.7971938775510204</v>
      </c>
      <c r="S456" s="5">
        <f t="shared" si="140"/>
        <v>-79.71938775510205</v>
      </c>
      <c r="T456" s="5">
        <f t="shared" si="141"/>
        <v>0.06240188383045526</v>
      </c>
      <c r="U456" s="5">
        <f t="shared" si="142"/>
        <v>-93.75981161695447</v>
      </c>
      <c r="V456" s="5">
        <f t="shared" si="143"/>
        <v>10.239397061756307</v>
      </c>
      <c r="W456" s="5">
        <f>ABS(U456-S456)</f>
        <v>14.040423861852418</v>
      </c>
      <c r="X456" s="5">
        <f>ABS(U456-Q456)</f>
        <v>24.279820923608725</v>
      </c>
    </row>
    <row r="457" spans="1:24" ht="12.75">
      <c r="A457">
        <v>35</v>
      </c>
      <c r="B457">
        <v>513</v>
      </c>
      <c r="C457">
        <f t="shared" si="128"/>
        <v>548</v>
      </c>
      <c r="D457">
        <v>990</v>
      </c>
      <c r="E457">
        <v>629</v>
      </c>
      <c r="F457">
        <f t="shared" si="129"/>
        <v>1619</v>
      </c>
      <c r="G457" s="5">
        <f t="shared" si="130"/>
        <v>0.0682261208576998</v>
      </c>
      <c r="H457" s="5">
        <f t="shared" si="131"/>
        <v>1.573926868044515</v>
      </c>
      <c r="I457" s="5">
        <f t="shared" si="132"/>
        <v>0.03535353535353535</v>
      </c>
      <c r="J457" s="5">
        <f t="shared" si="133"/>
        <v>0.8155802861685215</v>
      </c>
      <c r="K457" s="5">
        <f t="shared" si="134"/>
        <v>0.06386861313868614</v>
      </c>
      <c r="L457" s="5">
        <f t="shared" si="135"/>
        <v>0.9361313868613139</v>
      </c>
      <c r="M457" s="5">
        <f t="shared" si="136"/>
        <v>0.6114885731933292</v>
      </c>
      <c r="N457" s="5">
        <f t="shared" si="137"/>
        <v>0.3885114268066708</v>
      </c>
      <c r="O457" s="8">
        <f t="shared" si="138"/>
        <v>0.3384805435453984</v>
      </c>
      <c r="P457" s="5">
        <f t="shared" si="126"/>
        <v>0.10444776229447764</v>
      </c>
      <c r="Q457" s="5">
        <f t="shared" si="139"/>
        <v>-89.55522377055225</v>
      </c>
      <c r="R457" s="5">
        <f t="shared" si="127"/>
        <v>-0.9646464646464646</v>
      </c>
      <c r="S457" s="5">
        <f t="shared" si="140"/>
        <v>-96.46464646464646</v>
      </c>
      <c r="T457" s="5">
        <f t="shared" si="141"/>
        <v>0.04334770709039715</v>
      </c>
      <c r="U457" s="5">
        <f t="shared" si="142"/>
        <v>-95.66522929096028</v>
      </c>
      <c r="V457" s="5">
        <f t="shared" si="143"/>
        <v>6.909422694094218</v>
      </c>
      <c r="W457" s="5">
        <f>ABS(U457-S457)</f>
        <v>0.7994171736861801</v>
      </c>
      <c r="X457" s="5">
        <f>ABS(U457-Q457)</f>
        <v>6.110005520408038</v>
      </c>
    </row>
    <row r="458" spans="1:24" ht="12.75">
      <c r="A458">
        <v>733</v>
      </c>
      <c r="B458">
        <v>121</v>
      </c>
      <c r="C458">
        <f t="shared" si="128"/>
        <v>854</v>
      </c>
      <c r="D458">
        <v>844</v>
      </c>
      <c r="E458">
        <v>380</v>
      </c>
      <c r="F458">
        <f t="shared" si="129"/>
        <v>1224</v>
      </c>
      <c r="G458" s="5">
        <f t="shared" si="130"/>
        <v>6.0578512396694215</v>
      </c>
      <c r="H458" s="5">
        <f t="shared" si="131"/>
        <v>2.221052631578947</v>
      </c>
      <c r="I458" s="5">
        <f t="shared" si="132"/>
        <v>0.8684834123222749</v>
      </c>
      <c r="J458" s="5">
        <f t="shared" si="133"/>
        <v>0.31842105263157894</v>
      </c>
      <c r="K458" s="5">
        <f t="shared" si="134"/>
        <v>0.8583138173302107</v>
      </c>
      <c r="L458" s="5">
        <f t="shared" si="135"/>
        <v>0.14168618266978922</v>
      </c>
      <c r="M458" s="5">
        <f t="shared" si="136"/>
        <v>0.6895424836601307</v>
      </c>
      <c r="N458" s="5">
        <f t="shared" si="137"/>
        <v>0.3104575163398693</v>
      </c>
      <c r="O458" s="8">
        <f t="shared" si="138"/>
        <v>0.6977124183006536</v>
      </c>
      <c r="P458" s="5">
        <f t="shared" si="126"/>
        <v>1.244758427028647</v>
      </c>
      <c r="Q458" s="5">
        <f t="shared" si="139"/>
        <v>24.475842702864693</v>
      </c>
      <c r="R458" s="5">
        <f t="shared" si="127"/>
        <v>-0.13151658767772512</v>
      </c>
      <c r="S458" s="5">
        <f t="shared" si="140"/>
        <v>-13.151658767772512</v>
      </c>
      <c r="T458" s="5">
        <f t="shared" si="141"/>
        <v>2.7274685676236734</v>
      </c>
      <c r="U458" s="5">
        <f t="shared" si="142"/>
        <v>172.74685676236734</v>
      </c>
      <c r="V458" s="5">
        <f t="shared" si="143"/>
        <v>37.627501470637206</v>
      </c>
      <c r="W458" s="5">
        <f>ABS(U458-S458)</f>
        <v>185.89851553013986</v>
      </c>
      <c r="X458" s="5">
        <f>ABS(U458-Q458)</f>
        <v>148.27101405950265</v>
      </c>
    </row>
    <row r="459" spans="1:24" ht="12.75">
      <c r="A459">
        <v>615</v>
      </c>
      <c r="B459">
        <v>285</v>
      </c>
      <c r="C459">
        <f t="shared" si="128"/>
        <v>900</v>
      </c>
      <c r="D459">
        <v>510</v>
      </c>
      <c r="E459">
        <v>758</v>
      </c>
      <c r="F459">
        <f t="shared" si="129"/>
        <v>1268</v>
      </c>
      <c r="G459" s="5">
        <f t="shared" si="130"/>
        <v>2.1578947368421053</v>
      </c>
      <c r="H459" s="5">
        <f t="shared" si="131"/>
        <v>0.6728232189973615</v>
      </c>
      <c r="I459" s="5">
        <f t="shared" si="132"/>
        <v>1.2058823529411764</v>
      </c>
      <c r="J459" s="5">
        <f t="shared" si="133"/>
        <v>0.3759894459102902</v>
      </c>
      <c r="K459" s="5">
        <f t="shared" si="134"/>
        <v>0.6833333333333333</v>
      </c>
      <c r="L459" s="5">
        <f t="shared" si="135"/>
        <v>0.31666666666666665</v>
      </c>
      <c r="M459" s="5">
        <f t="shared" si="136"/>
        <v>0.4022082018927445</v>
      </c>
      <c r="N459" s="5">
        <f t="shared" si="137"/>
        <v>0.5977917981072555</v>
      </c>
      <c r="O459" s="8">
        <f t="shared" si="138"/>
        <v>0.7097791798107256</v>
      </c>
      <c r="P459" s="5">
        <f t="shared" si="126"/>
        <v>1.6989542483660132</v>
      </c>
      <c r="Q459" s="5">
        <f t="shared" si="139"/>
        <v>69.89542483660132</v>
      </c>
      <c r="R459" s="5">
        <f t="shared" si="127"/>
        <v>0.20588235294117646</v>
      </c>
      <c r="S459" s="5">
        <f t="shared" si="140"/>
        <v>20.588235294117645</v>
      </c>
      <c r="T459" s="5">
        <f t="shared" si="141"/>
        <v>3.2072239422084623</v>
      </c>
      <c r="U459" s="5">
        <f t="shared" si="142"/>
        <v>220.72239422084624</v>
      </c>
      <c r="V459" s="5">
        <f t="shared" si="143"/>
        <v>49.30718954248368</v>
      </c>
      <c r="W459" s="5">
        <f>ABS(U459-S459)</f>
        <v>200.1341589267286</v>
      </c>
      <c r="X459" s="5">
        <f>ABS(U459-Q459)</f>
        <v>150.82696938424493</v>
      </c>
    </row>
    <row r="460" spans="1:24" ht="12.75">
      <c r="A460">
        <v>899</v>
      </c>
      <c r="B460">
        <v>373</v>
      </c>
      <c r="C460">
        <f t="shared" si="128"/>
        <v>1272</v>
      </c>
      <c r="D460">
        <v>535</v>
      </c>
      <c r="E460">
        <v>680</v>
      </c>
      <c r="F460">
        <f t="shared" si="129"/>
        <v>1215</v>
      </c>
      <c r="G460" s="5">
        <f t="shared" si="130"/>
        <v>2.4101876675603218</v>
      </c>
      <c r="H460" s="5">
        <f t="shared" si="131"/>
        <v>0.7867647058823529</v>
      </c>
      <c r="I460" s="5">
        <f t="shared" si="132"/>
        <v>1.6803738317757009</v>
      </c>
      <c r="J460" s="5">
        <f t="shared" si="133"/>
        <v>0.5485294117647059</v>
      </c>
      <c r="K460" s="5">
        <f t="shared" si="134"/>
        <v>0.7067610062893082</v>
      </c>
      <c r="L460" s="5">
        <f t="shared" si="135"/>
        <v>0.29323899371069184</v>
      </c>
      <c r="M460" s="5">
        <f t="shared" si="136"/>
        <v>0.4403292181069959</v>
      </c>
      <c r="N460" s="5">
        <f t="shared" si="137"/>
        <v>0.5596707818930041</v>
      </c>
      <c r="O460" s="8">
        <f t="shared" si="138"/>
        <v>1.0469135802469136</v>
      </c>
      <c r="P460" s="5">
        <f t="shared" si="126"/>
        <v>1.6050740610121672</v>
      </c>
      <c r="Q460" s="5">
        <f t="shared" si="139"/>
        <v>60.50740610121672</v>
      </c>
      <c r="R460" s="5">
        <f t="shared" si="127"/>
        <v>0.680373831775701</v>
      </c>
      <c r="S460" s="5">
        <f t="shared" si="140"/>
        <v>68.03738317757009</v>
      </c>
      <c r="T460" s="5">
        <f t="shared" si="141"/>
        <v>3.0634161008243344</v>
      </c>
      <c r="U460" s="5">
        <f t="shared" si="142"/>
        <v>206.34161008243345</v>
      </c>
      <c r="V460" s="5">
        <f t="shared" si="143"/>
        <v>7.529977076353369</v>
      </c>
      <c r="W460" s="5">
        <f>ABS(U460-S460)</f>
        <v>138.30422690486336</v>
      </c>
      <c r="X460" s="5">
        <f>ABS(U460-Q460)</f>
        <v>145.83420398121672</v>
      </c>
    </row>
    <row r="461" spans="1:24" ht="12.75">
      <c r="A461">
        <v>876</v>
      </c>
      <c r="B461">
        <v>821</v>
      </c>
      <c r="C461">
        <f t="shared" si="128"/>
        <v>1697</v>
      </c>
      <c r="D461">
        <v>721</v>
      </c>
      <c r="E461">
        <v>334</v>
      </c>
      <c r="F461">
        <f t="shared" si="129"/>
        <v>1055</v>
      </c>
      <c r="G461" s="5">
        <f t="shared" si="130"/>
        <v>1.0669914738124238</v>
      </c>
      <c r="H461" s="5">
        <f t="shared" si="131"/>
        <v>2.158682634730539</v>
      </c>
      <c r="I461" s="5">
        <f t="shared" si="132"/>
        <v>1.2149791955617197</v>
      </c>
      <c r="J461" s="5">
        <f t="shared" si="133"/>
        <v>2.4580838323353293</v>
      </c>
      <c r="K461" s="5">
        <f t="shared" si="134"/>
        <v>0.516205067766647</v>
      </c>
      <c r="L461" s="5">
        <f t="shared" si="135"/>
        <v>0.48379493223335296</v>
      </c>
      <c r="M461" s="5">
        <f t="shared" si="136"/>
        <v>0.6834123222748815</v>
      </c>
      <c r="N461" s="5">
        <f t="shared" si="137"/>
        <v>0.3165876777251185</v>
      </c>
      <c r="O461" s="8">
        <f t="shared" si="138"/>
        <v>1.6085308056872039</v>
      </c>
      <c r="P461" s="5">
        <f t="shared" si="126"/>
        <v>0.7553347385489773</v>
      </c>
      <c r="Q461" s="5">
        <f t="shared" si="139"/>
        <v>-24.466526145102275</v>
      </c>
      <c r="R461" s="5">
        <f t="shared" si="127"/>
        <v>0.21497919556171982</v>
      </c>
      <c r="S461" s="5">
        <f t="shared" si="140"/>
        <v>21.497919556171983</v>
      </c>
      <c r="T461" s="5">
        <f t="shared" si="141"/>
        <v>0.49427899064264846</v>
      </c>
      <c r="U461" s="5">
        <f t="shared" si="142"/>
        <v>-50.57210093573515</v>
      </c>
      <c r="V461" s="5">
        <f t="shared" si="143"/>
        <v>45.96444570127426</v>
      </c>
      <c r="W461" s="5">
        <f>ABS(U461-S461)</f>
        <v>72.07002049190713</v>
      </c>
      <c r="X461" s="5">
        <f>ABS(U461-Q461)</f>
        <v>26.105574790632875</v>
      </c>
    </row>
    <row r="462" spans="1:24" ht="12.75">
      <c r="A462">
        <v>737</v>
      </c>
      <c r="B462">
        <v>110</v>
      </c>
      <c r="C462">
        <f t="shared" si="128"/>
        <v>847</v>
      </c>
      <c r="D462">
        <v>655</v>
      </c>
      <c r="E462">
        <v>812</v>
      </c>
      <c r="F462">
        <f t="shared" si="129"/>
        <v>1467</v>
      </c>
      <c r="G462" s="5">
        <f t="shared" si="130"/>
        <v>6.7</v>
      </c>
      <c r="H462" s="5">
        <f t="shared" si="131"/>
        <v>0.8066502463054187</v>
      </c>
      <c r="I462" s="5">
        <f t="shared" si="132"/>
        <v>1.1251908396946564</v>
      </c>
      <c r="J462" s="5">
        <f t="shared" si="133"/>
        <v>0.1354679802955665</v>
      </c>
      <c r="K462" s="5">
        <f t="shared" si="134"/>
        <v>0.8701298701298701</v>
      </c>
      <c r="L462" s="5">
        <f t="shared" si="135"/>
        <v>0.12987012987012986</v>
      </c>
      <c r="M462" s="5">
        <f t="shared" si="136"/>
        <v>0.44648943421949555</v>
      </c>
      <c r="N462" s="5">
        <f t="shared" si="137"/>
        <v>0.5535105657805044</v>
      </c>
      <c r="O462" s="8">
        <f t="shared" si="138"/>
        <v>0.5773687798227676</v>
      </c>
      <c r="P462" s="5">
        <f t="shared" si="126"/>
        <v>1.9488252205809458</v>
      </c>
      <c r="Q462" s="5">
        <f t="shared" si="139"/>
        <v>94.88252205809458</v>
      </c>
      <c r="R462" s="5">
        <f t="shared" si="127"/>
        <v>0.1251908396946565</v>
      </c>
      <c r="S462" s="5">
        <f t="shared" si="140"/>
        <v>12.51908396946565</v>
      </c>
      <c r="T462" s="5">
        <f t="shared" si="141"/>
        <v>8.305954198473282</v>
      </c>
      <c r="U462" s="5">
        <f t="shared" si="142"/>
        <v>730.5954198473282</v>
      </c>
      <c r="V462" s="5">
        <f t="shared" si="143"/>
        <v>82.36343808862893</v>
      </c>
      <c r="W462" s="5">
        <f>ABS(U462-S462)</f>
        <v>718.0763358778626</v>
      </c>
      <c r="X462" s="5">
        <f>ABS(U462-Q462)</f>
        <v>635.7128977892337</v>
      </c>
    </row>
    <row r="463" spans="1:24" ht="12.75">
      <c r="A463">
        <v>992</v>
      </c>
      <c r="B463">
        <v>905</v>
      </c>
      <c r="C463">
        <f t="shared" si="128"/>
        <v>1897</v>
      </c>
      <c r="D463">
        <v>484</v>
      </c>
      <c r="E463">
        <v>806</v>
      </c>
      <c r="F463">
        <f t="shared" si="129"/>
        <v>1290</v>
      </c>
      <c r="G463" s="5">
        <f t="shared" si="130"/>
        <v>1.0961325966850828</v>
      </c>
      <c r="H463" s="5">
        <f t="shared" si="131"/>
        <v>0.6004962779156328</v>
      </c>
      <c r="I463" s="5">
        <f t="shared" si="132"/>
        <v>2.049586776859504</v>
      </c>
      <c r="J463" s="5">
        <f t="shared" si="133"/>
        <v>1.1228287841191067</v>
      </c>
      <c r="K463" s="5">
        <f t="shared" si="134"/>
        <v>0.5229309435951502</v>
      </c>
      <c r="L463" s="5">
        <f t="shared" si="135"/>
        <v>0.47706905640484976</v>
      </c>
      <c r="M463" s="5">
        <f t="shared" si="136"/>
        <v>0.3751937984496124</v>
      </c>
      <c r="N463" s="5">
        <f t="shared" si="137"/>
        <v>0.6248062015503876</v>
      </c>
      <c r="O463" s="8">
        <f t="shared" si="138"/>
        <v>1.4705426356589146</v>
      </c>
      <c r="P463" s="5">
        <f t="shared" si="126"/>
        <v>1.3937622256978177</v>
      </c>
      <c r="Q463" s="5">
        <f t="shared" si="139"/>
        <v>39.376222569781774</v>
      </c>
      <c r="R463" s="5">
        <f t="shared" si="127"/>
        <v>1.0495867768595042</v>
      </c>
      <c r="S463" s="5">
        <f t="shared" si="140"/>
        <v>104.95867768595042</v>
      </c>
      <c r="T463" s="5">
        <f t="shared" si="141"/>
        <v>1.8253778366284643</v>
      </c>
      <c r="U463" s="5">
        <f t="shared" si="142"/>
        <v>82.53778366284644</v>
      </c>
      <c r="V463" s="5">
        <f t="shared" si="143"/>
        <v>65.58245511616865</v>
      </c>
      <c r="W463" s="5">
        <f>ABS(U463-S463)</f>
        <v>22.420894023103983</v>
      </c>
      <c r="X463" s="5">
        <f>ABS(U463-Q463)</f>
        <v>43.16156109306466</v>
      </c>
    </row>
    <row r="464" spans="1:24" ht="12.75">
      <c r="A464">
        <v>199</v>
      </c>
      <c r="B464">
        <v>963</v>
      </c>
      <c r="C464">
        <f t="shared" si="128"/>
        <v>1162</v>
      </c>
      <c r="D464">
        <v>895</v>
      </c>
      <c r="E464">
        <v>518</v>
      </c>
      <c r="F464">
        <f t="shared" si="129"/>
        <v>1413</v>
      </c>
      <c r="G464" s="5">
        <f t="shared" si="130"/>
        <v>0.2066458982346833</v>
      </c>
      <c r="H464" s="5">
        <f t="shared" si="131"/>
        <v>1.7277992277992278</v>
      </c>
      <c r="I464" s="5">
        <f t="shared" si="132"/>
        <v>0.2223463687150838</v>
      </c>
      <c r="J464" s="5">
        <f t="shared" si="133"/>
        <v>1.859073359073359</v>
      </c>
      <c r="K464" s="5">
        <f t="shared" si="134"/>
        <v>0.1712564543889845</v>
      </c>
      <c r="L464" s="5">
        <f t="shared" si="135"/>
        <v>0.8287435456110155</v>
      </c>
      <c r="M464" s="5">
        <f t="shared" si="136"/>
        <v>0.6334041047416844</v>
      </c>
      <c r="N464" s="5">
        <f t="shared" si="137"/>
        <v>0.36659589525831565</v>
      </c>
      <c r="O464" s="8">
        <f t="shared" si="138"/>
        <v>0.8223637650389243</v>
      </c>
      <c r="P464" s="5">
        <f t="shared" si="126"/>
        <v>0.27037471514149175</v>
      </c>
      <c r="Q464" s="5">
        <f t="shared" si="139"/>
        <v>-72.96252848585083</v>
      </c>
      <c r="R464" s="5">
        <f t="shared" si="127"/>
        <v>-0.7776536312849162</v>
      </c>
      <c r="S464" s="5">
        <f t="shared" si="140"/>
        <v>-77.76536312849161</v>
      </c>
      <c r="T464" s="5">
        <f t="shared" si="141"/>
        <v>0.11960064277716866</v>
      </c>
      <c r="U464" s="5">
        <f t="shared" si="142"/>
        <v>-88.03993572228313</v>
      </c>
      <c r="V464" s="5">
        <f t="shared" si="143"/>
        <v>4.802834642640789</v>
      </c>
      <c r="W464" s="5">
        <f>ABS(U464-S464)</f>
        <v>10.274572593791518</v>
      </c>
      <c r="X464" s="5">
        <f>ABS(U464-Q464)</f>
        <v>15.077407236432308</v>
      </c>
    </row>
    <row r="465" spans="1:24" ht="12.75">
      <c r="A465">
        <v>916</v>
      </c>
      <c r="B465">
        <v>616</v>
      </c>
      <c r="C465">
        <f t="shared" si="128"/>
        <v>1532</v>
      </c>
      <c r="D465">
        <v>802</v>
      </c>
      <c r="E465">
        <v>949</v>
      </c>
      <c r="F465">
        <f t="shared" si="129"/>
        <v>1751</v>
      </c>
      <c r="G465" s="5">
        <f t="shared" si="130"/>
        <v>1.4870129870129871</v>
      </c>
      <c r="H465" s="5">
        <f t="shared" si="131"/>
        <v>0.845100105374078</v>
      </c>
      <c r="I465" s="5">
        <f t="shared" si="132"/>
        <v>1.14214463840399</v>
      </c>
      <c r="J465" s="5">
        <f t="shared" si="133"/>
        <v>0.649104320337197</v>
      </c>
      <c r="K465" s="5">
        <f t="shared" si="134"/>
        <v>0.597911227154047</v>
      </c>
      <c r="L465" s="5">
        <f t="shared" si="135"/>
        <v>0.402088772845953</v>
      </c>
      <c r="M465" s="5">
        <f t="shared" si="136"/>
        <v>0.45802398629354657</v>
      </c>
      <c r="N465" s="5">
        <f t="shared" si="137"/>
        <v>0.5419760137064534</v>
      </c>
      <c r="O465" s="8">
        <f t="shared" si="138"/>
        <v>0.8749286122215877</v>
      </c>
      <c r="P465" s="5">
        <f t="shared" si="126"/>
        <v>1.3054146617789728</v>
      </c>
      <c r="Q465" s="5">
        <f t="shared" si="139"/>
        <v>30.54146617789728</v>
      </c>
      <c r="R465" s="5">
        <f t="shared" si="127"/>
        <v>0.14214463840399003</v>
      </c>
      <c r="S465" s="5">
        <f t="shared" si="140"/>
        <v>14.214463840399002</v>
      </c>
      <c r="T465" s="5">
        <f t="shared" si="141"/>
        <v>1.7595702302684848</v>
      </c>
      <c r="U465" s="5">
        <f t="shared" si="142"/>
        <v>75.95702302684847</v>
      </c>
      <c r="V465" s="5">
        <f t="shared" si="143"/>
        <v>16.32700233749828</v>
      </c>
      <c r="W465" s="5">
        <f>ABS(U465-S465)</f>
        <v>61.74255918644947</v>
      </c>
      <c r="X465" s="5">
        <f>ABS(U465-Q465)</f>
        <v>45.4155568489512</v>
      </c>
    </row>
    <row r="466" spans="1:24" ht="12.75">
      <c r="A466">
        <v>238</v>
      </c>
      <c r="B466">
        <v>736</v>
      </c>
      <c r="C466">
        <f t="shared" si="128"/>
        <v>974</v>
      </c>
      <c r="D466">
        <v>953</v>
      </c>
      <c r="E466">
        <v>587</v>
      </c>
      <c r="F466">
        <f t="shared" si="129"/>
        <v>1540</v>
      </c>
      <c r="G466" s="5">
        <f t="shared" si="130"/>
        <v>0.3233695652173913</v>
      </c>
      <c r="H466" s="5">
        <f t="shared" si="131"/>
        <v>1.6235093696763203</v>
      </c>
      <c r="I466" s="5">
        <f t="shared" si="132"/>
        <v>0.2497376705141658</v>
      </c>
      <c r="J466" s="5">
        <f t="shared" si="133"/>
        <v>1.253833049403748</v>
      </c>
      <c r="K466" s="5">
        <f t="shared" si="134"/>
        <v>0.24435318275154005</v>
      </c>
      <c r="L466" s="5">
        <f t="shared" si="135"/>
        <v>0.75564681724846</v>
      </c>
      <c r="M466" s="5">
        <f t="shared" si="136"/>
        <v>0.6188311688311688</v>
      </c>
      <c r="N466" s="5">
        <f t="shared" si="137"/>
        <v>0.38116883116883116</v>
      </c>
      <c r="O466" s="8">
        <f t="shared" si="138"/>
        <v>0.6324675324675325</v>
      </c>
      <c r="P466" s="5">
        <f t="shared" si="126"/>
        <v>0.39486243592588843</v>
      </c>
      <c r="Q466" s="5">
        <f t="shared" si="139"/>
        <v>-60.51375640741116</v>
      </c>
      <c r="R466" s="5">
        <f t="shared" si="127"/>
        <v>-0.7502623294858342</v>
      </c>
      <c r="S466" s="5">
        <f t="shared" si="140"/>
        <v>-75.02623294858341</v>
      </c>
      <c r="T466" s="5">
        <f t="shared" si="141"/>
        <v>0.19917936493453167</v>
      </c>
      <c r="U466" s="5">
        <f t="shared" si="142"/>
        <v>-80.08206350654683</v>
      </c>
      <c r="V466" s="5">
        <f t="shared" si="143"/>
        <v>14.512476541172255</v>
      </c>
      <c r="W466" s="5">
        <f>ABS(U466-S466)</f>
        <v>5.055830557963418</v>
      </c>
      <c r="X466" s="5">
        <f>ABS(U466-Q466)</f>
        <v>19.568307099135673</v>
      </c>
    </row>
    <row r="467" spans="1:24" ht="12.75">
      <c r="A467">
        <v>351</v>
      </c>
      <c r="B467">
        <v>704</v>
      </c>
      <c r="C467">
        <f t="shared" si="128"/>
        <v>1055</v>
      </c>
      <c r="D467">
        <v>366</v>
      </c>
      <c r="E467">
        <v>212</v>
      </c>
      <c r="F467">
        <f t="shared" si="129"/>
        <v>578</v>
      </c>
      <c r="G467" s="5">
        <f t="shared" si="130"/>
        <v>0.49857954545454547</v>
      </c>
      <c r="H467" s="5">
        <f t="shared" si="131"/>
        <v>1.7264150943396226</v>
      </c>
      <c r="I467" s="5">
        <f t="shared" si="132"/>
        <v>0.9590163934426229</v>
      </c>
      <c r="J467" s="5">
        <f t="shared" si="133"/>
        <v>3.3207547169811322</v>
      </c>
      <c r="K467" s="5">
        <f t="shared" si="134"/>
        <v>0.33270142180094786</v>
      </c>
      <c r="L467" s="5">
        <f t="shared" si="135"/>
        <v>0.6672985781990521</v>
      </c>
      <c r="M467" s="5">
        <f t="shared" si="136"/>
        <v>0.6332179930795848</v>
      </c>
      <c r="N467" s="5">
        <f t="shared" si="137"/>
        <v>0.36678200692041524</v>
      </c>
      <c r="O467" s="8">
        <f t="shared" si="138"/>
        <v>1.8252595155709344</v>
      </c>
      <c r="P467" s="5">
        <f t="shared" si="126"/>
        <v>0.525413720767617</v>
      </c>
      <c r="Q467" s="5">
        <f t="shared" si="139"/>
        <v>-47.458627923238296</v>
      </c>
      <c r="R467" s="5">
        <f t="shared" si="127"/>
        <v>-0.040983606557377046</v>
      </c>
      <c r="S467" s="5">
        <f t="shared" si="140"/>
        <v>-4.098360655737705</v>
      </c>
      <c r="T467" s="5">
        <f t="shared" si="141"/>
        <v>0.2887947093889717</v>
      </c>
      <c r="U467" s="5">
        <f t="shared" si="142"/>
        <v>-71.12052906110281</v>
      </c>
      <c r="V467" s="5">
        <f t="shared" si="143"/>
        <v>43.36026726750059</v>
      </c>
      <c r="W467" s="5">
        <f>ABS(U467-S467)</f>
        <v>67.02216840536511</v>
      </c>
      <c r="X467" s="5">
        <f>ABS(U467-Q467)</f>
        <v>23.66190113786452</v>
      </c>
    </row>
    <row r="468" spans="1:24" ht="12.75">
      <c r="A468">
        <v>410</v>
      </c>
      <c r="B468">
        <v>821</v>
      </c>
      <c r="C468">
        <f t="shared" si="128"/>
        <v>1231</v>
      </c>
      <c r="D468">
        <v>464</v>
      </c>
      <c r="E468">
        <v>222</v>
      </c>
      <c r="F468">
        <f t="shared" si="129"/>
        <v>686</v>
      </c>
      <c r="G468" s="5">
        <f t="shared" si="130"/>
        <v>0.4993909866017052</v>
      </c>
      <c r="H468" s="5">
        <f t="shared" si="131"/>
        <v>2.09009009009009</v>
      </c>
      <c r="I468" s="5">
        <f t="shared" si="132"/>
        <v>0.8836206896551724</v>
      </c>
      <c r="J468" s="5">
        <f t="shared" si="133"/>
        <v>3.6981981981981984</v>
      </c>
      <c r="K468" s="5">
        <f t="shared" si="134"/>
        <v>0.3330625507717303</v>
      </c>
      <c r="L468" s="5">
        <f t="shared" si="135"/>
        <v>0.6669374492282697</v>
      </c>
      <c r="M468" s="5">
        <f t="shared" si="136"/>
        <v>0.6763848396501457</v>
      </c>
      <c r="N468" s="5">
        <f t="shared" si="137"/>
        <v>0.3236151603498542</v>
      </c>
      <c r="O468" s="8">
        <f t="shared" si="138"/>
        <v>1.7944606413994169</v>
      </c>
      <c r="P468" s="5">
        <f t="shared" si="126"/>
        <v>0.4924157539426875</v>
      </c>
      <c r="Q468" s="5">
        <f t="shared" si="139"/>
        <v>-50.75842460573126</v>
      </c>
      <c r="R468" s="5">
        <f t="shared" si="127"/>
        <v>-0.11637931034482758</v>
      </c>
      <c r="S468" s="5">
        <f t="shared" si="140"/>
        <v>-11.637931034482758</v>
      </c>
      <c r="T468" s="5">
        <f t="shared" si="141"/>
        <v>0.23893275652064344</v>
      </c>
      <c r="U468" s="5">
        <f t="shared" si="142"/>
        <v>-76.10672434793567</v>
      </c>
      <c r="V468" s="5">
        <f t="shared" si="143"/>
        <v>39.1204935712485</v>
      </c>
      <c r="W468" s="5">
        <f>ABS(U468-S468)</f>
        <v>64.4687933134529</v>
      </c>
      <c r="X468" s="5">
        <f>ABS(U468-Q468)</f>
        <v>25.34829974220441</v>
      </c>
    </row>
    <row r="469" spans="1:24" ht="12.75">
      <c r="A469">
        <v>532</v>
      </c>
      <c r="B469">
        <v>479</v>
      </c>
      <c r="C469">
        <f t="shared" si="128"/>
        <v>1011</v>
      </c>
      <c r="D469">
        <v>537</v>
      </c>
      <c r="E469">
        <v>455</v>
      </c>
      <c r="F469">
        <f t="shared" si="129"/>
        <v>992</v>
      </c>
      <c r="G469" s="5">
        <f t="shared" si="130"/>
        <v>1.1106471816283925</v>
      </c>
      <c r="H469" s="5">
        <f t="shared" si="131"/>
        <v>1.1802197802197802</v>
      </c>
      <c r="I469" s="5">
        <f t="shared" si="132"/>
        <v>0.9906890130353817</v>
      </c>
      <c r="J469" s="5">
        <f t="shared" si="133"/>
        <v>1.0527472527472528</v>
      </c>
      <c r="K469" s="5">
        <f t="shared" si="134"/>
        <v>0.5262116716122651</v>
      </c>
      <c r="L469" s="5">
        <f t="shared" si="135"/>
        <v>0.47378832838773494</v>
      </c>
      <c r="M469" s="5">
        <f t="shared" si="136"/>
        <v>0.5413306451612904</v>
      </c>
      <c r="N469" s="5">
        <f t="shared" si="137"/>
        <v>0.4586693548387097</v>
      </c>
      <c r="O469" s="8">
        <f t="shared" si="138"/>
        <v>1.0191532258064515</v>
      </c>
      <c r="P469" s="5">
        <f t="shared" si="126"/>
        <v>0.972070722978337</v>
      </c>
      <c r="Q469" s="5">
        <f t="shared" si="139"/>
        <v>-2.7929277021663035</v>
      </c>
      <c r="R469" s="5">
        <f t="shared" si="127"/>
        <v>-0.00931098696461825</v>
      </c>
      <c r="S469" s="5">
        <f t="shared" si="140"/>
        <v>-0.931098696461825</v>
      </c>
      <c r="T469" s="5">
        <f t="shared" si="141"/>
        <v>0.9410511501693083</v>
      </c>
      <c r="U469" s="5">
        <f t="shared" si="142"/>
        <v>-5.89488498306917</v>
      </c>
      <c r="V469" s="5">
        <f t="shared" si="143"/>
        <v>1.8618290057044784</v>
      </c>
      <c r="W469" s="5">
        <f>ABS(U469-S469)</f>
        <v>4.963786286607346</v>
      </c>
      <c r="X469" s="5">
        <f>ABS(U469-Q469)</f>
        <v>3.101957280902867</v>
      </c>
    </row>
    <row r="470" spans="1:24" ht="12.75">
      <c r="A470">
        <v>982</v>
      </c>
      <c r="B470">
        <v>595</v>
      </c>
      <c r="C470">
        <f t="shared" si="128"/>
        <v>1577</v>
      </c>
      <c r="D470">
        <v>772</v>
      </c>
      <c r="E470">
        <v>948</v>
      </c>
      <c r="F470">
        <f t="shared" si="129"/>
        <v>1720</v>
      </c>
      <c r="G470" s="5">
        <f t="shared" si="130"/>
        <v>1.6504201680672268</v>
      </c>
      <c r="H470" s="5">
        <f t="shared" si="131"/>
        <v>0.8143459915611815</v>
      </c>
      <c r="I470" s="5">
        <f t="shared" si="132"/>
        <v>1.2720207253886011</v>
      </c>
      <c r="J470" s="5">
        <f t="shared" si="133"/>
        <v>0.6276371308016878</v>
      </c>
      <c r="K470" s="5">
        <f t="shared" si="134"/>
        <v>0.6227013316423589</v>
      </c>
      <c r="L470" s="5">
        <f t="shared" si="135"/>
        <v>0.3772986683576411</v>
      </c>
      <c r="M470" s="5">
        <f t="shared" si="136"/>
        <v>0.44883720930232557</v>
      </c>
      <c r="N470" s="5">
        <f t="shared" si="137"/>
        <v>0.5511627906976744</v>
      </c>
      <c r="O470" s="8">
        <f t="shared" si="138"/>
        <v>0.916860465116279</v>
      </c>
      <c r="P470" s="5">
        <f t="shared" si="126"/>
        <v>1.3873656611720948</v>
      </c>
      <c r="Q470" s="5">
        <f t="shared" si="139"/>
        <v>38.73656611720948</v>
      </c>
      <c r="R470" s="5">
        <f t="shared" si="127"/>
        <v>0.27202072538860106</v>
      </c>
      <c r="S470" s="5">
        <f t="shared" si="140"/>
        <v>27.202072538860104</v>
      </c>
      <c r="T470" s="5">
        <f t="shared" si="141"/>
        <v>2.0266817607872163</v>
      </c>
      <c r="U470" s="5">
        <f t="shared" si="142"/>
        <v>102.66817607872163</v>
      </c>
      <c r="V470" s="5">
        <f t="shared" si="143"/>
        <v>11.534493578349373</v>
      </c>
      <c r="W470" s="5">
        <f>ABS(U470-S470)</f>
        <v>75.46610353986152</v>
      </c>
      <c r="X470" s="5">
        <f>ABS(U470-Q470)</f>
        <v>63.93160996151215</v>
      </c>
    </row>
    <row r="471" spans="1:24" ht="12.75">
      <c r="A471">
        <v>708</v>
      </c>
      <c r="B471">
        <v>287</v>
      </c>
      <c r="C471">
        <f t="shared" si="128"/>
        <v>995</v>
      </c>
      <c r="D471">
        <v>545</v>
      </c>
      <c r="E471">
        <v>550</v>
      </c>
      <c r="F471">
        <f t="shared" si="129"/>
        <v>1095</v>
      </c>
      <c r="G471" s="5">
        <f t="shared" si="130"/>
        <v>2.466898954703833</v>
      </c>
      <c r="H471" s="5">
        <f t="shared" si="131"/>
        <v>0.990909090909091</v>
      </c>
      <c r="I471" s="5">
        <f t="shared" si="132"/>
        <v>1.2990825688073395</v>
      </c>
      <c r="J471" s="5">
        <f t="shared" si="133"/>
        <v>0.5218181818181818</v>
      </c>
      <c r="K471" s="5">
        <f t="shared" si="134"/>
        <v>0.7115577889447237</v>
      </c>
      <c r="L471" s="5">
        <f t="shared" si="135"/>
        <v>0.2884422110552764</v>
      </c>
      <c r="M471" s="5">
        <f t="shared" si="136"/>
        <v>0.4977168949771689</v>
      </c>
      <c r="N471" s="5">
        <f t="shared" si="137"/>
        <v>0.502283105022831</v>
      </c>
      <c r="O471" s="8">
        <f t="shared" si="138"/>
        <v>0.908675799086758</v>
      </c>
      <c r="P471" s="5">
        <f t="shared" si="126"/>
        <v>1.429643630999032</v>
      </c>
      <c r="Q471" s="5">
        <f t="shared" si="139"/>
        <v>42.96436309990319</v>
      </c>
      <c r="R471" s="5">
        <f t="shared" si="127"/>
        <v>0.29908256880733947</v>
      </c>
      <c r="S471" s="5">
        <f t="shared" si="140"/>
        <v>29.908256880733948</v>
      </c>
      <c r="T471" s="5">
        <f t="shared" si="141"/>
        <v>2.4895310552057026</v>
      </c>
      <c r="U471" s="5">
        <f t="shared" si="142"/>
        <v>148.95310552057026</v>
      </c>
      <c r="V471" s="5">
        <f t="shared" si="143"/>
        <v>13.05610621916924</v>
      </c>
      <c r="W471" s="5">
        <f>ABS(U471-S471)</f>
        <v>119.04484863983632</v>
      </c>
      <c r="X471" s="5">
        <f>ABS(U471-Q471)</f>
        <v>105.98874242066708</v>
      </c>
    </row>
    <row r="472" spans="1:24" ht="12.75">
      <c r="A472">
        <v>680</v>
      </c>
      <c r="B472">
        <v>326</v>
      </c>
      <c r="C472">
        <f t="shared" si="128"/>
        <v>1006</v>
      </c>
      <c r="D472">
        <v>216</v>
      </c>
      <c r="E472">
        <v>396</v>
      </c>
      <c r="F472">
        <f t="shared" si="129"/>
        <v>612</v>
      </c>
      <c r="G472" s="5">
        <f t="shared" si="130"/>
        <v>2.085889570552147</v>
      </c>
      <c r="H472" s="5">
        <f t="shared" si="131"/>
        <v>0.5454545454545454</v>
      </c>
      <c r="I472" s="5">
        <f t="shared" si="132"/>
        <v>3.1481481481481484</v>
      </c>
      <c r="J472" s="5">
        <f t="shared" si="133"/>
        <v>0.8232323232323232</v>
      </c>
      <c r="K472" s="5">
        <f t="shared" si="134"/>
        <v>0.6759443339960238</v>
      </c>
      <c r="L472" s="5">
        <f t="shared" si="135"/>
        <v>0.3240556660039761</v>
      </c>
      <c r="M472" s="5">
        <f t="shared" si="136"/>
        <v>0.35294117647058826</v>
      </c>
      <c r="N472" s="5">
        <f t="shared" si="137"/>
        <v>0.6470588235294118</v>
      </c>
      <c r="O472" s="8">
        <f t="shared" si="138"/>
        <v>1.6437908496732025</v>
      </c>
      <c r="P472" s="5">
        <f t="shared" si="126"/>
        <v>1.915175612988734</v>
      </c>
      <c r="Q472" s="5">
        <f t="shared" si="139"/>
        <v>91.5175612988734</v>
      </c>
      <c r="R472" s="5">
        <f t="shared" si="127"/>
        <v>2.1481481481481484</v>
      </c>
      <c r="S472" s="5">
        <f t="shared" si="140"/>
        <v>214.81481481481484</v>
      </c>
      <c r="T472" s="5">
        <f t="shared" si="141"/>
        <v>3.8241308793456033</v>
      </c>
      <c r="U472" s="5">
        <f t="shared" si="142"/>
        <v>282.41308793456034</v>
      </c>
      <c r="V472" s="5">
        <f t="shared" si="143"/>
        <v>123.29725351594143</v>
      </c>
      <c r="W472" s="5">
        <f>ABS(U472-S472)</f>
        <v>67.5982731197455</v>
      </c>
      <c r="X472" s="5">
        <f>ABS(U472-Q472)</f>
        <v>190.89552663568693</v>
      </c>
    </row>
    <row r="473" spans="1:24" ht="12.75">
      <c r="A473">
        <v>827</v>
      </c>
      <c r="B473">
        <v>262</v>
      </c>
      <c r="C473">
        <f t="shared" si="128"/>
        <v>1089</v>
      </c>
      <c r="D473">
        <v>533</v>
      </c>
      <c r="E473">
        <v>651</v>
      </c>
      <c r="F473">
        <f t="shared" si="129"/>
        <v>1184</v>
      </c>
      <c r="G473" s="5">
        <f t="shared" si="130"/>
        <v>3.1564885496183206</v>
      </c>
      <c r="H473" s="5">
        <f t="shared" si="131"/>
        <v>0.8187403993855606</v>
      </c>
      <c r="I473" s="5">
        <f t="shared" si="132"/>
        <v>1.551594746716698</v>
      </c>
      <c r="J473" s="5">
        <f t="shared" si="133"/>
        <v>0.402457757296467</v>
      </c>
      <c r="K473" s="5">
        <f t="shared" si="134"/>
        <v>0.7594123048668503</v>
      </c>
      <c r="L473" s="5">
        <f t="shared" si="135"/>
        <v>0.24058769513314968</v>
      </c>
      <c r="M473" s="5">
        <f t="shared" si="136"/>
        <v>0.4501689189189189</v>
      </c>
      <c r="N473" s="5">
        <f t="shared" si="137"/>
        <v>0.549831081081081</v>
      </c>
      <c r="O473" s="8">
        <f t="shared" si="138"/>
        <v>0.9197635135135135</v>
      </c>
      <c r="P473" s="5">
        <f t="shared" si="126"/>
        <v>1.6869496603421215</v>
      </c>
      <c r="Q473" s="5">
        <f t="shared" si="139"/>
        <v>68.69496603421214</v>
      </c>
      <c r="R473" s="5">
        <f t="shared" si="127"/>
        <v>0.551594746716698</v>
      </c>
      <c r="S473" s="5">
        <f t="shared" si="140"/>
        <v>55.1594746716698</v>
      </c>
      <c r="T473" s="5">
        <f t="shared" si="141"/>
        <v>3.855298397376223</v>
      </c>
      <c r="U473" s="5">
        <f t="shared" si="142"/>
        <v>285.5298397376223</v>
      </c>
      <c r="V473" s="5">
        <f t="shared" si="143"/>
        <v>13.535491362542345</v>
      </c>
      <c r="W473" s="5">
        <f>ABS(U473-S473)</f>
        <v>230.3703650659525</v>
      </c>
      <c r="X473" s="5">
        <f>ABS(U473-Q473)</f>
        <v>216.83487370341015</v>
      </c>
    </row>
    <row r="474" spans="1:24" ht="12.75">
      <c r="A474">
        <v>235</v>
      </c>
      <c r="B474">
        <v>201</v>
      </c>
      <c r="C474">
        <f t="shared" si="128"/>
        <v>436</v>
      </c>
      <c r="D474">
        <v>104</v>
      </c>
      <c r="E474">
        <v>187</v>
      </c>
      <c r="F474">
        <f t="shared" si="129"/>
        <v>291</v>
      </c>
      <c r="G474" s="5">
        <f t="shared" si="130"/>
        <v>1.1691542288557213</v>
      </c>
      <c r="H474" s="5">
        <f t="shared" si="131"/>
        <v>0.5561497326203209</v>
      </c>
      <c r="I474" s="5">
        <f t="shared" si="132"/>
        <v>2.2596153846153846</v>
      </c>
      <c r="J474" s="5">
        <f t="shared" si="133"/>
        <v>1.0748663101604279</v>
      </c>
      <c r="K474" s="5">
        <f t="shared" si="134"/>
        <v>0.5389908256880734</v>
      </c>
      <c r="L474" s="5">
        <f t="shared" si="135"/>
        <v>0.4610091743119266</v>
      </c>
      <c r="M474" s="5">
        <f t="shared" si="136"/>
        <v>0.35738831615120276</v>
      </c>
      <c r="N474" s="5">
        <f t="shared" si="137"/>
        <v>0.6426116838487973</v>
      </c>
      <c r="O474" s="8">
        <f t="shared" si="138"/>
        <v>1.4982817869415808</v>
      </c>
      <c r="P474" s="5">
        <f t="shared" si="126"/>
        <v>1.5081377911079747</v>
      </c>
      <c r="Q474" s="5">
        <f t="shared" si="139"/>
        <v>50.813779110797476</v>
      </c>
      <c r="R474" s="5">
        <f t="shared" si="127"/>
        <v>1.2596153846153846</v>
      </c>
      <c r="S474" s="5">
        <f t="shared" si="140"/>
        <v>125.96153846153845</v>
      </c>
      <c r="T474" s="5">
        <f t="shared" si="141"/>
        <v>2.102229238423268</v>
      </c>
      <c r="U474" s="5">
        <f t="shared" si="142"/>
        <v>110.22292384232682</v>
      </c>
      <c r="V474" s="5">
        <f t="shared" si="143"/>
        <v>75.14775935074098</v>
      </c>
      <c r="W474" s="5">
        <f>ABS(U474-S474)</f>
        <v>15.738614619211631</v>
      </c>
      <c r="X474" s="5">
        <f>ABS(U474-Q474)</f>
        <v>59.409144731529345</v>
      </c>
    </row>
    <row r="475" spans="1:24" ht="12.75">
      <c r="A475">
        <v>86</v>
      </c>
      <c r="B475">
        <v>494</v>
      </c>
      <c r="C475">
        <f t="shared" si="128"/>
        <v>580</v>
      </c>
      <c r="D475">
        <v>334</v>
      </c>
      <c r="E475">
        <v>807</v>
      </c>
      <c r="F475">
        <f t="shared" si="129"/>
        <v>1141</v>
      </c>
      <c r="G475" s="5">
        <f t="shared" si="130"/>
        <v>0.17408906882591094</v>
      </c>
      <c r="H475" s="5">
        <f t="shared" si="131"/>
        <v>0.4138785625774473</v>
      </c>
      <c r="I475" s="5">
        <f t="shared" si="132"/>
        <v>0.25748502994011974</v>
      </c>
      <c r="J475" s="5">
        <f t="shared" si="133"/>
        <v>0.6121437422552665</v>
      </c>
      <c r="K475" s="5">
        <f t="shared" si="134"/>
        <v>0.1482758620689655</v>
      </c>
      <c r="L475" s="5">
        <f t="shared" si="135"/>
        <v>0.8517241379310345</v>
      </c>
      <c r="M475" s="5">
        <f t="shared" si="136"/>
        <v>0.2927256792287467</v>
      </c>
      <c r="N475" s="5">
        <f t="shared" si="137"/>
        <v>0.7072743207712533</v>
      </c>
      <c r="O475" s="8">
        <f t="shared" si="138"/>
        <v>0.5083260297984225</v>
      </c>
      <c r="P475" s="5">
        <f t="shared" si="126"/>
        <v>0.5065352054511666</v>
      </c>
      <c r="Q475" s="5">
        <f t="shared" si="139"/>
        <v>-49.346479454883344</v>
      </c>
      <c r="R475" s="5">
        <f t="shared" si="127"/>
        <v>-0.7425149700598802</v>
      </c>
      <c r="S475" s="5">
        <f t="shared" si="140"/>
        <v>-74.25149700598801</v>
      </c>
      <c r="T475" s="5">
        <f t="shared" si="141"/>
        <v>0.4206283788697908</v>
      </c>
      <c r="U475" s="5">
        <f t="shared" si="142"/>
        <v>-57.93716211302091</v>
      </c>
      <c r="V475" s="5">
        <f t="shared" si="143"/>
        <v>24.90501755110467</v>
      </c>
      <c r="W475" s="5">
        <f>ABS(U475-S475)</f>
        <v>16.314334892967103</v>
      </c>
      <c r="X475" s="5">
        <f>ABS(U475-Q475)</f>
        <v>8.590682658137567</v>
      </c>
    </row>
    <row r="476" spans="1:24" ht="12.75">
      <c r="A476">
        <v>864</v>
      </c>
      <c r="B476">
        <v>821</v>
      </c>
      <c r="C476">
        <f t="shared" si="128"/>
        <v>1685</v>
      </c>
      <c r="D476">
        <v>516</v>
      </c>
      <c r="E476">
        <v>512</v>
      </c>
      <c r="F476">
        <f t="shared" si="129"/>
        <v>1028</v>
      </c>
      <c r="G476" s="5">
        <f t="shared" si="130"/>
        <v>1.0523751522533495</v>
      </c>
      <c r="H476" s="5">
        <f t="shared" si="131"/>
        <v>1.0078125</v>
      </c>
      <c r="I476" s="5">
        <f t="shared" si="132"/>
        <v>1.6744186046511629</v>
      </c>
      <c r="J476" s="5">
        <f t="shared" si="133"/>
        <v>1.603515625</v>
      </c>
      <c r="K476" s="5">
        <f t="shared" si="134"/>
        <v>0.512759643916914</v>
      </c>
      <c r="L476" s="5">
        <f t="shared" si="135"/>
        <v>0.4872403560830861</v>
      </c>
      <c r="M476" s="5">
        <f t="shared" si="136"/>
        <v>0.5019455252918288</v>
      </c>
      <c r="N476" s="5">
        <f t="shared" si="137"/>
        <v>0.4980544747081712</v>
      </c>
      <c r="O476" s="8">
        <f t="shared" si="138"/>
        <v>1.6391050583657587</v>
      </c>
      <c r="P476" s="5">
        <f t="shared" si="126"/>
        <v>1.0215444068732318</v>
      </c>
      <c r="Q476" s="5">
        <f t="shared" si="139"/>
        <v>2.154440687323178</v>
      </c>
      <c r="R476" s="5">
        <f t="shared" si="127"/>
        <v>0.6744186046511628</v>
      </c>
      <c r="S476" s="5">
        <f t="shared" si="140"/>
        <v>67.44186046511628</v>
      </c>
      <c r="T476" s="5">
        <f t="shared" si="141"/>
        <v>1.044217205336657</v>
      </c>
      <c r="U476" s="5">
        <f t="shared" si="142"/>
        <v>4.421720533665696</v>
      </c>
      <c r="V476" s="5">
        <f t="shared" si="143"/>
        <v>65.2874197777931</v>
      </c>
      <c r="W476" s="5">
        <f>ABS(U476-S476)</f>
        <v>63.02013993145058</v>
      </c>
      <c r="X476" s="5">
        <f>ABS(U476-Q476)</f>
        <v>2.267279846342518</v>
      </c>
    </row>
    <row r="477" spans="1:24" ht="12.75">
      <c r="A477">
        <v>343</v>
      </c>
      <c r="B477">
        <v>723</v>
      </c>
      <c r="C477">
        <f t="shared" si="128"/>
        <v>1066</v>
      </c>
      <c r="D477">
        <v>440</v>
      </c>
      <c r="E477">
        <v>217</v>
      </c>
      <c r="F477">
        <f t="shared" si="129"/>
        <v>657</v>
      </c>
      <c r="G477" s="5">
        <f t="shared" si="130"/>
        <v>0.47441217150760717</v>
      </c>
      <c r="H477" s="5">
        <f t="shared" si="131"/>
        <v>2.0276497695852536</v>
      </c>
      <c r="I477" s="5">
        <f t="shared" si="132"/>
        <v>0.7795454545454545</v>
      </c>
      <c r="J477" s="5">
        <f t="shared" si="133"/>
        <v>3.3317972350230414</v>
      </c>
      <c r="K477" s="5">
        <f t="shared" si="134"/>
        <v>0.32176360225140715</v>
      </c>
      <c r="L477" s="5">
        <f t="shared" si="135"/>
        <v>0.6782363977485929</v>
      </c>
      <c r="M477" s="5">
        <f t="shared" si="136"/>
        <v>0.669710806697108</v>
      </c>
      <c r="N477" s="5">
        <f t="shared" si="137"/>
        <v>0.3302891933028919</v>
      </c>
      <c r="O477" s="8">
        <f t="shared" si="138"/>
        <v>1.6225266362252664</v>
      </c>
      <c r="P477" s="5">
        <f t="shared" si="126"/>
        <v>0.4804515606344875</v>
      </c>
      <c r="Q477" s="5">
        <f t="shared" si="139"/>
        <v>-51.954843936551256</v>
      </c>
      <c r="R477" s="5">
        <f t="shared" si="127"/>
        <v>-0.22045454545454546</v>
      </c>
      <c r="S477" s="5">
        <f t="shared" si="140"/>
        <v>-22.045454545454547</v>
      </c>
      <c r="T477" s="5">
        <f t="shared" si="141"/>
        <v>0.23397145731170627</v>
      </c>
      <c r="U477" s="5">
        <f t="shared" si="142"/>
        <v>-76.60285426882938</v>
      </c>
      <c r="V477" s="5">
        <f t="shared" si="143"/>
        <v>29.90938939109671</v>
      </c>
      <c r="W477" s="5">
        <f>ABS(U477-S477)</f>
        <v>54.55739972337483</v>
      </c>
      <c r="X477" s="5">
        <f>ABS(U477-Q477)</f>
        <v>24.64801033227812</v>
      </c>
    </row>
    <row r="478" spans="1:24" ht="12.75">
      <c r="A478">
        <v>619</v>
      </c>
      <c r="B478">
        <v>128</v>
      </c>
      <c r="C478">
        <f t="shared" si="128"/>
        <v>747</v>
      </c>
      <c r="D478">
        <v>591</v>
      </c>
      <c r="E478">
        <v>207</v>
      </c>
      <c r="F478">
        <f t="shared" si="129"/>
        <v>798</v>
      </c>
      <c r="G478" s="5">
        <f t="shared" si="130"/>
        <v>4.8359375</v>
      </c>
      <c r="H478" s="5">
        <f t="shared" si="131"/>
        <v>2.8550724637681157</v>
      </c>
      <c r="I478" s="5">
        <f t="shared" si="132"/>
        <v>1.0473773265651438</v>
      </c>
      <c r="J478" s="5">
        <f t="shared" si="133"/>
        <v>0.6183574879227053</v>
      </c>
      <c r="K478" s="5">
        <f t="shared" si="134"/>
        <v>0.8286479250334672</v>
      </c>
      <c r="L478" s="5">
        <f t="shared" si="135"/>
        <v>0.1713520749665328</v>
      </c>
      <c r="M478" s="5">
        <f t="shared" si="136"/>
        <v>0.7406015037593985</v>
      </c>
      <c r="N478" s="5">
        <f t="shared" si="137"/>
        <v>0.2593984962406015</v>
      </c>
      <c r="O478" s="8">
        <f t="shared" si="138"/>
        <v>0.9360902255639098</v>
      </c>
      <c r="P478" s="5">
        <f t="shared" si="126"/>
        <v>1.1188850155274228</v>
      </c>
      <c r="Q478" s="5">
        <f t="shared" si="139"/>
        <v>11.88850155274228</v>
      </c>
      <c r="R478" s="5">
        <f t="shared" si="127"/>
        <v>0.047377326565143825</v>
      </c>
      <c r="S478" s="5">
        <f t="shared" si="140"/>
        <v>4.737732656514383</v>
      </c>
      <c r="T478" s="5">
        <f t="shared" si="141"/>
        <v>1.6938055203045685</v>
      </c>
      <c r="U478" s="5">
        <f t="shared" si="142"/>
        <v>69.38055203045685</v>
      </c>
      <c r="V478" s="5">
        <f t="shared" si="143"/>
        <v>7.1507688962278975</v>
      </c>
      <c r="W478" s="5">
        <f>ABS(U478-S478)</f>
        <v>64.64281937394247</v>
      </c>
      <c r="X478" s="5">
        <f>ABS(U478-Q478)</f>
        <v>57.49205047771457</v>
      </c>
    </row>
    <row r="479" spans="1:24" ht="12.75">
      <c r="A479">
        <v>185</v>
      </c>
      <c r="B479">
        <v>702</v>
      </c>
      <c r="C479">
        <f t="shared" si="128"/>
        <v>887</v>
      </c>
      <c r="D479">
        <v>888</v>
      </c>
      <c r="E479">
        <v>53</v>
      </c>
      <c r="F479">
        <f t="shared" si="129"/>
        <v>941</v>
      </c>
      <c r="G479" s="5">
        <f t="shared" si="130"/>
        <v>0.26353276353276356</v>
      </c>
      <c r="H479" s="5">
        <f t="shared" si="131"/>
        <v>16.754716981132077</v>
      </c>
      <c r="I479" s="5">
        <f t="shared" si="132"/>
        <v>0.20833333333333334</v>
      </c>
      <c r="J479" s="5">
        <f t="shared" si="133"/>
        <v>13.245283018867925</v>
      </c>
      <c r="K479" s="5">
        <f t="shared" si="134"/>
        <v>0.20856820744081173</v>
      </c>
      <c r="L479" s="5">
        <f t="shared" si="135"/>
        <v>0.7914317925591883</v>
      </c>
      <c r="M479" s="5">
        <f t="shared" si="136"/>
        <v>0.9436769394261424</v>
      </c>
      <c r="N479" s="5">
        <f t="shared" si="137"/>
        <v>0.0563230605738576</v>
      </c>
      <c r="O479" s="8">
        <f t="shared" si="138"/>
        <v>0.9426142401700319</v>
      </c>
      <c r="P479" s="5">
        <f t="shared" si="126"/>
        <v>0.2210165351371665</v>
      </c>
      <c r="Q479" s="5">
        <f t="shared" si="139"/>
        <v>-77.89834648628336</v>
      </c>
      <c r="R479" s="5">
        <f t="shared" si="127"/>
        <v>-0.7916666666666666</v>
      </c>
      <c r="S479" s="5">
        <f t="shared" si="140"/>
        <v>-79.16666666666666</v>
      </c>
      <c r="T479" s="5">
        <f t="shared" si="141"/>
        <v>0.01572886989553656</v>
      </c>
      <c r="U479" s="5">
        <f t="shared" si="142"/>
        <v>-98.42711301044635</v>
      </c>
      <c r="V479" s="5">
        <f t="shared" si="143"/>
        <v>1.2683201803832986</v>
      </c>
      <c r="W479" s="5">
        <f>ABS(U479-S479)</f>
        <v>19.26044634377969</v>
      </c>
      <c r="X479" s="5">
        <f>ABS(U479-Q479)</f>
        <v>20.52876652416299</v>
      </c>
    </row>
    <row r="480" spans="1:24" ht="12.75">
      <c r="A480">
        <v>503</v>
      </c>
      <c r="B480">
        <v>57</v>
      </c>
      <c r="C480">
        <f t="shared" si="128"/>
        <v>560</v>
      </c>
      <c r="D480">
        <v>446</v>
      </c>
      <c r="E480">
        <v>423</v>
      </c>
      <c r="F480">
        <f t="shared" si="129"/>
        <v>869</v>
      </c>
      <c r="G480" s="5">
        <f t="shared" si="130"/>
        <v>8.824561403508772</v>
      </c>
      <c r="H480" s="5">
        <f t="shared" si="131"/>
        <v>1.0543735224586288</v>
      </c>
      <c r="I480" s="5">
        <f t="shared" si="132"/>
        <v>1.1278026905829597</v>
      </c>
      <c r="J480" s="5">
        <f t="shared" si="133"/>
        <v>0.1347517730496454</v>
      </c>
      <c r="K480" s="5">
        <f t="shared" si="134"/>
        <v>0.8982142857142857</v>
      </c>
      <c r="L480" s="5">
        <f t="shared" si="135"/>
        <v>0.10178571428571428</v>
      </c>
      <c r="M480" s="5">
        <f t="shared" si="136"/>
        <v>0.5132336018411968</v>
      </c>
      <c r="N480" s="5">
        <f t="shared" si="137"/>
        <v>0.48676639815880324</v>
      </c>
      <c r="O480" s="8">
        <f t="shared" si="138"/>
        <v>0.6444188722669736</v>
      </c>
      <c r="P480" s="5">
        <f t="shared" si="126"/>
        <v>1.7501081037796284</v>
      </c>
      <c r="Q480" s="5">
        <f t="shared" si="139"/>
        <v>75.01081037796284</v>
      </c>
      <c r="R480" s="5">
        <f t="shared" si="127"/>
        <v>0.12780269058295965</v>
      </c>
      <c r="S480" s="5">
        <f t="shared" si="140"/>
        <v>12.780269058295964</v>
      </c>
      <c r="T480" s="5">
        <f t="shared" si="141"/>
        <v>8.36948312485249</v>
      </c>
      <c r="U480" s="5">
        <f t="shared" si="142"/>
        <v>736.948312485249</v>
      </c>
      <c r="V480" s="5">
        <f t="shared" si="143"/>
        <v>62.23054131966688</v>
      </c>
      <c r="W480" s="5">
        <f>ABS(U480-S480)</f>
        <v>724.168043426953</v>
      </c>
      <c r="X480" s="5">
        <f>ABS(U480-Q480)</f>
        <v>661.9375021072862</v>
      </c>
    </row>
    <row r="481" spans="1:24" ht="12.75">
      <c r="A481">
        <v>228</v>
      </c>
      <c r="B481">
        <v>297</v>
      </c>
      <c r="C481">
        <f t="shared" si="128"/>
        <v>525</v>
      </c>
      <c r="D481">
        <v>845</v>
      </c>
      <c r="E481">
        <v>837</v>
      </c>
      <c r="F481">
        <f t="shared" si="129"/>
        <v>1682</v>
      </c>
      <c r="G481" s="5">
        <f t="shared" si="130"/>
        <v>0.7676767676767676</v>
      </c>
      <c r="H481" s="5">
        <f t="shared" si="131"/>
        <v>1.009557945041816</v>
      </c>
      <c r="I481" s="5">
        <f t="shared" si="132"/>
        <v>0.2698224852071006</v>
      </c>
      <c r="J481" s="5">
        <f t="shared" si="133"/>
        <v>0.3548387096774194</v>
      </c>
      <c r="K481" s="5">
        <f t="shared" si="134"/>
        <v>0.4342857142857143</v>
      </c>
      <c r="L481" s="5">
        <f t="shared" si="135"/>
        <v>0.5657142857142857</v>
      </c>
      <c r="M481" s="5">
        <f t="shared" si="136"/>
        <v>0.5023781212841855</v>
      </c>
      <c r="N481" s="5">
        <f t="shared" si="137"/>
        <v>0.4976218787158145</v>
      </c>
      <c r="O481" s="8">
        <f t="shared" si="138"/>
        <v>0.31212841854934603</v>
      </c>
      <c r="P481" s="5">
        <f t="shared" si="126"/>
        <v>0.8644598478444633</v>
      </c>
      <c r="Q481" s="5">
        <f t="shared" si="139"/>
        <v>-13.554015215553672</v>
      </c>
      <c r="R481" s="5">
        <f t="shared" si="127"/>
        <v>-0.7301775147928994</v>
      </c>
      <c r="S481" s="5">
        <f t="shared" si="140"/>
        <v>-73.01775147928994</v>
      </c>
      <c r="T481" s="5">
        <f t="shared" si="141"/>
        <v>0.7604088219472834</v>
      </c>
      <c r="U481" s="5">
        <f t="shared" si="142"/>
        <v>-23.959117805271656</v>
      </c>
      <c r="V481" s="5">
        <f t="shared" si="143"/>
        <v>59.463736263736266</v>
      </c>
      <c r="W481" s="5">
        <f>ABS(U481-S481)</f>
        <v>49.05863367401828</v>
      </c>
      <c r="X481" s="5">
        <f>ABS(U481-Q481)</f>
        <v>10.405102589717984</v>
      </c>
    </row>
    <row r="482" spans="1:24" ht="12.75">
      <c r="A482">
        <v>409</v>
      </c>
      <c r="B482">
        <v>830</v>
      </c>
      <c r="C482">
        <f t="shared" si="128"/>
        <v>1239</v>
      </c>
      <c r="D482">
        <v>766</v>
      </c>
      <c r="E482">
        <v>138</v>
      </c>
      <c r="F482">
        <f t="shared" si="129"/>
        <v>904</v>
      </c>
      <c r="G482" s="5">
        <f t="shared" si="130"/>
        <v>0.4927710843373494</v>
      </c>
      <c r="H482" s="5">
        <f t="shared" si="131"/>
        <v>5.550724637681159</v>
      </c>
      <c r="I482" s="5">
        <f t="shared" si="132"/>
        <v>0.5339425587467362</v>
      </c>
      <c r="J482" s="5">
        <f t="shared" si="133"/>
        <v>6.0144927536231885</v>
      </c>
      <c r="K482" s="5">
        <f t="shared" si="134"/>
        <v>0.3301049233252623</v>
      </c>
      <c r="L482" s="5">
        <f t="shared" si="135"/>
        <v>0.6698950766747377</v>
      </c>
      <c r="M482" s="5">
        <f t="shared" si="136"/>
        <v>0.8473451327433629</v>
      </c>
      <c r="N482" s="5">
        <f t="shared" si="137"/>
        <v>0.15265486725663716</v>
      </c>
      <c r="O482" s="8">
        <f t="shared" si="138"/>
        <v>1.3705752212389382</v>
      </c>
      <c r="P482" s="5">
        <f t="shared" si="126"/>
        <v>0.3895755230888213</v>
      </c>
      <c r="Q482" s="5">
        <f t="shared" si="139"/>
        <v>-61.042447691117864</v>
      </c>
      <c r="R482" s="5">
        <f t="shared" si="127"/>
        <v>-0.4660574412532637</v>
      </c>
      <c r="S482" s="5">
        <f t="shared" si="140"/>
        <v>-46.60574412532637</v>
      </c>
      <c r="T482" s="5">
        <f t="shared" si="141"/>
        <v>0.08877599169524049</v>
      </c>
      <c r="U482" s="5">
        <f t="shared" si="142"/>
        <v>-91.12240083047595</v>
      </c>
      <c r="V482" s="5">
        <f t="shared" si="143"/>
        <v>14.436703565791497</v>
      </c>
      <c r="W482" s="5">
        <f>ABS(U482-S482)</f>
        <v>44.516656705149586</v>
      </c>
      <c r="X482" s="5">
        <f>ABS(U482-Q482)</f>
        <v>30.07995313935809</v>
      </c>
    </row>
    <row r="483" spans="1:24" ht="12.75">
      <c r="A483">
        <v>396</v>
      </c>
      <c r="B483">
        <v>933</v>
      </c>
      <c r="C483">
        <f t="shared" si="128"/>
        <v>1329</v>
      </c>
      <c r="D483">
        <v>39</v>
      </c>
      <c r="E483">
        <v>270</v>
      </c>
      <c r="F483">
        <f t="shared" si="129"/>
        <v>309</v>
      </c>
      <c r="G483" s="5">
        <f t="shared" si="130"/>
        <v>0.42443729903536975</v>
      </c>
      <c r="H483" s="5">
        <f t="shared" si="131"/>
        <v>0.14444444444444443</v>
      </c>
      <c r="I483" s="5">
        <f t="shared" si="132"/>
        <v>10.153846153846153</v>
      </c>
      <c r="J483" s="5">
        <f t="shared" si="133"/>
        <v>3.4555555555555557</v>
      </c>
      <c r="K483" s="5">
        <f t="shared" si="134"/>
        <v>0.2979683972911964</v>
      </c>
      <c r="L483" s="5">
        <f t="shared" si="135"/>
        <v>0.7020316027088036</v>
      </c>
      <c r="M483" s="5">
        <f t="shared" si="136"/>
        <v>0.1262135922330097</v>
      </c>
      <c r="N483" s="5">
        <f t="shared" si="137"/>
        <v>0.8737864077669902</v>
      </c>
      <c r="O483" s="8">
        <f t="shared" si="138"/>
        <v>4.300970873786408</v>
      </c>
      <c r="P483" s="5">
        <f t="shared" si="126"/>
        <v>2.3608265323840945</v>
      </c>
      <c r="Q483" s="5">
        <f t="shared" si="139"/>
        <v>136.08265323840945</v>
      </c>
      <c r="R483" s="5">
        <f t="shared" si="127"/>
        <v>9.153846153846153</v>
      </c>
      <c r="S483" s="5">
        <f t="shared" si="140"/>
        <v>915.3846153846154</v>
      </c>
      <c r="T483" s="5">
        <f t="shared" si="141"/>
        <v>2.9384120702448677</v>
      </c>
      <c r="U483" s="5">
        <f t="shared" si="142"/>
        <v>193.84120702448678</v>
      </c>
      <c r="V483" s="5">
        <f t="shared" si="143"/>
        <v>779.3019621462059</v>
      </c>
      <c r="W483" s="5">
        <f>ABS(U483-S483)</f>
        <v>721.5434083601285</v>
      </c>
      <c r="X483" s="5">
        <f>ABS(U483-Q483)</f>
        <v>57.75855378607733</v>
      </c>
    </row>
    <row r="484" spans="1:24" ht="12.75">
      <c r="A484">
        <v>628</v>
      </c>
      <c r="B484">
        <v>79</v>
      </c>
      <c r="C484">
        <f t="shared" si="128"/>
        <v>707</v>
      </c>
      <c r="D484">
        <v>836</v>
      </c>
      <c r="E484">
        <v>963</v>
      </c>
      <c r="F484">
        <f t="shared" si="129"/>
        <v>1799</v>
      </c>
      <c r="G484" s="5">
        <f t="shared" si="130"/>
        <v>7.949367088607595</v>
      </c>
      <c r="H484" s="5">
        <f t="shared" si="131"/>
        <v>0.8681204569055037</v>
      </c>
      <c r="I484" s="5">
        <f t="shared" si="132"/>
        <v>0.7511961722488039</v>
      </c>
      <c r="J484" s="5">
        <f t="shared" si="133"/>
        <v>0.08203530633437175</v>
      </c>
      <c r="K484" s="5">
        <f t="shared" si="134"/>
        <v>0.8882602545968883</v>
      </c>
      <c r="L484" s="5">
        <f t="shared" si="135"/>
        <v>0.11173974540311174</v>
      </c>
      <c r="M484" s="5">
        <f t="shared" si="136"/>
        <v>0.46470261256253476</v>
      </c>
      <c r="N484" s="5">
        <f t="shared" si="137"/>
        <v>0.5352973874374652</v>
      </c>
      <c r="O484" s="8">
        <f t="shared" si="138"/>
        <v>0.39299610894941633</v>
      </c>
      <c r="P484" s="5">
        <f t="shared" si="126"/>
        <v>1.9114595670093326</v>
      </c>
      <c r="Q484" s="5">
        <f t="shared" si="139"/>
        <v>91.14595670093325</v>
      </c>
      <c r="R484" s="5">
        <f t="shared" si="127"/>
        <v>-0.24880382775119617</v>
      </c>
      <c r="S484" s="5">
        <f t="shared" si="140"/>
        <v>-24.880382775119617</v>
      </c>
      <c r="T484" s="5">
        <f t="shared" si="141"/>
        <v>9.15698625158985</v>
      </c>
      <c r="U484" s="5">
        <f t="shared" si="142"/>
        <v>815.6986251589849</v>
      </c>
      <c r="V484" s="5">
        <f t="shared" si="143"/>
        <v>116.02633947605287</v>
      </c>
      <c r="W484" s="5">
        <f>ABS(U484-S484)</f>
        <v>840.5790079341045</v>
      </c>
      <c r="X484" s="5">
        <f>ABS(U484-Q484)</f>
        <v>724.5526684580516</v>
      </c>
    </row>
    <row r="485" spans="1:24" ht="12.75">
      <c r="A485">
        <v>100</v>
      </c>
      <c r="B485">
        <v>994</v>
      </c>
      <c r="C485">
        <f t="shared" si="128"/>
        <v>1094</v>
      </c>
      <c r="D485">
        <v>500</v>
      </c>
      <c r="E485">
        <v>433</v>
      </c>
      <c r="F485">
        <f t="shared" si="129"/>
        <v>933</v>
      </c>
      <c r="G485" s="5">
        <f t="shared" si="130"/>
        <v>0.1006036217303823</v>
      </c>
      <c r="H485" s="5">
        <f t="shared" si="131"/>
        <v>1.1547344110854503</v>
      </c>
      <c r="I485" s="5">
        <f t="shared" si="132"/>
        <v>0.2</v>
      </c>
      <c r="J485" s="5">
        <f t="shared" si="133"/>
        <v>2.295612009237875</v>
      </c>
      <c r="K485" s="5">
        <f t="shared" si="134"/>
        <v>0.09140767824497258</v>
      </c>
      <c r="L485" s="5">
        <f t="shared" si="135"/>
        <v>0.9085923217550275</v>
      </c>
      <c r="M485" s="5">
        <f t="shared" si="136"/>
        <v>0.5359056806002144</v>
      </c>
      <c r="N485" s="5">
        <f t="shared" si="137"/>
        <v>0.4640943193997856</v>
      </c>
      <c r="O485" s="8">
        <f t="shared" si="138"/>
        <v>1.172561629153269</v>
      </c>
      <c r="P485" s="5">
        <f t="shared" si="126"/>
        <v>0.17056672760511882</v>
      </c>
      <c r="Q485" s="5">
        <f t="shared" si="139"/>
        <v>-82.94332723948811</v>
      </c>
      <c r="R485" s="5">
        <f t="shared" si="127"/>
        <v>-0.8</v>
      </c>
      <c r="S485" s="5">
        <f t="shared" si="140"/>
        <v>-80</v>
      </c>
      <c r="T485" s="5">
        <f t="shared" si="141"/>
        <v>0.08712273641851108</v>
      </c>
      <c r="U485" s="5">
        <f t="shared" si="142"/>
        <v>-91.28772635814889</v>
      </c>
      <c r="V485" s="5">
        <f t="shared" si="143"/>
        <v>2.943327239488113</v>
      </c>
      <c r="W485" s="5">
        <f>ABS(U485-S485)</f>
        <v>11.287726358148888</v>
      </c>
      <c r="X485" s="5">
        <f>ABS(U485-Q485)</f>
        <v>8.344399118660775</v>
      </c>
    </row>
    <row r="486" spans="1:24" ht="12.75">
      <c r="A486">
        <v>321</v>
      </c>
      <c r="B486">
        <v>828</v>
      </c>
      <c r="C486">
        <f t="shared" si="128"/>
        <v>1149</v>
      </c>
      <c r="D486">
        <v>274</v>
      </c>
      <c r="E486">
        <v>6</v>
      </c>
      <c r="F486">
        <f t="shared" si="129"/>
        <v>280</v>
      </c>
      <c r="G486" s="5">
        <f t="shared" si="130"/>
        <v>0.38768115942028986</v>
      </c>
      <c r="H486" s="5">
        <f t="shared" si="131"/>
        <v>45.666666666666664</v>
      </c>
      <c r="I486" s="5">
        <f t="shared" si="132"/>
        <v>1.1715328467153285</v>
      </c>
      <c r="J486" s="5">
        <f t="shared" si="133"/>
        <v>138</v>
      </c>
      <c r="K486" s="5">
        <f t="shared" si="134"/>
        <v>0.2793733681462141</v>
      </c>
      <c r="L486" s="5">
        <f t="shared" si="135"/>
        <v>0.720626631853786</v>
      </c>
      <c r="M486" s="5">
        <f t="shared" si="136"/>
        <v>0.9785714285714285</v>
      </c>
      <c r="N486" s="5">
        <f t="shared" si="137"/>
        <v>0.02142857142857143</v>
      </c>
      <c r="O486" s="8">
        <f t="shared" si="138"/>
        <v>4.103571428571429</v>
      </c>
      <c r="P486" s="5">
        <f t="shared" si="126"/>
        <v>0.2854910331421166</v>
      </c>
      <c r="Q486" s="5">
        <f t="shared" si="139"/>
        <v>-71.45089668578835</v>
      </c>
      <c r="R486" s="5">
        <f t="shared" si="127"/>
        <v>0.17153284671532848</v>
      </c>
      <c r="S486" s="5">
        <f t="shared" si="140"/>
        <v>17.153284671532848</v>
      </c>
      <c r="T486" s="5">
        <f t="shared" si="141"/>
        <v>0.008489368454458902</v>
      </c>
      <c r="U486" s="5">
        <f t="shared" si="142"/>
        <v>-99.15106315455411</v>
      </c>
      <c r="V486" s="5">
        <f t="shared" si="143"/>
        <v>88.6041813573212</v>
      </c>
      <c r="W486" s="5">
        <f>ABS(U486-S486)</f>
        <v>116.30434782608695</v>
      </c>
      <c r="X486" s="5">
        <f>ABS(U486-Q486)</f>
        <v>27.700166468765758</v>
      </c>
    </row>
    <row r="487" spans="1:24" ht="12.75">
      <c r="A487">
        <v>111</v>
      </c>
      <c r="B487">
        <v>990</v>
      </c>
      <c r="C487">
        <f t="shared" si="128"/>
        <v>1101</v>
      </c>
      <c r="D487">
        <v>550</v>
      </c>
      <c r="E487">
        <v>380</v>
      </c>
      <c r="F487">
        <f t="shared" si="129"/>
        <v>930</v>
      </c>
      <c r="G487" s="5">
        <f t="shared" si="130"/>
        <v>0.11212121212121212</v>
      </c>
      <c r="H487" s="5">
        <f t="shared" si="131"/>
        <v>1.4473684210526316</v>
      </c>
      <c r="I487" s="5">
        <f t="shared" si="132"/>
        <v>0.2018181818181818</v>
      </c>
      <c r="J487" s="5">
        <f t="shared" si="133"/>
        <v>2.6052631578947367</v>
      </c>
      <c r="K487" s="5">
        <f t="shared" si="134"/>
        <v>0.1008174386920981</v>
      </c>
      <c r="L487" s="5">
        <f t="shared" si="135"/>
        <v>0.8991825613079019</v>
      </c>
      <c r="M487" s="5">
        <f t="shared" si="136"/>
        <v>0.5913978494623656</v>
      </c>
      <c r="N487" s="5">
        <f t="shared" si="137"/>
        <v>0.40860215053763443</v>
      </c>
      <c r="O487" s="8">
        <f t="shared" si="138"/>
        <v>1.1838709677419355</v>
      </c>
      <c r="P487" s="5">
        <f t="shared" si="126"/>
        <v>0.17047312360663858</v>
      </c>
      <c r="Q487" s="5">
        <f t="shared" si="139"/>
        <v>-82.95268763933615</v>
      </c>
      <c r="R487" s="5">
        <f t="shared" si="127"/>
        <v>-0.7981818181818182</v>
      </c>
      <c r="S487" s="5">
        <f t="shared" si="140"/>
        <v>-79.81818181818183</v>
      </c>
      <c r="T487" s="5">
        <f t="shared" si="141"/>
        <v>0.07746556473829201</v>
      </c>
      <c r="U487" s="5">
        <f t="shared" si="142"/>
        <v>-92.2534435261708</v>
      </c>
      <c r="V487" s="5">
        <f t="shared" si="143"/>
        <v>3.1345058211543204</v>
      </c>
      <c r="W487" s="5">
        <f>ABS(U487-S487)</f>
        <v>12.435261707988971</v>
      </c>
      <c r="X487" s="5">
        <f>ABS(U487-Q487)</f>
        <v>9.30075588683465</v>
      </c>
    </row>
    <row r="488" spans="1:24" ht="12.75">
      <c r="A488">
        <v>39</v>
      </c>
      <c r="B488">
        <v>898</v>
      </c>
      <c r="C488">
        <f t="shared" si="128"/>
        <v>937</v>
      </c>
      <c r="D488">
        <v>676</v>
      </c>
      <c r="E488">
        <v>668</v>
      </c>
      <c r="F488">
        <f t="shared" si="129"/>
        <v>1344</v>
      </c>
      <c r="G488" s="5">
        <f t="shared" si="130"/>
        <v>0.043429844097995544</v>
      </c>
      <c r="H488" s="5">
        <f t="shared" si="131"/>
        <v>1.0119760479041917</v>
      </c>
      <c r="I488" s="5">
        <f t="shared" si="132"/>
        <v>0.057692307692307696</v>
      </c>
      <c r="J488" s="5">
        <f t="shared" si="133"/>
        <v>1.344311377245509</v>
      </c>
      <c r="K488" s="5">
        <f t="shared" si="134"/>
        <v>0.0416221985058698</v>
      </c>
      <c r="L488" s="5">
        <f t="shared" si="135"/>
        <v>0.9583778014941302</v>
      </c>
      <c r="M488" s="5">
        <f t="shared" si="136"/>
        <v>0.5029761904761905</v>
      </c>
      <c r="N488" s="5">
        <f t="shared" si="137"/>
        <v>0.49702380952380953</v>
      </c>
      <c r="O488" s="8">
        <f t="shared" si="138"/>
        <v>0.6971726190476191</v>
      </c>
      <c r="P488" s="5">
        <f t="shared" si="126"/>
        <v>0.08275182661522043</v>
      </c>
      <c r="Q488" s="5">
        <f t="shared" si="139"/>
        <v>-91.72481733847796</v>
      </c>
      <c r="R488" s="5">
        <f t="shared" si="127"/>
        <v>-0.9423076923076923</v>
      </c>
      <c r="S488" s="5">
        <f t="shared" si="140"/>
        <v>-94.23076923076923</v>
      </c>
      <c r="T488" s="5">
        <f t="shared" si="141"/>
        <v>0.042915881445948253</v>
      </c>
      <c r="U488" s="5">
        <f t="shared" si="142"/>
        <v>-95.70841185540517</v>
      </c>
      <c r="V488" s="5">
        <f t="shared" si="143"/>
        <v>2.5059518922912645</v>
      </c>
      <c r="W488" s="5">
        <f>ABS(U488-S488)</f>
        <v>1.4776426246359478</v>
      </c>
      <c r="X488" s="5">
        <f>ABS(U488-Q488)</f>
        <v>3.9835945169272122</v>
      </c>
    </row>
    <row r="489" spans="1:24" ht="12.75">
      <c r="A489">
        <v>131</v>
      </c>
      <c r="B489">
        <v>681</v>
      </c>
      <c r="C489">
        <f t="shared" si="128"/>
        <v>812</v>
      </c>
      <c r="D489">
        <v>825</v>
      </c>
      <c r="E489">
        <v>887</v>
      </c>
      <c r="F489">
        <f t="shared" si="129"/>
        <v>1712</v>
      </c>
      <c r="G489" s="5">
        <f t="shared" si="130"/>
        <v>0.19236417033773862</v>
      </c>
      <c r="H489" s="5">
        <f t="shared" si="131"/>
        <v>0.9301014656144306</v>
      </c>
      <c r="I489" s="5">
        <f t="shared" si="132"/>
        <v>0.15878787878787878</v>
      </c>
      <c r="J489" s="5">
        <f t="shared" si="133"/>
        <v>0.7677564825253664</v>
      </c>
      <c r="K489" s="5">
        <f t="shared" si="134"/>
        <v>0.16133004926108374</v>
      </c>
      <c r="L489" s="5">
        <f t="shared" si="135"/>
        <v>0.8386699507389163</v>
      </c>
      <c r="M489" s="5">
        <f t="shared" si="136"/>
        <v>0.48189252336448596</v>
      </c>
      <c r="N489" s="5">
        <f t="shared" si="137"/>
        <v>0.518107476635514</v>
      </c>
      <c r="O489" s="8">
        <f t="shared" si="138"/>
        <v>0.4742990654205608</v>
      </c>
      <c r="P489" s="5">
        <f t="shared" si="126"/>
        <v>0.3347842961636065</v>
      </c>
      <c r="Q489" s="5">
        <f t="shared" si="139"/>
        <v>-66.52157038363936</v>
      </c>
      <c r="R489" s="5">
        <f t="shared" si="127"/>
        <v>-0.8412121212121212</v>
      </c>
      <c r="S489" s="5">
        <f t="shared" si="140"/>
        <v>-84.12121212121212</v>
      </c>
      <c r="T489" s="5">
        <f t="shared" si="141"/>
        <v>0.20682062919948382</v>
      </c>
      <c r="U489" s="5">
        <f t="shared" si="142"/>
        <v>-79.31793708005162</v>
      </c>
      <c r="V489" s="5">
        <f t="shared" si="143"/>
        <v>17.599641737572767</v>
      </c>
      <c r="W489" s="5">
        <f>ABS(U489-S489)</f>
        <v>4.803275041160504</v>
      </c>
      <c r="X489" s="5">
        <f>ABS(U489-Q489)</f>
        <v>12.796366696412264</v>
      </c>
    </row>
    <row r="490" spans="1:24" ht="12.75">
      <c r="A490">
        <v>490</v>
      </c>
      <c r="B490">
        <v>322</v>
      </c>
      <c r="C490">
        <f t="shared" si="128"/>
        <v>812</v>
      </c>
      <c r="D490">
        <v>805</v>
      </c>
      <c r="E490">
        <v>427</v>
      </c>
      <c r="F490">
        <f t="shared" si="129"/>
        <v>1232</v>
      </c>
      <c r="G490" s="5">
        <f t="shared" si="130"/>
        <v>1.5217391304347827</v>
      </c>
      <c r="H490" s="5">
        <f t="shared" si="131"/>
        <v>1.8852459016393444</v>
      </c>
      <c r="I490" s="5">
        <f t="shared" si="132"/>
        <v>0.6086956521739131</v>
      </c>
      <c r="J490" s="5">
        <f t="shared" si="133"/>
        <v>0.7540983606557377</v>
      </c>
      <c r="K490" s="5">
        <f t="shared" si="134"/>
        <v>0.603448275862069</v>
      </c>
      <c r="L490" s="5">
        <f t="shared" si="135"/>
        <v>0.39655172413793105</v>
      </c>
      <c r="M490" s="5">
        <f t="shared" si="136"/>
        <v>0.6534090909090909</v>
      </c>
      <c r="N490" s="5">
        <f t="shared" si="137"/>
        <v>0.3465909090909091</v>
      </c>
      <c r="O490" s="8">
        <f t="shared" si="138"/>
        <v>0.6590909090909091</v>
      </c>
      <c r="P490" s="5">
        <f t="shared" si="126"/>
        <v>0.9235382308845577</v>
      </c>
      <c r="Q490" s="5">
        <f t="shared" si="139"/>
        <v>-7.6461769115442335</v>
      </c>
      <c r="R490" s="5">
        <f t="shared" si="127"/>
        <v>-0.391304347826087</v>
      </c>
      <c r="S490" s="5">
        <f t="shared" si="140"/>
        <v>-39.130434782608695</v>
      </c>
      <c r="T490" s="5">
        <f t="shared" si="141"/>
        <v>0.8071833648393195</v>
      </c>
      <c r="U490" s="5">
        <f t="shared" si="142"/>
        <v>-19.281663516068047</v>
      </c>
      <c r="V490" s="5">
        <f t="shared" si="143"/>
        <v>31.48425787106446</v>
      </c>
      <c r="W490" s="5">
        <f>ABS(U490-S490)</f>
        <v>19.84877126654065</v>
      </c>
      <c r="X490" s="5">
        <f>ABS(U490-Q490)</f>
        <v>11.635486604523813</v>
      </c>
    </row>
    <row r="491" spans="1:24" ht="12.75">
      <c r="A491">
        <v>11</v>
      </c>
      <c r="B491">
        <v>726</v>
      </c>
      <c r="C491">
        <f t="shared" si="128"/>
        <v>737</v>
      </c>
      <c r="D491">
        <v>182</v>
      </c>
      <c r="E491">
        <v>718</v>
      </c>
      <c r="F491">
        <f t="shared" si="129"/>
        <v>900</v>
      </c>
      <c r="G491" s="5">
        <f t="shared" si="130"/>
        <v>0.015151515151515152</v>
      </c>
      <c r="H491" s="5">
        <f t="shared" si="131"/>
        <v>0.25348189415041783</v>
      </c>
      <c r="I491" s="5">
        <f t="shared" si="132"/>
        <v>0.06043956043956044</v>
      </c>
      <c r="J491" s="5">
        <f t="shared" si="133"/>
        <v>1.011142061281337</v>
      </c>
      <c r="K491" s="5">
        <f t="shared" si="134"/>
        <v>0.014925373134328358</v>
      </c>
      <c r="L491" s="5">
        <f t="shared" si="135"/>
        <v>0.9850746268656716</v>
      </c>
      <c r="M491" s="5">
        <f t="shared" si="136"/>
        <v>0.20222222222222222</v>
      </c>
      <c r="N491" s="5">
        <f t="shared" si="137"/>
        <v>0.7977777777777778</v>
      </c>
      <c r="O491" s="8">
        <f t="shared" si="138"/>
        <v>0.8188888888888889</v>
      </c>
      <c r="P491" s="5">
        <f t="shared" si="126"/>
        <v>0.07380679022470067</v>
      </c>
      <c r="Q491" s="5">
        <f t="shared" si="139"/>
        <v>-92.61932097752992</v>
      </c>
      <c r="R491" s="5">
        <f t="shared" si="127"/>
        <v>-0.9395604395604396</v>
      </c>
      <c r="S491" s="5">
        <f t="shared" si="140"/>
        <v>-93.95604395604396</v>
      </c>
      <c r="T491" s="5">
        <f t="shared" si="141"/>
        <v>0.059773559773559776</v>
      </c>
      <c r="U491" s="5">
        <f t="shared" si="142"/>
        <v>-94.02264402264402</v>
      </c>
      <c r="V491" s="5">
        <f t="shared" si="143"/>
        <v>1.3367229785140324</v>
      </c>
      <c r="W491" s="5">
        <f>ABS(U491-S491)</f>
        <v>0.0666000666000599</v>
      </c>
      <c r="X491" s="5">
        <f>ABS(U491-Q491)</f>
        <v>1.4033230451140923</v>
      </c>
    </row>
    <row r="492" spans="1:24" ht="12.75">
      <c r="A492">
        <v>266</v>
      </c>
      <c r="B492">
        <v>972</v>
      </c>
      <c r="C492">
        <f t="shared" si="128"/>
        <v>1238</v>
      </c>
      <c r="D492">
        <v>780</v>
      </c>
      <c r="E492">
        <v>933</v>
      </c>
      <c r="F492">
        <f t="shared" si="129"/>
        <v>1713</v>
      </c>
      <c r="G492" s="5">
        <f t="shared" si="130"/>
        <v>0.2736625514403292</v>
      </c>
      <c r="H492" s="5">
        <f t="shared" si="131"/>
        <v>0.8360128617363344</v>
      </c>
      <c r="I492" s="5">
        <f t="shared" si="132"/>
        <v>0.34102564102564104</v>
      </c>
      <c r="J492" s="5">
        <f t="shared" si="133"/>
        <v>1.0418006430868167</v>
      </c>
      <c r="K492" s="5">
        <f t="shared" si="134"/>
        <v>0.2148626817447496</v>
      </c>
      <c r="L492" s="5">
        <f t="shared" si="135"/>
        <v>0.7851373182552503</v>
      </c>
      <c r="M492" s="5">
        <f t="shared" si="136"/>
        <v>0.4553415061295972</v>
      </c>
      <c r="N492" s="5">
        <f t="shared" si="137"/>
        <v>0.5446584938704028</v>
      </c>
      <c r="O492" s="8">
        <f t="shared" si="138"/>
        <v>0.7227086981903094</v>
      </c>
      <c r="P492" s="5">
        <f t="shared" si="126"/>
        <v>0.47187150490866164</v>
      </c>
      <c r="Q492" s="5">
        <f t="shared" si="139"/>
        <v>-52.81284950913383</v>
      </c>
      <c r="R492" s="5">
        <f t="shared" si="127"/>
        <v>-0.658974358974359</v>
      </c>
      <c r="S492" s="5">
        <f t="shared" si="140"/>
        <v>-65.8974358974359</v>
      </c>
      <c r="T492" s="5">
        <f t="shared" si="141"/>
        <v>0.32734251345362453</v>
      </c>
      <c r="U492" s="5">
        <f t="shared" si="142"/>
        <v>-67.26574865463755</v>
      </c>
      <c r="V492" s="5">
        <f t="shared" si="143"/>
        <v>13.084586388302071</v>
      </c>
      <c r="W492" s="5">
        <f>ABS(U492-S492)</f>
        <v>1.3683127572016502</v>
      </c>
      <c r="X492" s="5">
        <f>ABS(U492-Q492)</f>
        <v>14.452899145503721</v>
      </c>
    </row>
    <row r="493" spans="1:24" ht="12.75">
      <c r="A493">
        <v>81</v>
      </c>
      <c r="B493">
        <v>470</v>
      </c>
      <c r="C493">
        <f t="shared" si="128"/>
        <v>551</v>
      </c>
      <c r="D493">
        <v>582</v>
      </c>
      <c r="E493">
        <v>235</v>
      </c>
      <c r="F493">
        <f t="shared" si="129"/>
        <v>817</v>
      </c>
      <c r="G493" s="5">
        <f t="shared" si="130"/>
        <v>0.1723404255319149</v>
      </c>
      <c r="H493" s="5">
        <f t="shared" si="131"/>
        <v>2.476595744680851</v>
      </c>
      <c r="I493" s="5">
        <f t="shared" si="132"/>
        <v>0.13917525773195877</v>
      </c>
      <c r="J493" s="5">
        <f t="shared" si="133"/>
        <v>2</v>
      </c>
      <c r="K493" s="5">
        <f t="shared" si="134"/>
        <v>0.147005444646098</v>
      </c>
      <c r="L493" s="5">
        <f t="shared" si="135"/>
        <v>0.852994555353902</v>
      </c>
      <c r="M493" s="5">
        <f t="shared" si="136"/>
        <v>0.7123623011015912</v>
      </c>
      <c r="N493" s="5">
        <f t="shared" si="137"/>
        <v>0.2876376988984088</v>
      </c>
      <c r="O493" s="8">
        <f t="shared" si="138"/>
        <v>0.6744186046511628</v>
      </c>
      <c r="P493" s="5">
        <f t="shared" si="126"/>
        <v>0.20636331318876644</v>
      </c>
      <c r="Q493" s="5">
        <f t="shared" si="139"/>
        <v>-79.36366868112336</v>
      </c>
      <c r="R493" s="5">
        <f t="shared" si="127"/>
        <v>-0.8608247422680413</v>
      </c>
      <c r="S493" s="5">
        <f t="shared" si="140"/>
        <v>-86.08247422680412</v>
      </c>
      <c r="T493" s="5">
        <f t="shared" si="141"/>
        <v>0.06958762886597938</v>
      </c>
      <c r="U493" s="5">
        <f t="shared" si="142"/>
        <v>-93.04123711340206</v>
      </c>
      <c r="V493" s="5">
        <f t="shared" si="143"/>
        <v>6.718805545680766</v>
      </c>
      <c r="W493" s="5">
        <f>ABS(U493-S493)</f>
        <v>6.958762886597938</v>
      </c>
      <c r="X493" s="5">
        <f>ABS(U493-Q493)</f>
        <v>13.677568432278704</v>
      </c>
    </row>
    <row r="494" spans="1:24" ht="12.75">
      <c r="A494">
        <v>696</v>
      </c>
      <c r="B494">
        <v>989</v>
      </c>
      <c r="C494">
        <f t="shared" si="128"/>
        <v>1685</v>
      </c>
      <c r="D494">
        <v>647</v>
      </c>
      <c r="E494">
        <v>218</v>
      </c>
      <c r="F494">
        <f t="shared" si="129"/>
        <v>865</v>
      </c>
      <c r="G494" s="5">
        <f t="shared" si="130"/>
        <v>0.7037411526794742</v>
      </c>
      <c r="H494" s="5">
        <f t="shared" si="131"/>
        <v>2.967889908256881</v>
      </c>
      <c r="I494" s="5">
        <f t="shared" si="132"/>
        <v>1.0757341576506956</v>
      </c>
      <c r="J494" s="5">
        <f t="shared" si="133"/>
        <v>4.536697247706422</v>
      </c>
      <c r="K494" s="5">
        <f t="shared" si="134"/>
        <v>0.4130563798219585</v>
      </c>
      <c r="L494" s="5">
        <f t="shared" si="135"/>
        <v>0.5869436201780416</v>
      </c>
      <c r="M494" s="5">
        <f t="shared" si="136"/>
        <v>0.7479768786127168</v>
      </c>
      <c r="N494" s="5">
        <f t="shared" si="137"/>
        <v>0.2520231213872832</v>
      </c>
      <c r="O494" s="8">
        <f t="shared" si="138"/>
        <v>1.9479768786127167</v>
      </c>
      <c r="P494" s="5">
        <f t="shared" si="126"/>
        <v>0.5522314815239475</v>
      </c>
      <c r="Q494" s="5">
        <f t="shared" si="139"/>
        <v>-44.77685184760525</v>
      </c>
      <c r="R494" s="5">
        <f t="shared" si="127"/>
        <v>0.07573415765069552</v>
      </c>
      <c r="S494" s="5">
        <f t="shared" si="140"/>
        <v>7.573415765069552</v>
      </c>
      <c r="T494" s="5">
        <f t="shared" si="141"/>
        <v>0.23711834819802996</v>
      </c>
      <c r="U494" s="5">
        <f t="shared" si="142"/>
        <v>-76.28816518019701</v>
      </c>
      <c r="V494" s="5">
        <f t="shared" si="143"/>
        <v>52.350267612674806</v>
      </c>
      <c r="W494" s="5">
        <f>ABS(U494-S494)</f>
        <v>83.86158094526657</v>
      </c>
      <c r="X494" s="5">
        <f>ABS(U494-Q494)</f>
        <v>31.51131333259176</v>
      </c>
    </row>
    <row r="495" spans="1:24" ht="12.75">
      <c r="A495">
        <v>203</v>
      </c>
      <c r="B495">
        <v>252</v>
      </c>
      <c r="C495">
        <f t="shared" si="128"/>
        <v>455</v>
      </c>
      <c r="D495">
        <v>12</v>
      </c>
      <c r="E495">
        <v>829</v>
      </c>
      <c r="F495">
        <f t="shared" si="129"/>
        <v>841</v>
      </c>
      <c r="G495" s="5">
        <f t="shared" si="130"/>
        <v>0.8055555555555556</v>
      </c>
      <c r="H495" s="5">
        <f t="shared" si="131"/>
        <v>0.014475271411338963</v>
      </c>
      <c r="I495" s="5">
        <f t="shared" si="132"/>
        <v>16.916666666666668</v>
      </c>
      <c r="J495" s="5">
        <f t="shared" si="133"/>
        <v>0.3039806996381182</v>
      </c>
      <c r="K495" s="5">
        <f t="shared" si="134"/>
        <v>0.4461538461538462</v>
      </c>
      <c r="L495" s="5">
        <f t="shared" si="135"/>
        <v>0.5538461538461539</v>
      </c>
      <c r="M495" s="5">
        <f t="shared" si="136"/>
        <v>0.014268727705112961</v>
      </c>
      <c r="N495" s="5">
        <f t="shared" si="137"/>
        <v>0.985731272294887</v>
      </c>
      <c r="O495" s="8">
        <f t="shared" si="138"/>
        <v>0.5410225921521997</v>
      </c>
      <c r="P495" s="5">
        <f t="shared" si="126"/>
        <v>31.26794871794872</v>
      </c>
      <c r="Q495" s="5">
        <f t="shared" si="139"/>
        <v>3026.794871794872</v>
      </c>
      <c r="R495" s="5">
        <f t="shared" si="127"/>
        <v>15.916666666666666</v>
      </c>
      <c r="S495" s="5">
        <f t="shared" si="140"/>
        <v>1591.6666666666665</v>
      </c>
      <c r="T495" s="5">
        <f t="shared" si="141"/>
        <v>55.65046296296296</v>
      </c>
      <c r="U495" s="5">
        <f t="shared" si="142"/>
        <v>5465.0462962962965</v>
      </c>
      <c r="V495" s="5">
        <f t="shared" si="143"/>
        <v>1435.1282051282055</v>
      </c>
      <c r="W495" s="5">
        <f>ABS(U495-S495)</f>
        <v>3873.37962962963</v>
      </c>
      <c r="X495" s="5">
        <f>ABS(U495-Q495)</f>
        <v>2438.2514245014245</v>
      </c>
    </row>
    <row r="496" spans="1:24" ht="12.75">
      <c r="A496">
        <v>211</v>
      </c>
      <c r="B496">
        <v>629</v>
      </c>
      <c r="C496">
        <f t="shared" si="128"/>
        <v>840</v>
      </c>
      <c r="D496">
        <v>920</v>
      </c>
      <c r="E496">
        <v>372</v>
      </c>
      <c r="F496">
        <f t="shared" si="129"/>
        <v>1292</v>
      </c>
      <c r="G496" s="5">
        <f t="shared" si="130"/>
        <v>0.3354531001589825</v>
      </c>
      <c r="H496" s="5">
        <f t="shared" si="131"/>
        <v>2.4731182795698925</v>
      </c>
      <c r="I496" s="5">
        <f t="shared" si="132"/>
        <v>0.22934782608695653</v>
      </c>
      <c r="J496" s="5">
        <f t="shared" si="133"/>
        <v>1.6908602150537635</v>
      </c>
      <c r="K496" s="5">
        <f t="shared" si="134"/>
        <v>0.2511904761904762</v>
      </c>
      <c r="L496" s="5">
        <f t="shared" si="135"/>
        <v>0.7488095238095238</v>
      </c>
      <c r="M496" s="5">
        <f t="shared" si="136"/>
        <v>0.7120743034055728</v>
      </c>
      <c r="N496" s="5">
        <f t="shared" si="137"/>
        <v>0.28792569659442724</v>
      </c>
      <c r="O496" s="8">
        <f t="shared" si="138"/>
        <v>0.6501547987616099</v>
      </c>
      <c r="P496" s="5">
        <f t="shared" si="126"/>
        <v>0.35275879917184266</v>
      </c>
      <c r="Q496" s="5">
        <f t="shared" si="139"/>
        <v>-64.72412008281574</v>
      </c>
      <c r="R496" s="5">
        <f t="shared" si="127"/>
        <v>-0.7706521739130435</v>
      </c>
      <c r="S496" s="5">
        <f t="shared" si="140"/>
        <v>-77.06521739130436</v>
      </c>
      <c r="T496" s="5">
        <f t="shared" si="141"/>
        <v>0.13563973180341465</v>
      </c>
      <c r="U496" s="5">
        <f t="shared" si="142"/>
        <v>-86.43602681965854</v>
      </c>
      <c r="V496" s="5">
        <f t="shared" si="143"/>
        <v>12.341097308488614</v>
      </c>
      <c r="W496" s="5">
        <f>ABS(U496-S496)</f>
        <v>9.370809428354178</v>
      </c>
      <c r="X496" s="5">
        <f>ABS(U496-Q496)</f>
        <v>21.711906736842792</v>
      </c>
    </row>
    <row r="497" spans="1:24" ht="12.75">
      <c r="A497">
        <v>520</v>
      </c>
      <c r="B497">
        <v>753</v>
      </c>
      <c r="C497">
        <f t="shared" si="128"/>
        <v>1273</v>
      </c>
      <c r="D497">
        <v>479</v>
      </c>
      <c r="E497">
        <v>971</v>
      </c>
      <c r="F497">
        <f t="shared" si="129"/>
        <v>1450</v>
      </c>
      <c r="G497" s="5">
        <f t="shared" si="130"/>
        <v>0.6905710491367862</v>
      </c>
      <c r="H497" s="5">
        <f t="shared" si="131"/>
        <v>0.4933058702368692</v>
      </c>
      <c r="I497" s="5">
        <f t="shared" si="132"/>
        <v>1.0855949895615866</v>
      </c>
      <c r="J497" s="5">
        <f t="shared" si="133"/>
        <v>0.7754891864057673</v>
      </c>
      <c r="K497" s="5">
        <f t="shared" si="134"/>
        <v>0.408483896307934</v>
      </c>
      <c r="L497" s="5">
        <f t="shared" si="135"/>
        <v>0.591516103692066</v>
      </c>
      <c r="M497" s="5">
        <f t="shared" si="136"/>
        <v>0.3303448275862069</v>
      </c>
      <c r="N497" s="5">
        <f t="shared" si="137"/>
        <v>0.6696551724137931</v>
      </c>
      <c r="O497" s="8">
        <f t="shared" si="138"/>
        <v>0.8779310344827587</v>
      </c>
      <c r="P497" s="5">
        <f t="shared" si="126"/>
        <v>1.2365378907025142</v>
      </c>
      <c r="Q497" s="5">
        <f t="shared" si="139"/>
        <v>23.65378907025142</v>
      </c>
      <c r="R497" s="5">
        <f t="shared" si="127"/>
        <v>0.08559498956158663</v>
      </c>
      <c r="S497" s="5">
        <f t="shared" si="140"/>
        <v>8.559498956158663</v>
      </c>
      <c r="T497" s="5">
        <f t="shared" si="141"/>
        <v>1.399884110045552</v>
      </c>
      <c r="U497" s="5">
        <f t="shared" si="142"/>
        <v>39.98841100455519</v>
      </c>
      <c r="V497" s="5">
        <f t="shared" si="143"/>
        <v>15.094290114092757</v>
      </c>
      <c r="W497" s="5">
        <f>ABS(U497-S497)</f>
        <v>31.428912048396526</v>
      </c>
      <c r="X497" s="5">
        <f>ABS(U497-Q497)</f>
        <v>16.33462193430377</v>
      </c>
    </row>
    <row r="498" spans="1:24" ht="12.75">
      <c r="A498">
        <v>625</v>
      </c>
      <c r="B498">
        <v>936</v>
      </c>
      <c r="C498">
        <f t="shared" si="128"/>
        <v>1561</v>
      </c>
      <c r="D498">
        <v>923</v>
      </c>
      <c r="E498">
        <v>755</v>
      </c>
      <c r="F498">
        <f t="shared" si="129"/>
        <v>1678</v>
      </c>
      <c r="G498" s="5">
        <f t="shared" si="130"/>
        <v>0.6677350427350427</v>
      </c>
      <c r="H498" s="5">
        <f t="shared" si="131"/>
        <v>1.2225165562913907</v>
      </c>
      <c r="I498" s="5">
        <f t="shared" si="132"/>
        <v>0.6771397616468039</v>
      </c>
      <c r="J498" s="5">
        <f t="shared" si="133"/>
        <v>1.2397350993377483</v>
      </c>
      <c r="K498" s="5">
        <f t="shared" si="134"/>
        <v>0.40038436899423446</v>
      </c>
      <c r="L498" s="5">
        <f t="shared" si="135"/>
        <v>0.5996156310057655</v>
      </c>
      <c r="M498" s="5">
        <f t="shared" si="136"/>
        <v>0.5500595947556615</v>
      </c>
      <c r="N498" s="5">
        <f t="shared" si="137"/>
        <v>0.4499404052443385</v>
      </c>
      <c r="O498" s="8">
        <f t="shared" si="138"/>
        <v>0.9302741358760429</v>
      </c>
      <c r="P498" s="5">
        <f t="shared" si="126"/>
        <v>0.7278927098291716</v>
      </c>
      <c r="Q498" s="5">
        <f t="shared" si="139"/>
        <v>-27.210729017082834</v>
      </c>
      <c r="R498" s="5">
        <f t="shared" si="127"/>
        <v>-0.3228602383531961</v>
      </c>
      <c r="S498" s="5">
        <f t="shared" si="140"/>
        <v>-32.28602383531961</v>
      </c>
      <c r="T498" s="5">
        <f t="shared" si="141"/>
        <v>0.546197136798437</v>
      </c>
      <c r="U498" s="5">
        <f t="shared" si="142"/>
        <v>-45.3802863201563</v>
      </c>
      <c r="V498" s="5">
        <f t="shared" si="143"/>
        <v>5.075294818236777</v>
      </c>
      <c r="W498" s="5">
        <f>ABS(U498-S498)</f>
        <v>13.09426248483669</v>
      </c>
      <c r="X498" s="5">
        <f>ABS(U498-Q498)</f>
        <v>18.169557303073468</v>
      </c>
    </row>
    <row r="499" spans="1:24" ht="12.75">
      <c r="A499">
        <v>713</v>
      </c>
      <c r="B499">
        <v>859</v>
      </c>
      <c r="C499">
        <f t="shared" si="128"/>
        <v>1572</v>
      </c>
      <c r="D499">
        <v>117</v>
      </c>
      <c r="E499">
        <v>660</v>
      </c>
      <c r="F499">
        <f t="shared" si="129"/>
        <v>777</v>
      </c>
      <c r="G499" s="5">
        <f t="shared" si="130"/>
        <v>0.830034924330617</v>
      </c>
      <c r="H499" s="5">
        <f t="shared" si="131"/>
        <v>0.17727272727272728</v>
      </c>
      <c r="I499" s="5">
        <f t="shared" si="132"/>
        <v>6.094017094017094</v>
      </c>
      <c r="J499" s="5">
        <f t="shared" si="133"/>
        <v>1.3015151515151515</v>
      </c>
      <c r="K499" s="5">
        <f t="shared" si="134"/>
        <v>0.4535623409669211</v>
      </c>
      <c r="L499" s="5">
        <f t="shared" si="135"/>
        <v>0.5464376590330788</v>
      </c>
      <c r="M499" s="5">
        <f t="shared" si="136"/>
        <v>0.15057915057915058</v>
      </c>
      <c r="N499" s="5">
        <f t="shared" si="137"/>
        <v>0.8494208494208494</v>
      </c>
      <c r="O499" s="8">
        <f t="shared" si="138"/>
        <v>2.023166023166023</v>
      </c>
      <c r="P499" s="5">
        <f t="shared" si="126"/>
        <v>3.0121191361649373</v>
      </c>
      <c r="Q499" s="5">
        <f t="shared" si="139"/>
        <v>201.21191361649375</v>
      </c>
      <c r="R499" s="5">
        <f t="shared" si="127"/>
        <v>5.094017094017094</v>
      </c>
      <c r="S499" s="5">
        <f t="shared" si="140"/>
        <v>509.40170940170935</v>
      </c>
      <c r="T499" s="5">
        <f t="shared" si="141"/>
        <v>4.682248291095788</v>
      </c>
      <c r="U499" s="5">
        <f t="shared" si="142"/>
        <v>368.22482910957876</v>
      </c>
      <c r="V499" s="5">
        <f t="shared" si="143"/>
        <v>308.1897957852156</v>
      </c>
      <c r="W499" s="5">
        <f>ABS(U499-S499)</f>
        <v>141.1768802921306</v>
      </c>
      <c r="X499" s="5">
        <f>ABS(U499-Q499)</f>
        <v>167.01291549308502</v>
      </c>
    </row>
    <row r="500" spans="1:24" ht="12.75">
      <c r="A500">
        <v>175</v>
      </c>
      <c r="B500">
        <v>574</v>
      </c>
      <c r="C500">
        <f t="shared" si="128"/>
        <v>749</v>
      </c>
      <c r="D500">
        <v>246</v>
      </c>
      <c r="E500">
        <v>683</v>
      </c>
      <c r="F500">
        <f t="shared" si="129"/>
        <v>929</v>
      </c>
      <c r="G500" s="5">
        <f t="shared" si="130"/>
        <v>0.3048780487804878</v>
      </c>
      <c r="H500" s="5">
        <f t="shared" si="131"/>
        <v>0.3601756954612006</v>
      </c>
      <c r="I500" s="5">
        <f t="shared" si="132"/>
        <v>0.7113821138211383</v>
      </c>
      <c r="J500" s="5">
        <f t="shared" si="133"/>
        <v>0.8404099560761347</v>
      </c>
      <c r="K500" s="5">
        <f t="shared" si="134"/>
        <v>0.2336448598130841</v>
      </c>
      <c r="L500" s="5">
        <f t="shared" si="135"/>
        <v>0.7663551401869159</v>
      </c>
      <c r="M500" s="5">
        <f t="shared" si="136"/>
        <v>0.26480086114101187</v>
      </c>
      <c r="N500" s="5">
        <f t="shared" si="137"/>
        <v>0.7351991388589881</v>
      </c>
      <c r="O500" s="8">
        <f t="shared" si="138"/>
        <v>0.806243272335845</v>
      </c>
      <c r="P500" s="5">
        <f t="shared" si="126"/>
        <v>0.8823417673429069</v>
      </c>
      <c r="Q500" s="5">
        <f t="shared" si="139"/>
        <v>-11.765823265709308</v>
      </c>
      <c r="R500" s="5">
        <f t="shared" si="127"/>
        <v>-0.2886178861788618</v>
      </c>
      <c r="S500" s="5">
        <f t="shared" si="140"/>
        <v>-28.86178861788618</v>
      </c>
      <c r="T500" s="5">
        <f t="shared" si="141"/>
        <v>0.8464703549474518</v>
      </c>
      <c r="U500" s="5">
        <f t="shared" si="142"/>
        <v>-15.352964505254818</v>
      </c>
      <c r="V500" s="5">
        <f t="shared" si="143"/>
        <v>17.095965352176872</v>
      </c>
      <c r="W500" s="5">
        <f>ABS(U500-S500)</f>
        <v>13.508824112631363</v>
      </c>
      <c r="X500" s="5">
        <f>ABS(U500-Q500)</f>
        <v>3.5871412395455096</v>
      </c>
    </row>
    <row r="501" spans="1:24" ht="12.75">
      <c r="A501">
        <v>401</v>
      </c>
      <c r="B501">
        <v>693</v>
      </c>
      <c r="C501">
        <f t="shared" si="128"/>
        <v>1094</v>
      </c>
      <c r="D501">
        <v>132</v>
      </c>
      <c r="E501">
        <v>53</v>
      </c>
      <c r="F501">
        <f t="shared" si="129"/>
        <v>185</v>
      </c>
      <c r="G501" s="5">
        <f t="shared" si="130"/>
        <v>0.5786435786435786</v>
      </c>
      <c r="H501" s="5">
        <f t="shared" si="131"/>
        <v>2.490566037735849</v>
      </c>
      <c r="I501" s="5">
        <f t="shared" si="132"/>
        <v>3.037878787878788</v>
      </c>
      <c r="J501" s="5">
        <f t="shared" si="133"/>
        <v>13.075471698113208</v>
      </c>
      <c r="K501" s="5">
        <f t="shared" si="134"/>
        <v>0.36654478976234006</v>
      </c>
      <c r="L501" s="5">
        <f t="shared" si="135"/>
        <v>0.6334552102376599</v>
      </c>
      <c r="M501" s="5">
        <f t="shared" si="136"/>
        <v>0.7135135135135136</v>
      </c>
      <c r="N501" s="5">
        <f t="shared" si="137"/>
        <v>0.2864864864864865</v>
      </c>
      <c r="O501" s="8">
        <f t="shared" si="138"/>
        <v>5.9135135135135135</v>
      </c>
      <c r="P501" s="5">
        <f t="shared" si="126"/>
        <v>0.5137180765608553</v>
      </c>
      <c r="Q501" s="5">
        <f t="shared" si="139"/>
        <v>-48.62819234391446</v>
      </c>
      <c r="R501" s="5">
        <f t="shared" si="127"/>
        <v>2.037878787878788</v>
      </c>
      <c r="S501" s="5">
        <f t="shared" si="140"/>
        <v>203.7878787878788</v>
      </c>
      <c r="T501" s="5">
        <f t="shared" si="141"/>
        <v>0.23233416415234598</v>
      </c>
      <c r="U501" s="5">
        <f t="shared" si="142"/>
        <v>-76.7665835847654</v>
      </c>
      <c r="V501" s="5">
        <f t="shared" si="143"/>
        <v>252.41607113179327</v>
      </c>
      <c r="W501" s="5">
        <f>ABS(U501-S501)</f>
        <v>280.5544623726442</v>
      </c>
      <c r="X501" s="5">
        <f>ABS(U501-Q501)</f>
        <v>28.138391240850936</v>
      </c>
    </row>
    <row r="503" spans="18:19" ht="14.25">
      <c r="R503" s="5"/>
      <c r="S503" s="15"/>
    </row>
    <row r="504" spans="16:19" ht="14.25">
      <c r="P504" s="6"/>
      <c r="Q504" s="6"/>
      <c r="R504" s="6"/>
      <c r="S504" s="15"/>
    </row>
    <row r="505" spans="15:20" ht="12.75">
      <c r="O505" s="8"/>
      <c r="P505" s="6"/>
      <c r="Q505" s="6"/>
      <c r="R505" s="6"/>
      <c r="S505" s="15"/>
      <c r="T505" s="12"/>
    </row>
    <row r="506" spans="15:20" ht="12.75">
      <c r="O506" s="8"/>
      <c r="P506" s="6"/>
      <c r="Q506" s="6"/>
      <c r="R506" s="6"/>
      <c r="S506" s="15"/>
      <c r="T506" s="12"/>
    </row>
    <row r="507" spans="15:20" ht="12.75">
      <c r="O507" s="8"/>
      <c r="R507" s="5"/>
      <c r="S507" s="15"/>
      <c r="T507" s="12"/>
    </row>
    <row r="508" spans="15:20" ht="12.75">
      <c r="O508" s="8"/>
      <c r="R508" s="5"/>
      <c r="S508" s="15"/>
      <c r="T508" s="12"/>
    </row>
    <row r="509" spans="15:20" ht="12.75">
      <c r="O509" s="8"/>
      <c r="S509" s="15"/>
      <c r="T509" s="12"/>
    </row>
    <row r="510" spans="15:20" ht="12.75">
      <c r="O510" s="8"/>
      <c r="T510" s="12"/>
    </row>
    <row r="511" spans="15:20" ht="12.75">
      <c r="O511" s="8"/>
      <c r="T511" s="12"/>
    </row>
    <row r="512" spans="15:20" ht="12.75">
      <c r="O512" s="8"/>
      <c r="T512" s="12"/>
    </row>
    <row r="513" spans="15:20" ht="12.75">
      <c r="O513" s="8"/>
      <c r="T513" s="12"/>
    </row>
    <row r="514" spans="15:20" ht="12.75">
      <c r="O514" s="8"/>
      <c r="T514" s="12"/>
    </row>
    <row r="515" spans="15:20" ht="12.75">
      <c r="O515" s="8"/>
      <c r="T515" s="12"/>
    </row>
    <row r="516" spans="15:20" ht="12.75">
      <c r="O516" s="8"/>
      <c r="T516" s="12"/>
    </row>
    <row r="517" spans="15:20" ht="12.75">
      <c r="O517" s="8"/>
      <c r="T517" s="12"/>
    </row>
    <row r="518" spans="15:20" ht="12.75">
      <c r="O518" s="8"/>
      <c r="T518" s="12"/>
    </row>
    <row r="519" spans="15:20" ht="12.75">
      <c r="O519" s="8"/>
      <c r="T519" s="12"/>
    </row>
    <row r="520" spans="15:20" ht="12.75">
      <c r="O520" s="10"/>
      <c r="T520" s="12"/>
    </row>
    <row r="521" spans="15:20" ht="12.75">
      <c r="O521" s="8"/>
      <c r="T521" s="12"/>
    </row>
    <row r="522" spans="15:20" ht="12.75">
      <c r="O522" s="8"/>
      <c r="T522" s="12"/>
    </row>
    <row r="523" spans="15:20" ht="12.75">
      <c r="O523" s="8"/>
      <c r="T523" s="12"/>
    </row>
    <row r="524" spans="15:20" ht="12.75">
      <c r="O524" s="8"/>
      <c r="T524" s="12"/>
    </row>
    <row r="525" spans="15:20" ht="12.75">
      <c r="O525" s="8"/>
      <c r="T525" s="12"/>
    </row>
    <row r="526" spans="15:20" ht="12.75">
      <c r="O526" s="8"/>
      <c r="T526" s="12"/>
    </row>
    <row r="527" spans="15:20" ht="12.75">
      <c r="O527" s="8"/>
      <c r="T527" s="12"/>
    </row>
    <row r="528" spans="15:20" ht="12.75">
      <c r="O528" s="8"/>
      <c r="T528" s="12"/>
    </row>
    <row r="529" spans="15:20" ht="12.75">
      <c r="O529" s="8"/>
      <c r="T529" s="12"/>
    </row>
    <row r="530" spans="15:20" ht="12.75">
      <c r="O530" s="8"/>
      <c r="T530" s="12"/>
    </row>
    <row r="531" spans="15:20" ht="12.75">
      <c r="O531" s="8"/>
      <c r="T531" s="12"/>
    </row>
    <row r="532" spans="15:20" ht="12.75">
      <c r="O532" s="8"/>
      <c r="T532" s="12"/>
    </row>
    <row r="533" spans="15:20" ht="12.75">
      <c r="O533" s="8"/>
      <c r="T533" s="12"/>
    </row>
    <row r="534" spans="15:20" ht="12.75">
      <c r="O534" s="8"/>
      <c r="T534" s="12"/>
    </row>
    <row r="535" spans="15:20" ht="12.75">
      <c r="O535" s="8"/>
      <c r="T535" s="12"/>
    </row>
    <row r="536" spans="15:20" ht="12.75">
      <c r="O536" s="8"/>
      <c r="T536" s="12"/>
    </row>
    <row r="537" spans="15:20" ht="12.75">
      <c r="O537" s="8"/>
      <c r="T537" s="12"/>
    </row>
    <row r="538" spans="15:20" ht="12.75">
      <c r="O538" s="8"/>
      <c r="T538" s="12"/>
    </row>
    <row r="539" spans="15:20" ht="12.75">
      <c r="O539" s="8"/>
      <c r="T539" s="12"/>
    </row>
    <row r="540" spans="15:20" ht="12.75">
      <c r="O540" s="8"/>
      <c r="T540" s="12"/>
    </row>
    <row r="541" spans="15:20" ht="12.75">
      <c r="O541" s="8"/>
      <c r="T541" s="12"/>
    </row>
    <row r="542" spans="15:20" ht="12.75">
      <c r="O542" s="8"/>
      <c r="T542" s="12"/>
    </row>
    <row r="543" spans="15:20" ht="12.75">
      <c r="O543" s="8"/>
      <c r="T543" s="12"/>
    </row>
    <row r="544" spans="15:20" ht="12.75">
      <c r="O544" s="8"/>
      <c r="T544" s="12"/>
    </row>
    <row r="545" spans="15:20" ht="12.75">
      <c r="O545" s="8"/>
      <c r="T545" s="12"/>
    </row>
    <row r="546" spans="15:20" ht="12.75">
      <c r="O546" s="8"/>
      <c r="T546" s="12"/>
    </row>
    <row r="547" spans="15:20" ht="12.75">
      <c r="O547" s="10"/>
      <c r="T547" s="12"/>
    </row>
    <row r="548" spans="15:20" ht="12.75">
      <c r="O548" s="8"/>
      <c r="T548" s="12"/>
    </row>
    <row r="549" spans="15:20" ht="12.75">
      <c r="O549" s="8"/>
      <c r="T549" s="12"/>
    </row>
    <row r="550" spans="15:20" ht="12.75">
      <c r="O550" s="8"/>
      <c r="T550" s="12"/>
    </row>
    <row r="551" spans="15:20" ht="12.75">
      <c r="O551" s="8"/>
      <c r="T551" s="12"/>
    </row>
    <row r="552" spans="15:20" ht="12.75">
      <c r="O552" s="8"/>
      <c r="T552" s="12"/>
    </row>
    <row r="553" spans="15:20" ht="12.75">
      <c r="O553" s="8"/>
      <c r="T553" s="12"/>
    </row>
    <row r="554" spans="15:20" ht="12.75">
      <c r="O554" s="8"/>
      <c r="T554" s="12"/>
    </row>
    <row r="555" spans="15:20" ht="12.75">
      <c r="O555" s="8"/>
      <c r="T555" s="12"/>
    </row>
    <row r="556" spans="15:20" ht="12.75">
      <c r="O556" s="8"/>
      <c r="T556" s="12"/>
    </row>
    <row r="557" spans="15:20" ht="12.75">
      <c r="O557" s="8"/>
      <c r="T557" s="12"/>
    </row>
    <row r="558" spans="15:20" ht="12.75">
      <c r="O558" s="8"/>
      <c r="T558" s="12"/>
    </row>
    <row r="559" spans="15:20" ht="12.75">
      <c r="O559" s="8"/>
      <c r="T559" s="12"/>
    </row>
    <row r="560" spans="15:20" ht="12.75">
      <c r="O560" s="8"/>
      <c r="T560" s="12"/>
    </row>
    <row r="561" spans="15:20" ht="12.75">
      <c r="O561" s="8"/>
      <c r="T561" s="12"/>
    </row>
    <row r="562" spans="15:20" ht="12.75">
      <c r="O562" s="8"/>
      <c r="T562" s="12"/>
    </row>
    <row r="563" spans="15:20" ht="12.75">
      <c r="O563" s="8"/>
      <c r="T563" s="12"/>
    </row>
    <row r="564" spans="15:20" ht="12.75">
      <c r="O564" s="8"/>
      <c r="T564" s="12"/>
    </row>
    <row r="565" spans="15:20" ht="12.75">
      <c r="O565" s="8"/>
      <c r="T565" s="12"/>
    </row>
    <row r="566" spans="15:20" ht="12.75">
      <c r="O566" s="8"/>
      <c r="T566" s="12"/>
    </row>
    <row r="567" spans="15:20" ht="12.75">
      <c r="O567" s="8"/>
      <c r="T567" s="12"/>
    </row>
    <row r="568" spans="15:20" ht="12.75">
      <c r="O568" s="8"/>
      <c r="T568" s="12"/>
    </row>
    <row r="569" ht="12.75">
      <c r="O569" s="8"/>
    </row>
    <row r="570" ht="12.75">
      <c r="O570" s="8"/>
    </row>
    <row r="571" ht="12.75">
      <c r="O571" s="8"/>
    </row>
    <row r="572" ht="12.75">
      <c r="O572" s="8"/>
    </row>
    <row r="573" ht="12.75">
      <c r="O573" s="8"/>
    </row>
    <row r="574" ht="12.75">
      <c r="O574" s="8"/>
    </row>
    <row r="575" ht="12.75">
      <c r="O575" s="8"/>
    </row>
    <row r="576" ht="12.75">
      <c r="O576" s="8"/>
    </row>
    <row r="577" ht="12.75">
      <c r="O577" s="8"/>
    </row>
    <row r="578" ht="12.75">
      <c r="O578" s="8"/>
    </row>
    <row r="579" ht="12.75">
      <c r="O579" s="8"/>
    </row>
    <row r="580" ht="12.75">
      <c r="O580" s="8"/>
    </row>
    <row r="581" ht="12.75">
      <c r="O581" s="8"/>
    </row>
    <row r="582" ht="12.75">
      <c r="O582" s="8"/>
    </row>
    <row r="583" ht="12.75">
      <c r="O583" s="8"/>
    </row>
    <row r="584" ht="12.75">
      <c r="O584" s="8"/>
    </row>
    <row r="585" ht="12.75">
      <c r="O585" s="8"/>
    </row>
    <row r="586" ht="12.75">
      <c r="O586" s="8"/>
    </row>
    <row r="587" ht="12.75">
      <c r="O587" s="8"/>
    </row>
    <row r="588" ht="12.75">
      <c r="O588" s="8"/>
    </row>
    <row r="589" ht="12.75">
      <c r="O589" s="8"/>
    </row>
    <row r="590" ht="12.75">
      <c r="O590" s="8"/>
    </row>
    <row r="591" ht="12.75">
      <c r="O591" s="8"/>
    </row>
    <row r="592" ht="12.75">
      <c r="O592" s="8"/>
    </row>
    <row r="593" ht="12.75">
      <c r="O593" s="8"/>
    </row>
    <row r="594" ht="12.75">
      <c r="O594" s="10"/>
    </row>
    <row r="595" ht="12.75">
      <c r="O595" s="8"/>
    </row>
    <row r="596" ht="12.75">
      <c r="O596" s="8"/>
    </row>
    <row r="597" ht="12.75">
      <c r="O597" s="8"/>
    </row>
    <row r="598" ht="12.75">
      <c r="O598" s="8"/>
    </row>
    <row r="599" ht="12.75">
      <c r="O599" s="8"/>
    </row>
    <row r="600" ht="12.75">
      <c r="O600" s="8"/>
    </row>
    <row r="601" ht="12.75">
      <c r="O601" s="8"/>
    </row>
    <row r="602" ht="12.75">
      <c r="O602" s="8"/>
    </row>
    <row r="603" ht="12.75">
      <c r="O603" s="8"/>
    </row>
    <row r="604" ht="12.75">
      <c r="O604" s="8"/>
    </row>
    <row r="605" ht="12.75">
      <c r="O605" s="8"/>
    </row>
    <row r="606" ht="12.75">
      <c r="O606" s="8"/>
    </row>
    <row r="607" ht="12.75">
      <c r="O607" s="8"/>
    </row>
    <row r="608" ht="12.75">
      <c r="O608" s="8"/>
    </row>
    <row r="609" ht="12.75">
      <c r="O609" s="8"/>
    </row>
    <row r="610" ht="12.75">
      <c r="O610" s="8"/>
    </row>
    <row r="611" ht="12.75">
      <c r="O611" s="8"/>
    </row>
    <row r="612" ht="12.75">
      <c r="O612" s="8"/>
    </row>
    <row r="613" ht="12.75">
      <c r="O613" s="8"/>
    </row>
    <row r="614" ht="12.75">
      <c r="O614" s="8"/>
    </row>
    <row r="615" ht="12.75">
      <c r="O615" s="8"/>
    </row>
    <row r="616" ht="12.75">
      <c r="O616" s="8"/>
    </row>
    <row r="617" ht="12.75">
      <c r="O617" s="8"/>
    </row>
    <row r="618" ht="12.75">
      <c r="O618" s="8"/>
    </row>
    <row r="619" ht="12.75">
      <c r="O619" s="8"/>
    </row>
    <row r="620" ht="12.75">
      <c r="O620" s="8"/>
    </row>
    <row r="621" ht="12.75">
      <c r="O621" s="8"/>
    </row>
    <row r="622" ht="12.75">
      <c r="O622" s="8"/>
    </row>
    <row r="623" ht="12.75">
      <c r="O623" s="8"/>
    </row>
    <row r="624" ht="12.75">
      <c r="O624" s="8"/>
    </row>
    <row r="625" ht="12.75">
      <c r="O625" s="8"/>
    </row>
    <row r="626" ht="12.75">
      <c r="O626" s="8"/>
    </row>
    <row r="627" ht="12.75">
      <c r="O627" s="8"/>
    </row>
    <row r="628" ht="12.75">
      <c r="O628" s="8"/>
    </row>
    <row r="629" ht="12.75">
      <c r="O629" s="8"/>
    </row>
    <row r="630" ht="12.75">
      <c r="O630" s="8"/>
    </row>
    <row r="631" ht="12.75">
      <c r="O631" s="8"/>
    </row>
    <row r="632" ht="12.75">
      <c r="O632" s="8"/>
    </row>
    <row r="633" ht="12.75">
      <c r="O633" s="8"/>
    </row>
    <row r="634" ht="12.75">
      <c r="O634" s="8"/>
    </row>
    <row r="635" ht="12.75">
      <c r="O635" s="8"/>
    </row>
    <row r="636" ht="12.75">
      <c r="O636" s="8"/>
    </row>
    <row r="637" ht="12.75">
      <c r="O637" s="8"/>
    </row>
    <row r="638" ht="12.75">
      <c r="O638" s="8"/>
    </row>
    <row r="639" ht="12.75">
      <c r="O639" s="8"/>
    </row>
    <row r="640" ht="12.75">
      <c r="O640" s="8"/>
    </row>
    <row r="641" ht="12.75">
      <c r="O641" s="8"/>
    </row>
    <row r="642" ht="12.75">
      <c r="O642" s="8"/>
    </row>
    <row r="643" ht="12.75">
      <c r="O643" s="8"/>
    </row>
    <row r="644" ht="12.75">
      <c r="O644" s="8"/>
    </row>
    <row r="645" ht="12.75">
      <c r="O645" s="8"/>
    </row>
    <row r="646" ht="12.75">
      <c r="O646" s="8"/>
    </row>
    <row r="647" ht="12.75">
      <c r="O647" s="8"/>
    </row>
    <row r="648" ht="12.75">
      <c r="O648" s="10"/>
    </row>
    <row r="649" ht="12.75">
      <c r="O649" s="8"/>
    </row>
    <row r="650" ht="12.75">
      <c r="O650" s="8"/>
    </row>
    <row r="651" ht="12.75">
      <c r="O651" s="8"/>
    </row>
    <row r="652" ht="12.75">
      <c r="O652" s="8"/>
    </row>
    <row r="653" ht="12.75">
      <c r="O653" s="8"/>
    </row>
    <row r="654" ht="12.75">
      <c r="O654" s="8"/>
    </row>
    <row r="655" ht="12.75">
      <c r="O655" s="8"/>
    </row>
    <row r="656" ht="12.75">
      <c r="O656" s="8"/>
    </row>
    <row r="657" ht="12.75">
      <c r="O657" s="8"/>
    </row>
    <row r="658" ht="12.75">
      <c r="O658" s="8"/>
    </row>
    <row r="659" ht="12.75">
      <c r="O659" s="8"/>
    </row>
    <row r="660" ht="12.75">
      <c r="O660" s="8"/>
    </row>
    <row r="661" ht="12.75">
      <c r="O661" s="8"/>
    </row>
    <row r="662" ht="12.75">
      <c r="O662" s="8"/>
    </row>
    <row r="663" ht="12.75">
      <c r="O663" s="8"/>
    </row>
    <row r="664" ht="12.75">
      <c r="O664" s="8"/>
    </row>
    <row r="665" ht="12.75">
      <c r="O665" s="8"/>
    </row>
    <row r="666" ht="12.75">
      <c r="O666" s="8"/>
    </row>
    <row r="667" ht="12.75">
      <c r="O667" s="8"/>
    </row>
    <row r="668" ht="12.75">
      <c r="O668" s="8"/>
    </row>
    <row r="669" ht="12.75">
      <c r="O669" s="8"/>
    </row>
    <row r="670" ht="12.75">
      <c r="O670" s="8"/>
    </row>
    <row r="671" ht="12.75">
      <c r="O671" s="8"/>
    </row>
    <row r="672" ht="12.75">
      <c r="O672" s="8"/>
    </row>
    <row r="673" ht="12.75">
      <c r="O673" s="8"/>
    </row>
    <row r="674" ht="12.75">
      <c r="O674" s="8"/>
    </row>
    <row r="675" ht="12.75">
      <c r="O675" s="8"/>
    </row>
    <row r="676" ht="12.75">
      <c r="O676" s="8"/>
    </row>
    <row r="677" ht="12.75">
      <c r="O677" s="8"/>
    </row>
    <row r="678" ht="12.75">
      <c r="O678" s="8"/>
    </row>
    <row r="679" ht="12.75">
      <c r="O679" s="8"/>
    </row>
    <row r="680" ht="12.75">
      <c r="O680" s="8"/>
    </row>
    <row r="681" ht="12.75">
      <c r="O681" s="8"/>
    </row>
    <row r="682" ht="12.75">
      <c r="O682" s="8"/>
    </row>
    <row r="683" ht="12.75">
      <c r="O683" s="8"/>
    </row>
    <row r="684" ht="12.75">
      <c r="O684" s="8"/>
    </row>
    <row r="685" ht="12.75">
      <c r="O685" s="8"/>
    </row>
    <row r="686" ht="12.75">
      <c r="O686" s="8"/>
    </row>
    <row r="687" ht="12.75">
      <c r="O687" s="8"/>
    </row>
    <row r="688" ht="12.75">
      <c r="O688" s="8"/>
    </row>
    <row r="689" ht="12.75">
      <c r="O689" s="8"/>
    </row>
    <row r="690" ht="12.75">
      <c r="O690" s="8"/>
    </row>
    <row r="691" ht="12.75">
      <c r="O691" s="8"/>
    </row>
    <row r="692" ht="12.75">
      <c r="O692" s="8"/>
    </row>
    <row r="693" ht="12.75">
      <c r="O693" s="8"/>
    </row>
    <row r="694" ht="12.75">
      <c r="O694" s="8"/>
    </row>
    <row r="695" ht="12.75">
      <c r="O695" s="8"/>
    </row>
    <row r="696" ht="12.75">
      <c r="O696" s="8"/>
    </row>
    <row r="697" ht="12.75">
      <c r="O697" s="8"/>
    </row>
    <row r="698" ht="12.75">
      <c r="O698" s="8"/>
    </row>
    <row r="699" ht="12.75">
      <c r="O699" s="8"/>
    </row>
    <row r="700" ht="12.75">
      <c r="O700" s="8"/>
    </row>
    <row r="701" ht="12.75">
      <c r="O701" s="8"/>
    </row>
    <row r="702" ht="12.75">
      <c r="O702" s="8"/>
    </row>
    <row r="703" ht="12.75">
      <c r="O703" s="8"/>
    </row>
    <row r="704" ht="12.75">
      <c r="O704" s="8"/>
    </row>
    <row r="705" ht="12.75">
      <c r="O705" s="8"/>
    </row>
    <row r="706" ht="12.75">
      <c r="O706" s="8"/>
    </row>
    <row r="707" ht="12.75">
      <c r="O707" s="8"/>
    </row>
    <row r="708" ht="12.75">
      <c r="O708" s="8"/>
    </row>
    <row r="709" ht="12.75">
      <c r="O709" s="8"/>
    </row>
    <row r="710" ht="12.75">
      <c r="O710" s="8"/>
    </row>
    <row r="711" ht="12.75">
      <c r="O711" s="8"/>
    </row>
    <row r="712" ht="12.75">
      <c r="O712" s="8"/>
    </row>
    <row r="713" ht="12.75">
      <c r="O713" s="8"/>
    </row>
    <row r="714" ht="12.75">
      <c r="O714" s="8"/>
    </row>
    <row r="715" ht="12.75">
      <c r="O715" s="8"/>
    </row>
    <row r="716" ht="12.75">
      <c r="O716" s="8"/>
    </row>
    <row r="717" ht="12.75">
      <c r="O717" s="8"/>
    </row>
    <row r="718" ht="12.75">
      <c r="O718" s="8"/>
    </row>
    <row r="719" ht="12.75">
      <c r="O719" s="8"/>
    </row>
    <row r="720" ht="12.75">
      <c r="O720" s="8"/>
    </row>
    <row r="721" ht="12.75">
      <c r="O721" s="8"/>
    </row>
    <row r="722" ht="12.75">
      <c r="O722" s="8"/>
    </row>
    <row r="723" ht="12.75">
      <c r="O723" s="8"/>
    </row>
    <row r="724" ht="12.75">
      <c r="O724" s="8"/>
    </row>
    <row r="725" ht="12.75">
      <c r="O725" s="8"/>
    </row>
    <row r="726" ht="12.75">
      <c r="O726" s="8"/>
    </row>
    <row r="727" ht="12.75">
      <c r="O727" s="8"/>
    </row>
    <row r="728" ht="12.75">
      <c r="O728" s="8"/>
    </row>
    <row r="729" ht="12.75">
      <c r="O729" s="8"/>
    </row>
    <row r="730" ht="12.75">
      <c r="O730" s="8"/>
    </row>
    <row r="731" ht="12.75">
      <c r="O731" s="8"/>
    </row>
    <row r="732" ht="12.75">
      <c r="O732" s="8"/>
    </row>
    <row r="733" ht="12.75">
      <c r="O733" s="8"/>
    </row>
    <row r="734" ht="12.75">
      <c r="O734" s="8"/>
    </row>
    <row r="735" ht="12.75">
      <c r="O735" s="8"/>
    </row>
    <row r="736" ht="12.75">
      <c r="O736" s="8"/>
    </row>
    <row r="737" ht="12.75">
      <c r="O737" s="8"/>
    </row>
    <row r="738" ht="12.75">
      <c r="O738" s="8"/>
    </row>
    <row r="739" ht="12.75">
      <c r="O739" s="8"/>
    </row>
    <row r="740" ht="12.75">
      <c r="O740" s="8"/>
    </row>
    <row r="741" ht="12.75">
      <c r="O741" s="8"/>
    </row>
    <row r="742" ht="12.75">
      <c r="O742" s="8"/>
    </row>
    <row r="743" ht="12.75">
      <c r="O743" s="8"/>
    </row>
    <row r="744" ht="12.75">
      <c r="O744" s="8"/>
    </row>
    <row r="745" ht="12.75">
      <c r="O745" s="8"/>
    </row>
    <row r="746" ht="12.75">
      <c r="O746" s="8"/>
    </row>
    <row r="747" ht="12.75">
      <c r="O747" s="8"/>
    </row>
    <row r="748" ht="12.75">
      <c r="O748" s="8"/>
    </row>
    <row r="749" ht="12.75">
      <c r="O749" s="8"/>
    </row>
    <row r="750" ht="12.75">
      <c r="O750" s="8"/>
    </row>
    <row r="751" ht="12.75">
      <c r="O751" s="8"/>
    </row>
    <row r="752" ht="12.75">
      <c r="O752" s="8"/>
    </row>
    <row r="753" ht="12.75">
      <c r="O753" s="8"/>
    </row>
    <row r="754" ht="12.75">
      <c r="O754" s="8"/>
    </row>
    <row r="755" ht="12.75">
      <c r="O755" s="8"/>
    </row>
    <row r="756" ht="12.75">
      <c r="O756" s="8"/>
    </row>
    <row r="757" ht="12.75">
      <c r="O757" s="8"/>
    </row>
    <row r="758" ht="12.75">
      <c r="O758" s="8"/>
    </row>
    <row r="759" ht="12.75">
      <c r="O759" s="8"/>
    </row>
    <row r="760" ht="12.75">
      <c r="O760" s="8"/>
    </row>
  </sheetData>
  <autoFilter ref="A1:X501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2020-05-29T12:18:18Z</dcterms:created>
  <dcterms:modified xsi:type="dcterms:W3CDTF">2020-08-01T15:41:31Z</dcterms:modified>
  <cp:category/>
  <cp:version/>
  <cp:contentType/>
  <cp:contentStatus/>
</cp:coreProperties>
</file>