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TT assay " sheetId="1" r:id="rId1"/>
    <sheet name="Caspase assay" sheetId="6" r:id="rId2"/>
  </sheets>
  <calcPr calcId="145621"/>
</workbook>
</file>

<file path=xl/calcChain.xml><?xml version="1.0" encoding="utf-8"?>
<calcChain xmlns="http://schemas.openxmlformats.org/spreadsheetml/2006/main">
  <c r="AA95" i="1" l="1"/>
  <c r="AA96" i="1" s="1"/>
  <c r="Z95" i="1"/>
  <c r="Z96" i="1" s="1"/>
  <c r="X95" i="1"/>
  <c r="X96" i="1" s="1"/>
  <c r="W95" i="1"/>
  <c r="W96" i="1" s="1"/>
  <c r="U95" i="1"/>
  <c r="U96" i="1" s="1"/>
  <c r="T95" i="1"/>
  <c r="T96" i="1" s="1"/>
  <c r="R95" i="1"/>
  <c r="R96" i="1" s="1"/>
  <c r="Q95" i="1"/>
  <c r="Q96" i="1" s="1"/>
  <c r="O95" i="1"/>
  <c r="O96" i="1" s="1"/>
  <c r="N95" i="1"/>
  <c r="N96" i="1" s="1"/>
  <c r="L95" i="1"/>
  <c r="L96" i="1" s="1"/>
  <c r="K95" i="1"/>
  <c r="K96" i="1" s="1"/>
  <c r="B95" i="1"/>
  <c r="I95" i="1" l="1"/>
  <c r="I96" i="1" s="1"/>
  <c r="H95" i="1"/>
  <c r="H96" i="1" s="1"/>
  <c r="F95" i="1"/>
  <c r="F96" i="1" s="1"/>
  <c r="E95" i="1"/>
  <c r="E96" i="1" s="1"/>
  <c r="C95" i="1"/>
  <c r="C96" i="1" s="1"/>
  <c r="B96" i="1"/>
  <c r="R84" i="1"/>
  <c r="R85" i="1" s="1"/>
  <c r="Q84" i="1"/>
  <c r="Q85" i="1" s="1"/>
  <c r="O84" i="1"/>
  <c r="O85" i="1" s="1"/>
  <c r="N84" i="1"/>
  <c r="N85" i="1" s="1"/>
  <c r="L84" i="1"/>
  <c r="L85" i="1" s="1"/>
  <c r="K84" i="1"/>
  <c r="K85" i="1" s="1"/>
  <c r="I84" i="1"/>
  <c r="I85" i="1" s="1"/>
  <c r="H84" i="1"/>
  <c r="H85" i="1" s="1"/>
  <c r="F84" i="1"/>
  <c r="F85" i="1" s="1"/>
  <c r="E84" i="1"/>
  <c r="E85" i="1" s="1"/>
  <c r="B84" i="1"/>
  <c r="B85" i="1" s="1"/>
  <c r="C84" i="1"/>
  <c r="C85" i="1" s="1"/>
  <c r="H73" i="1"/>
  <c r="H74" i="1" s="1"/>
  <c r="I73" i="1"/>
  <c r="I74" i="1" s="1"/>
  <c r="E73" i="1"/>
  <c r="E74" i="1" s="1"/>
  <c r="F73" i="1"/>
  <c r="F74" i="1" s="1"/>
  <c r="C73" i="1"/>
  <c r="C74" i="1" s="1"/>
  <c r="B73" i="1"/>
  <c r="B74" i="1" s="1"/>
</calcChain>
</file>

<file path=xl/sharedStrings.xml><?xml version="1.0" encoding="utf-8"?>
<sst xmlns="http://schemas.openxmlformats.org/spreadsheetml/2006/main" count="330" uniqueCount="72">
  <si>
    <t>1.Cell viability assay (MTT assay)</t>
  </si>
  <si>
    <t>Conc</t>
  </si>
  <si>
    <t>HT-29 /24 h</t>
  </si>
  <si>
    <t>1</t>
  </si>
  <si>
    <t>2</t>
  </si>
  <si>
    <t>3</t>
  </si>
  <si>
    <t>4</t>
  </si>
  <si>
    <t>5</t>
  </si>
  <si>
    <t>6</t>
  </si>
  <si>
    <t>HT-29 /48 h</t>
  </si>
  <si>
    <t>HT-29 /72 h</t>
  </si>
  <si>
    <t>MCF-7/48 h</t>
  </si>
  <si>
    <t>MCF-7 /72 h</t>
  </si>
  <si>
    <t>MCF-7 /24h</t>
  </si>
  <si>
    <t>PC-3 /42h</t>
  </si>
  <si>
    <t>PC3/48 h</t>
  </si>
  <si>
    <t>PC3 /72 h</t>
  </si>
  <si>
    <t>2.Cell proliferation</t>
  </si>
  <si>
    <t>Control</t>
  </si>
  <si>
    <t>0 h</t>
  </si>
  <si>
    <t>24 h</t>
  </si>
  <si>
    <t>48 h</t>
  </si>
  <si>
    <t>72 h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</si>
  <si>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</si>
  <si>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</si>
  <si>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</si>
  <si>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</si>
  <si>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</si>
  <si>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</si>
  <si>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</si>
  <si>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</si>
  <si>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</si>
  <si>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</si>
  <si>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</si>
  <si>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</si>
  <si>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Time</t>
  </si>
  <si>
    <t>HT29</t>
  </si>
  <si>
    <t>MCF7</t>
  </si>
  <si>
    <t>PC3</t>
  </si>
  <si>
    <t>3-Wound healing assay</t>
  </si>
  <si>
    <t>24 hrs</t>
  </si>
  <si>
    <t>48 hrs</t>
  </si>
  <si>
    <t>PACs</t>
  </si>
  <si>
    <t>Column122</t>
  </si>
  <si>
    <t>Column13</t>
  </si>
  <si>
    <t>Column14</t>
  </si>
  <si>
    <t>Column15</t>
  </si>
  <si>
    <t>Column16</t>
  </si>
  <si>
    <t>Column17</t>
  </si>
  <si>
    <t>Column172</t>
  </si>
  <si>
    <t>Column1222</t>
  </si>
  <si>
    <t>Column1223</t>
  </si>
  <si>
    <r>
      <t xml:space="preserve">5 </t>
    </r>
    <r>
      <rPr>
        <sz val="10"/>
        <color theme="1"/>
        <rFont val="Symbol"/>
        <family val="1"/>
        <charset val="2"/>
      </rPr>
      <t></t>
    </r>
    <r>
      <rPr>
        <sz val="10"/>
        <color theme="1"/>
        <rFont val="Calibri"/>
        <family val="2"/>
        <scheme val="minor"/>
      </rPr>
      <t>g/ml</t>
    </r>
  </si>
  <si>
    <r>
      <t xml:space="preserve">10 </t>
    </r>
    <r>
      <rPr>
        <sz val="10"/>
        <color theme="1"/>
        <rFont val="Symbol"/>
        <family val="1"/>
        <charset val="2"/>
      </rPr>
      <t></t>
    </r>
    <r>
      <rPr>
        <sz val="10"/>
        <color theme="1"/>
        <rFont val="Calibri"/>
        <family val="2"/>
        <scheme val="minor"/>
      </rPr>
      <t>g/ml</t>
    </r>
  </si>
  <si>
    <r>
      <t xml:space="preserve">50 </t>
    </r>
    <r>
      <rPr>
        <sz val="10"/>
        <color theme="1"/>
        <rFont val="Symbol"/>
        <family val="1"/>
        <charset val="2"/>
      </rPr>
      <t></t>
    </r>
    <r>
      <rPr>
        <sz val="10"/>
        <color theme="1"/>
        <rFont val="Calibri"/>
        <family val="2"/>
        <scheme val="minor"/>
      </rPr>
      <t>g/ml</t>
    </r>
  </si>
  <si>
    <r>
      <t xml:space="preserve">100 </t>
    </r>
    <r>
      <rPr>
        <sz val="10"/>
        <color theme="1"/>
        <rFont val="Symbol"/>
        <family val="1"/>
        <charset val="2"/>
      </rPr>
      <t></t>
    </r>
    <r>
      <rPr>
        <sz val="10"/>
        <color theme="1"/>
        <rFont val="Calibri"/>
        <family val="2"/>
        <scheme val="minor"/>
      </rPr>
      <t>g/ml</t>
    </r>
  </si>
  <si>
    <r>
      <t xml:space="preserve">200 </t>
    </r>
    <r>
      <rPr>
        <sz val="10"/>
        <color theme="1"/>
        <rFont val="Symbol"/>
        <family val="1"/>
        <charset val="2"/>
      </rPr>
      <t></t>
    </r>
    <r>
      <rPr>
        <sz val="10"/>
        <color theme="1"/>
        <rFont val="Calibri"/>
        <family val="2"/>
        <scheme val="minor"/>
      </rPr>
      <t>g/ml</t>
    </r>
  </si>
  <si>
    <t>Column32</t>
  </si>
  <si>
    <t>Column33</t>
  </si>
  <si>
    <t>Column34</t>
  </si>
  <si>
    <r>
      <t xml:space="preserve">HT-29-3 rna </t>
    </r>
    <r>
      <rPr>
        <b/>
        <i/>
        <sz val="10"/>
        <color theme="1"/>
        <rFont val="Calibri"/>
        <family val="2"/>
        <scheme val="minor"/>
      </rPr>
      <t>BAX</t>
    </r>
  </si>
  <si>
    <r>
      <t xml:space="preserve">HT-29-3 rna </t>
    </r>
    <r>
      <rPr>
        <b/>
        <i/>
        <sz val="10"/>
        <color theme="1"/>
        <rFont val="Calibri"/>
        <family val="2"/>
        <scheme val="minor"/>
      </rPr>
      <t>BCL2</t>
    </r>
  </si>
  <si>
    <r>
      <t xml:space="preserve">MCF7rna </t>
    </r>
    <r>
      <rPr>
        <b/>
        <i/>
        <sz val="10"/>
        <color theme="1"/>
        <rFont val="Calibri"/>
        <family val="2"/>
        <scheme val="minor"/>
      </rPr>
      <t>BCL2</t>
    </r>
  </si>
  <si>
    <r>
      <t xml:space="preserve">MCF7 rna </t>
    </r>
    <r>
      <rPr>
        <b/>
        <i/>
        <sz val="10"/>
        <color theme="1"/>
        <rFont val="Calibri"/>
        <family val="2"/>
        <scheme val="minor"/>
      </rPr>
      <t>BAX</t>
    </r>
  </si>
  <si>
    <r>
      <t xml:space="preserve">PC3 rna </t>
    </r>
    <r>
      <rPr>
        <b/>
        <i/>
        <sz val="10"/>
        <color theme="1"/>
        <rFont val="Calibri"/>
        <family val="2"/>
        <scheme val="minor"/>
      </rPr>
      <t>BCL2</t>
    </r>
  </si>
  <si>
    <r>
      <t xml:space="preserve">PC3rna </t>
    </r>
    <r>
      <rPr>
        <b/>
        <i/>
        <sz val="10"/>
        <color theme="1"/>
        <rFont val="Calibri"/>
        <family val="2"/>
        <scheme val="minor"/>
      </rPr>
      <t>BAX</t>
    </r>
  </si>
  <si>
    <t>4-Apoptotic nucleus morphology study</t>
  </si>
  <si>
    <t>5-Reverse transcription-polymerase chain reaction (RT-PCR)</t>
  </si>
  <si>
    <t>C3</t>
  </si>
  <si>
    <t>C8</t>
  </si>
  <si>
    <t>C9</t>
  </si>
  <si>
    <t>6-Caspase (3,8 and 9) enzyme activity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</si>
</sst>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5" borderId="0" xfId="0" applyFont="1" applyFill="1"/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10" fillId="2" borderId="0" xfId="0" applyFont="1" applyFill="1" applyAlignment="1">
      <alignment vertical="center"/>
    </xf>
    <xf numFmtId="0" fontId="11" fillId="0" borderId="0" xfId="0" applyFont="1"/>
    <xf numFmtId="0" fontId="10" fillId="2" borderId="0" xfId="0" applyFont="1" applyFill="1"/>
    <xf numFmtId="0" fontId="6" fillId="0" borderId="0" xfId="0" applyFont="1"/>
    <xf numFmtId="0" fontId="6" fillId="0" borderId="0" xfId="0" applyFont="1" applyFill="1"/>
  </cellXfs>
  <cellStyles count="1">
    <cellStyle name="Normal" xfId="0" builtinId="0"/>
  </cellStyles>
  <dxfs count="2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2:H10" totalsRowShown="0" headerRowDxfId="245" dataDxfId="244">
  <autoFilter ref="B2:H10"/>
  <tableColumns count="7">
    <tableColumn id="1" name="Conc" dataDxfId="243"/>
    <tableColumn id="2" name="1" dataDxfId="242"/>
    <tableColumn id="3" name="2" dataDxfId="241"/>
    <tableColumn id="4" name="3" dataDxfId="240"/>
    <tableColumn id="5" name="4" dataDxfId="239"/>
    <tableColumn id="6" name="5" dataDxfId="238"/>
    <tableColumn id="7" name="6" dataDxfId="237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B43:R48" totalsRowShown="0" headerRowDxfId="164" dataDxfId="163">
  <autoFilter ref="B43:R48"/>
  <tableColumns count="17">
    <tableColumn id="1" name="Time" dataDxfId="162"/>
    <tableColumn id="2" name="Column2" dataDxfId="161"/>
    <tableColumn id="3" name="Column3" dataDxfId="160"/>
    <tableColumn id="4" name="Column1" dataDxfId="159"/>
    <tableColumn id="5" name="Column4" dataDxfId="158"/>
    <tableColumn id="6" name="Column5" dataDxfId="157"/>
    <tableColumn id="7" name="Column12" dataDxfId="156"/>
    <tableColumn id="8" name="Column6" dataDxfId="155"/>
    <tableColumn id="9" name="Column7" dataDxfId="154"/>
    <tableColumn id="10" name="Column13" dataDxfId="153"/>
    <tableColumn id="11" name="Column8" dataDxfId="152"/>
    <tableColumn id="12" name="Column9" dataDxfId="151"/>
    <tableColumn id="13" name="Column14" dataDxfId="150"/>
    <tableColumn id="14" name="Column10" dataDxfId="149"/>
    <tableColumn id="15" name="Column11" dataDxfId="148"/>
    <tableColumn id="16" name="Column15" dataDxfId="147"/>
    <tableColumn id="17" name="Column122" dataDxfId="146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4" name="Table1215" displayName="Table1215" ref="B35:S40" totalsRowShown="0" headerRowDxfId="145" dataDxfId="144">
  <autoFilter ref="B35:S40"/>
  <tableColumns count="18">
    <tableColumn id="1" name="Column1" dataDxfId="143"/>
    <tableColumn id="2" name="Column2" dataDxfId="142"/>
    <tableColumn id="3" name="Column3" dataDxfId="141"/>
    <tableColumn id="4" name="Column4" dataDxfId="140"/>
    <tableColumn id="5" name="Column5" dataDxfId="139"/>
    <tableColumn id="6" name="Column6" dataDxfId="138"/>
    <tableColumn id="7" name="Column7" dataDxfId="137"/>
    <tableColumn id="8" name="Column8" dataDxfId="136"/>
    <tableColumn id="9" name="Column9" dataDxfId="135"/>
    <tableColumn id="10" name="Column10" dataDxfId="134"/>
    <tableColumn id="11" name="Column11" dataDxfId="133"/>
    <tableColumn id="12" name="Column12" dataDxfId="132"/>
    <tableColumn id="13" name="Column13" dataDxfId="131"/>
    <tableColumn id="14" name="Column14" dataDxfId="130"/>
    <tableColumn id="15" name="Column15" dataDxfId="129"/>
    <tableColumn id="16" name="Column16" dataDxfId="128"/>
    <tableColumn id="17" name="Column17" dataDxfId="127"/>
    <tableColumn id="18" name="Column172" dataDxfId="126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5" name="Table1216" displayName="Table1216" ref="B51:T56" totalsRowShown="0" headerRowDxfId="125" dataDxfId="124">
  <autoFilter ref="B51:T56"/>
  <tableColumns count="19">
    <tableColumn id="1" name="Time" dataDxfId="123"/>
    <tableColumn id="2" name="Column2" dataDxfId="122"/>
    <tableColumn id="3" name="Column3" dataDxfId="121"/>
    <tableColumn id="4" name="Column1" dataDxfId="120"/>
    <tableColumn id="5" name="Column4" dataDxfId="119"/>
    <tableColumn id="6" name="Column5" dataDxfId="118"/>
    <tableColumn id="7" name="Column12" dataDxfId="117"/>
    <tableColumn id="8" name="Column6" dataDxfId="116"/>
    <tableColumn id="9" name="Column7" dataDxfId="115"/>
    <tableColumn id="10" name="Column13" dataDxfId="114"/>
    <tableColumn id="11" name="Column8" dataDxfId="113"/>
    <tableColumn id="12" name="Column9" dataDxfId="112"/>
    <tableColumn id="13" name="Column14" dataDxfId="111"/>
    <tableColumn id="14" name="Column10" dataDxfId="110"/>
    <tableColumn id="15" name="Column11" dataDxfId="109"/>
    <tableColumn id="16" name="Column15" dataDxfId="108"/>
    <tableColumn id="17" name="Column122" dataDxfId="107"/>
    <tableColumn id="18" name="Column1222" dataDxfId="106"/>
    <tableColumn id="19" name="Column1223" dataDxfId="105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7" name="Table17" displayName="Table17" ref="B59:J63" totalsRowShown="0" headerRowDxfId="104" dataDxfId="103">
  <autoFilter ref="B59:J63"/>
  <tableColumns count="9">
    <tableColumn id="1" name="Column1" dataDxfId="102"/>
    <tableColumn id="2" name="Control" dataDxfId="101"/>
    <tableColumn id="3" name="Column2" dataDxfId="100"/>
    <tableColumn id="4" name="Column3" dataDxfId="99"/>
    <tableColumn id="5" name="Column4" dataDxfId="98"/>
    <tableColumn id="6" name="PACs" dataDxfId="97"/>
    <tableColumn id="7" name="Column32" dataDxfId="96"/>
    <tableColumn id="8" name="Column33" dataDxfId="95"/>
    <tableColumn id="9" name="Column34" dataDxfId="94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20" name="Table1721" displayName="Table1721" ref="L59:T63" totalsRowShown="0" headerRowDxfId="93" dataDxfId="92">
  <autoFilter ref="L59:T63"/>
  <tableColumns count="9">
    <tableColumn id="1" name="Column1" dataDxfId="91"/>
    <tableColumn id="2" name="Control" dataDxfId="90"/>
    <tableColumn id="3" name="Column2" dataDxfId="89"/>
    <tableColumn id="4" name="Column3" dataDxfId="88"/>
    <tableColumn id="5" name="Column4" dataDxfId="87"/>
    <tableColumn id="6" name="PACs" dataDxfId="86"/>
    <tableColumn id="7" name="Column32" dataDxfId="85"/>
    <tableColumn id="8" name="Column33" dataDxfId="84"/>
    <tableColumn id="9" name="Column34" dataDxfId="83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21" name="Table172122" displayName="Table172122" ref="V59:AD63" totalsRowShown="0" headerRowDxfId="82" dataDxfId="81">
  <autoFilter ref="V59:AD63"/>
  <tableColumns count="9">
    <tableColumn id="1" name="Column1" dataDxfId="80"/>
    <tableColumn id="2" name="Control" dataDxfId="79"/>
    <tableColumn id="3" name="Column2" dataDxfId="78"/>
    <tableColumn id="4" name="Column3" dataDxfId="77"/>
    <tableColumn id="5" name="Column4" dataDxfId="76"/>
    <tableColumn id="6" name="PACs" dataDxfId="75"/>
    <tableColumn id="7" name="Column32" dataDxfId="74"/>
    <tableColumn id="8" name="Column33" dataDxfId="73"/>
    <tableColumn id="9" name="Column34" dataDxfId="72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24" name="Table24" displayName="Table24" ref="B66:C72" totalsRowShown="0" headerRowDxfId="71" dataDxfId="70">
  <autoFilter ref="B66:C72"/>
  <tableColumns count="2">
    <tableColumn id="1" name="Control" dataDxfId="69"/>
    <tableColumn id="2" name="PACs" dataDxfId="68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25" name="Table2426" displayName="Table2426" ref="E66:F72" totalsRowShown="0" headerRowDxfId="67" dataDxfId="66">
  <autoFilter ref="E66:F72"/>
  <tableColumns count="2">
    <tableColumn id="1" name="Control" dataDxfId="65"/>
    <tableColumn id="2" name="PACs" dataDxfId="64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26" name="Table242627" displayName="Table242627" ref="H66:I72" totalsRowShown="0" headerRowDxfId="63" dataDxfId="62">
  <autoFilter ref="H66:I72"/>
  <tableColumns count="2">
    <tableColumn id="1" name="Control" dataDxfId="61"/>
    <tableColumn id="2" name="PACs" dataDxfId="60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27" name="Table2428" displayName="Table2428" ref="B77:C83" totalsRowShown="0" headerRowDxfId="59" dataDxfId="58">
  <autoFilter ref="B77:C83"/>
  <tableColumns count="2">
    <tableColumn id="1" name="Control" dataDxfId="57"/>
    <tableColumn id="2" name="PACs" dataDxfId="5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3:H21" totalsRowShown="0" headerRowDxfId="236" dataDxfId="235">
  <autoFilter ref="B13:H21"/>
  <tableColumns count="7">
    <tableColumn id="1" name="Conc" dataDxfId="234"/>
    <tableColumn id="2" name="1" dataDxfId="233"/>
    <tableColumn id="3" name="2" dataDxfId="232"/>
    <tableColumn id="4" name="3" dataDxfId="231"/>
    <tableColumn id="5" name="4" dataDxfId="230"/>
    <tableColumn id="6" name="5" dataDxfId="229"/>
    <tableColumn id="7" name="6" dataDxfId="228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29" name="Table242830" displayName="Table242830" ref="E77:F83" totalsRowShown="0" headerRowDxfId="55" dataDxfId="54">
  <autoFilter ref="E77:F83"/>
  <tableColumns count="2">
    <tableColumn id="1" name="Control" dataDxfId="53"/>
    <tableColumn id="2" name="PACs" dataDxfId="52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id="30" name="Table242831" displayName="Table242831" ref="H77:I83" totalsRowShown="0" headerRowDxfId="51" dataDxfId="50">
  <autoFilter ref="H77:I83"/>
  <tableColumns count="2">
    <tableColumn id="1" name="Control" dataDxfId="49"/>
    <tableColumn id="2" name="PACs" dataDxfId="48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id="31" name="Table24283032" displayName="Table24283032" ref="K77:L83" totalsRowShown="0" headerRowDxfId="47" dataDxfId="46">
  <autoFilter ref="K77:L83"/>
  <tableColumns count="2">
    <tableColumn id="1" name="Control" dataDxfId="45"/>
    <tableColumn id="2" name="PACs" dataDxfId="44"/>
  </tableColumns>
  <tableStyleInfo name="TableStyleLight16" showFirstColumn="0" showLastColumn="0" showRowStripes="1" showColumnStripes="0"/>
</table>
</file>

<file path=xl/tables/table23.xml><?xml version="1.0" encoding="utf-8"?>
<table xmlns="http://schemas.openxmlformats.org/spreadsheetml/2006/main" id="32" name="Table24283133" displayName="Table24283133" ref="N77:O83" totalsRowShown="0" headerRowDxfId="43" dataDxfId="42">
  <autoFilter ref="N77:O83"/>
  <tableColumns count="2">
    <tableColumn id="1" name="Control" dataDxfId="41"/>
    <tableColumn id="2" name="PACs" dataDxfId="40"/>
  </tableColumns>
  <tableStyleInfo name="TableStyleLight16" showFirstColumn="0" showLastColumn="0" showRowStripes="1" showColumnStripes="0"/>
</table>
</file>

<file path=xl/tables/table24.xml><?xml version="1.0" encoding="utf-8"?>
<table xmlns="http://schemas.openxmlformats.org/spreadsheetml/2006/main" id="33" name="Table2428303234" displayName="Table2428303234" ref="Q77:R83" totalsRowShown="0" headerRowDxfId="39" dataDxfId="38">
  <autoFilter ref="Q77:R83"/>
  <tableColumns count="2">
    <tableColumn id="1" name="Control" dataDxfId="37"/>
    <tableColumn id="2" name="PACs" dataDxfId="36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id="34" name="Table2435" displayName="Table2435" ref="B88:C94" totalsRowShown="0" headerRowDxfId="35" dataDxfId="34">
  <autoFilter ref="B88:C94"/>
  <tableColumns count="2">
    <tableColumn id="1" name="Control" dataDxfId="33"/>
    <tableColumn id="2" name="PACs" dataDxfId="32"/>
  </tableColumns>
  <tableStyleInfo name="TableStyleLight16" showFirstColumn="0" showLastColumn="0" showRowStripes="1" showColumnStripes="0"/>
</table>
</file>

<file path=xl/tables/table26.xml><?xml version="1.0" encoding="utf-8"?>
<table xmlns="http://schemas.openxmlformats.org/spreadsheetml/2006/main" id="35" name="Table242636" displayName="Table242636" ref="E88:F94" totalsRowShown="0" headerRowDxfId="31" dataDxfId="30">
  <autoFilter ref="E88:F94"/>
  <tableColumns count="2">
    <tableColumn id="1" name="Control" dataDxfId="29"/>
    <tableColumn id="2" name="PACs" dataDxfId="28"/>
  </tableColumns>
  <tableStyleInfo name="TableStyleLight16" showFirstColumn="0" showLastColumn="0" showRowStripes="1" showColumnStripes="0"/>
</table>
</file>

<file path=xl/tables/table27.xml><?xml version="1.0" encoding="utf-8"?>
<table xmlns="http://schemas.openxmlformats.org/spreadsheetml/2006/main" id="36" name="Table24262737" displayName="Table24262737" ref="H88:I94" totalsRowShown="0" headerRowDxfId="27" dataDxfId="26">
  <autoFilter ref="H88:I94"/>
  <tableColumns count="2">
    <tableColumn id="1" name="Control" dataDxfId="24"/>
    <tableColumn id="2" name="PACs" dataDxfId="25"/>
  </tableColumns>
  <tableStyleInfo name="TableStyleLight16" showFirstColumn="0" showLastColumn="0" showRowStripes="1" showColumnStripes="0"/>
</table>
</file>

<file path=xl/tables/table28.xml><?xml version="1.0" encoding="utf-8"?>
<table xmlns="http://schemas.openxmlformats.org/spreadsheetml/2006/main" id="22" name="Table243523" displayName="Table243523" ref="K88:L94" totalsRowShown="0" headerRowDxfId="23" dataDxfId="22">
  <autoFilter ref="K88:L94"/>
  <tableColumns count="2">
    <tableColumn id="1" name="Control" dataDxfId="21"/>
    <tableColumn id="2" name="PACs" dataDxfId="20"/>
  </tableColumns>
  <tableStyleInfo name="TableStyleLight16" showFirstColumn="0" showLastColumn="0" showRowStripes="1" showColumnStripes="0"/>
</table>
</file>

<file path=xl/tables/table29.xml><?xml version="1.0" encoding="utf-8"?>
<table xmlns="http://schemas.openxmlformats.org/spreadsheetml/2006/main" id="23" name="Table24263624" displayName="Table24263624" ref="N88:O94" totalsRowShown="0" headerRowDxfId="19" dataDxfId="18">
  <autoFilter ref="N88:O94"/>
  <tableColumns count="2">
    <tableColumn id="1" name="Control" dataDxfId="17"/>
    <tableColumn id="2" name="PACs" dataDxfId="1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24:H32" totalsRowShown="0" headerRowDxfId="227" dataDxfId="226">
  <autoFilter ref="B24:H32"/>
  <tableColumns count="7">
    <tableColumn id="1" name="Conc" dataDxfId="225"/>
    <tableColumn id="2" name="1" dataDxfId="224"/>
    <tableColumn id="3" name="2" dataDxfId="223"/>
    <tableColumn id="4" name="3" dataDxfId="222"/>
    <tableColumn id="5" name="4" dataDxfId="221"/>
    <tableColumn id="6" name="5" dataDxfId="220"/>
    <tableColumn id="7" name="6" dataDxfId="219"/>
  </tableColumns>
  <tableStyleInfo name="TableStyleLight16" showFirstColumn="0" showLastColumn="0" showRowStripes="1" showColumnStripes="0"/>
</table>
</file>

<file path=xl/tables/table30.xml><?xml version="1.0" encoding="utf-8"?>
<table xmlns="http://schemas.openxmlformats.org/spreadsheetml/2006/main" id="28" name="Table2426273729" displayName="Table2426273729" ref="Q88:R94" totalsRowShown="0" headerRowDxfId="15" dataDxfId="14">
  <autoFilter ref="Q88:R94"/>
  <tableColumns count="2">
    <tableColumn id="1" name="Control" dataDxfId="13"/>
    <tableColumn id="2" name="PACs" dataDxfId="12"/>
  </tableColumns>
  <tableStyleInfo name="TableStyleLight16" showFirstColumn="0" showLastColumn="0" showRowStripes="1" showColumnStripes="0"/>
</table>
</file>

<file path=xl/tables/table31.xml><?xml version="1.0" encoding="utf-8"?>
<table xmlns="http://schemas.openxmlformats.org/spreadsheetml/2006/main" id="37" name="Table243538" displayName="Table243538" ref="T88:U94" totalsRowShown="0" headerRowDxfId="11" dataDxfId="10">
  <autoFilter ref="T88:U94"/>
  <tableColumns count="2">
    <tableColumn id="1" name="Control" dataDxfId="9"/>
    <tableColumn id="2" name="PACs" dataDxfId="8"/>
  </tableColumns>
  <tableStyleInfo name="TableStyleLight16" showFirstColumn="0" showLastColumn="0" showRowStripes="1" showColumnStripes="0"/>
</table>
</file>

<file path=xl/tables/table32.xml><?xml version="1.0" encoding="utf-8"?>
<table xmlns="http://schemas.openxmlformats.org/spreadsheetml/2006/main" id="38" name="Table24263639" displayName="Table24263639" ref="W88:X94" totalsRowShown="0" headerRowDxfId="7" dataDxfId="6">
  <autoFilter ref="W88:X94"/>
  <tableColumns count="2">
    <tableColumn id="1" name="Control" dataDxfId="5"/>
    <tableColumn id="2" name="PACs" dataDxfId="4"/>
  </tableColumns>
  <tableStyleInfo name="TableStyleLight16" showFirstColumn="0" showLastColumn="0" showRowStripes="1" showColumnStripes="0"/>
</table>
</file>

<file path=xl/tables/table33.xml><?xml version="1.0" encoding="utf-8"?>
<table xmlns="http://schemas.openxmlformats.org/spreadsheetml/2006/main" id="39" name="Table2426273740" displayName="Table2426273740" ref="Z88:AA94" totalsRowShown="0" headerRowDxfId="3" dataDxfId="2">
  <autoFilter ref="Z88:AA94"/>
  <tableColumns count="2">
    <tableColumn id="1" name="Control" dataDxfId="1"/>
    <tableColumn id="2" name="PACs" dataDxfId="0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le136" displayName="Table136" ref="J2:P10" totalsRowShown="0" headerRowDxfId="218" dataDxfId="217">
  <autoFilter ref="J2:P10"/>
  <tableColumns count="7">
    <tableColumn id="1" name="Conc" dataDxfId="216"/>
    <tableColumn id="2" name="1" dataDxfId="215"/>
    <tableColumn id="3" name="2" dataDxfId="214"/>
    <tableColumn id="4" name="3" dataDxfId="213"/>
    <tableColumn id="5" name="4" dataDxfId="212"/>
    <tableColumn id="6" name="5" dataDxfId="211"/>
    <tableColumn id="7" name="6" dataDxfId="210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6" name="Table137" displayName="Table137" ref="J13:P21" totalsRowShown="0" headerRowDxfId="209" dataDxfId="208">
  <autoFilter ref="J13:P21"/>
  <tableColumns count="7">
    <tableColumn id="1" name="Conc" dataDxfId="207"/>
    <tableColumn id="2" name="1" dataDxfId="206"/>
    <tableColumn id="3" name="2" dataDxfId="205"/>
    <tableColumn id="4" name="3" dataDxfId="204"/>
    <tableColumn id="5" name="4" dataDxfId="203"/>
    <tableColumn id="6" name="5" dataDxfId="202"/>
    <tableColumn id="7" name="6" dataDxfId="201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7" name="Table1348" displayName="Table1348" ref="J24:P32" totalsRowShown="0" headerRowDxfId="200" dataDxfId="199">
  <autoFilter ref="J24:P32"/>
  <tableColumns count="7">
    <tableColumn id="1" name="Conc" dataDxfId="198"/>
    <tableColumn id="2" name="1" dataDxfId="197"/>
    <tableColumn id="3" name="2" dataDxfId="196"/>
    <tableColumn id="4" name="3" dataDxfId="195"/>
    <tableColumn id="5" name="4" dataDxfId="194"/>
    <tableColumn id="6" name="5" dataDxfId="193"/>
    <tableColumn id="7" name="6" dataDxfId="192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le1369" displayName="Table1369" ref="R2:X10" totalsRowShown="0" headerRowDxfId="191" dataDxfId="190">
  <autoFilter ref="R2:X10"/>
  <tableColumns count="7">
    <tableColumn id="1" name="Conc" dataDxfId="189"/>
    <tableColumn id="2" name="1" dataDxfId="188"/>
    <tableColumn id="3" name="2" dataDxfId="187"/>
    <tableColumn id="4" name="3" dataDxfId="186"/>
    <tableColumn id="5" name="4" dataDxfId="185"/>
    <tableColumn id="6" name="5" dataDxfId="184"/>
    <tableColumn id="7" name="6" dataDxfId="183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9" name="Table13710" displayName="Table13710" ref="R13:X21" totalsRowShown="0" headerRowDxfId="182" dataDxfId="181">
  <autoFilter ref="R13:X21"/>
  <tableColumns count="7">
    <tableColumn id="1" name="Conc" dataDxfId="180"/>
    <tableColumn id="2" name="1" dataDxfId="179"/>
    <tableColumn id="3" name="2" dataDxfId="178"/>
    <tableColumn id="4" name="3" dataDxfId="177"/>
    <tableColumn id="5" name="4" dataDxfId="176"/>
    <tableColumn id="6" name="5" dataDxfId="175"/>
    <tableColumn id="7" name="6" dataDxfId="17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0" name="Table134811" displayName="Table134811" ref="R24:X32" totalsRowShown="0" headerRowDxfId="173" dataDxfId="172">
  <autoFilter ref="R24:X32"/>
  <tableColumns count="7">
    <tableColumn id="1" name="Conc" dataDxfId="171"/>
    <tableColumn id="2" name="1" dataDxfId="170"/>
    <tableColumn id="3" name="2" dataDxfId="169"/>
    <tableColumn id="4" name="3" dataDxfId="168"/>
    <tableColumn id="5" name="4" dataDxfId="167"/>
    <tableColumn id="6" name="5" dataDxfId="166"/>
    <tableColumn id="7" name="6" dataDxfId="16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topLeftCell="A85" workbookViewId="0">
      <selection activeCell="Y102" sqref="Y102"/>
    </sheetView>
  </sheetViews>
  <sheetFormatPr defaultRowHeight="15" x14ac:dyDescent="0.2"/>
  <cols>
    <col min="1" max="1" width="70" style="19" customWidth="1"/>
    <col min="2" max="2" width="11" style="3" customWidth="1"/>
    <col min="3" max="3" width="10.7109375" style="3" customWidth="1"/>
    <col min="4" max="4" width="12" style="3" customWidth="1"/>
    <col min="5" max="5" width="9.140625" style="3"/>
    <col min="6" max="6" width="12" style="3" customWidth="1"/>
    <col min="7" max="7" width="9.140625" style="3"/>
    <col min="8" max="8" width="11" style="3" customWidth="1"/>
    <col min="9" max="9" width="10.7109375" style="3" customWidth="1"/>
    <col min="10" max="10" width="12" style="3" customWidth="1"/>
    <col min="11" max="11" width="9.140625" style="3"/>
    <col min="12" max="12" width="12" style="3" customWidth="1"/>
    <col min="13" max="13" width="9.140625" style="3"/>
    <col min="14" max="14" width="11" style="3" customWidth="1"/>
    <col min="15" max="15" width="10.7109375" style="3" customWidth="1"/>
    <col min="16" max="16" width="12" style="3" customWidth="1"/>
    <col min="17" max="17" width="9.140625" style="3"/>
    <col min="18" max="18" width="12" style="3" customWidth="1"/>
    <col min="19" max="16384" width="9.140625" style="3"/>
  </cols>
  <sheetData>
    <row r="1" spans="1:24" ht="15.75" x14ac:dyDescent="0.2">
      <c r="A1" s="18" t="s">
        <v>0</v>
      </c>
      <c r="B1" s="14" t="s">
        <v>2</v>
      </c>
      <c r="J1" s="14" t="s">
        <v>13</v>
      </c>
      <c r="K1" s="5"/>
      <c r="L1" s="5"/>
      <c r="R1" s="14" t="s">
        <v>14</v>
      </c>
      <c r="S1" s="5"/>
      <c r="T1" s="5"/>
    </row>
    <row r="2" spans="1:24" x14ac:dyDescent="0.2">
      <c r="B2" s="7" t="s">
        <v>1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J2" s="7" t="s">
        <v>1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R2" s="7" t="s">
        <v>1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</v>
      </c>
    </row>
    <row r="3" spans="1:24" x14ac:dyDescent="0.2">
      <c r="B3" s="8">
        <v>1</v>
      </c>
      <c r="C3" s="4">
        <v>0.70411999999999997</v>
      </c>
      <c r="D3" s="4">
        <v>0.63014999999999999</v>
      </c>
      <c r="E3" s="4">
        <v>0.63575000000000004</v>
      </c>
      <c r="F3" s="4">
        <v>0.74524999999999997</v>
      </c>
      <c r="G3" s="4">
        <v>0.22005</v>
      </c>
      <c r="H3" s="8">
        <v>0.85067000000000004</v>
      </c>
      <c r="J3" s="8">
        <v>1</v>
      </c>
      <c r="K3" s="5">
        <v>0.79654000000000003</v>
      </c>
      <c r="L3" s="5">
        <v>0.72563999999999995</v>
      </c>
      <c r="M3" s="4">
        <v>0.77036000000000004</v>
      </c>
      <c r="N3" s="4">
        <v>0.74426999999999999</v>
      </c>
      <c r="O3" s="8">
        <v>0.80378000000000005</v>
      </c>
      <c r="P3" s="8">
        <v>0.89315</v>
      </c>
      <c r="R3" s="8">
        <v>1</v>
      </c>
      <c r="S3" s="5">
        <v>0.85560999999999998</v>
      </c>
      <c r="T3" s="5">
        <v>0.74629000000000001</v>
      </c>
      <c r="U3" s="4">
        <v>0.74441000000000002</v>
      </c>
      <c r="V3" s="4">
        <v>0.79920999999999998</v>
      </c>
      <c r="W3" s="4">
        <v>0.81371000000000004</v>
      </c>
      <c r="X3" s="4">
        <v>0.82777000000000001</v>
      </c>
    </row>
    <row r="4" spans="1:24" x14ac:dyDescent="0.2">
      <c r="B4" s="8">
        <v>5</v>
      </c>
      <c r="C4" s="4">
        <v>0.59531000000000001</v>
      </c>
      <c r="D4" s="4">
        <v>0.65563000000000005</v>
      </c>
      <c r="E4" s="4">
        <v>0.53125999999999995</v>
      </c>
      <c r="F4" s="4">
        <v>0.67393999999999998</v>
      </c>
      <c r="G4" s="8">
        <v>0.45787</v>
      </c>
      <c r="H4" s="8">
        <v>0.76883999999999997</v>
      </c>
      <c r="J4" s="8">
        <v>5</v>
      </c>
      <c r="K4" s="5">
        <v>0.75724999999999998</v>
      </c>
      <c r="L4" s="5">
        <v>0.76419000000000004</v>
      </c>
      <c r="M4" s="4">
        <v>0.72804999999999997</v>
      </c>
      <c r="N4" s="4">
        <v>0.72511999999999999</v>
      </c>
      <c r="O4" s="8">
        <v>0.72235000000000005</v>
      </c>
      <c r="P4" s="8">
        <v>0.60357000000000005</v>
      </c>
      <c r="R4" s="8">
        <v>5</v>
      </c>
      <c r="S4" s="5">
        <v>0.67525000000000002</v>
      </c>
      <c r="T4" s="5">
        <v>0.74926000000000004</v>
      </c>
      <c r="U4" s="4">
        <v>0.71372000000000002</v>
      </c>
      <c r="V4" s="4">
        <v>0.74933000000000005</v>
      </c>
      <c r="W4" s="4">
        <v>0.73523000000000005</v>
      </c>
      <c r="X4" s="4">
        <v>0.69093000000000004</v>
      </c>
    </row>
    <row r="5" spans="1:24" x14ac:dyDescent="0.2">
      <c r="B5" s="8">
        <v>10</v>
      </c>
      <c r="C5" s="4">
        <v>0.57955999999999996</v>
      </c>
      <c r="D5" s="4">
        <v>0.55220999999999998</v>
      </c>
      <c r="E5" s="4">
        <v>0.58023000000000002</v>
      </c>
      <c r="F5" s="4">
        <v>0.53103</v>
      </c>
      <c r="G5" s="4">
        <v>0.56357999999999997</v>
      </c>
      <c r="H5" s="4">
        <v>0.54818</v>
      </c>
      <c r="J5" s="8">
        <v>10</v>
      </c>
      <c r="K5" s="5">
        <v>0.69828999999999997</v>
      </c>
      <c r="L5" s="5">
        <v>0.65242999999999995</v>
      </c>
      <c r="M5" s="4">
        <v>0.64175000000000004</v>
      </c>
      <c r="N5" s="4">
        <v>0.67879</v>
      </c>
      <c r="O5" s="4">
        <v>0.67454000000000003</v>
      </c>
      <c r="P5" s="8">
        <v>0.84652000000000005</v>
      </c>
      <c r="R5" s="8">
        <v>10</v>
      </c>
      <c r="S5" s="5">
        <v>0.70492999999999995</v>
      </c>
      <c r="T5" s="5">
        <v>0.65239000000000003</v>
      </c>
      <c r="U5" s="4">
        <v>0.66522000000000003</v>
      </c>
      <c r="V5" s="4">
        <v>0.69064999999999999</v>
      </c>
      <c r="W5" s="4">
        <v>0.67510999999999999</v>
      </c>
      <c r="X5" s="4">
        <v>0.65217999999999998</v>
      </c>
    </row>
    <row r="6" spans="1:24" x14ac:dyDescent="0.2">
      <c r="B6" s="8">
        <v>50</v>
      </c>
      <c r="C6" s="4">
        <v>0.53342000000000001</v>
      </c>
      <c r="D6" s="4">
        <v>0.47545999999999999</v>
      </c>
      <c r="E6" s="4">
        <v>0.50365000000000004</v>
      </c>
      <c r="F6" s="4">
        <v>0.49525000000000002</v>
      </c>
      <c r="G6" s="4">
        <v>0.39655000000000001</v>
      </c>
      <c r="H6" s="8">
        <v>0.64763000000000004</v>
      </c>
      <c r="J6" s="8">
        <v>50</v>
      </c>
      <c r="K6" s="5">
        <v>0.58914999999999995</v>
      </c>
      <c r="L6" s="5">
        <v>0.64527999999999996</v>
      </c>
      <c r="M6" s="4">
        <v>0.63527999999999996</v>
      </c>
      <c r="N6" s="4">
        <v>0.59463999999999995</v>
      </c>
      <c r="O6" s="4">
        <v>0.59045000000000003</v>
      </c>
      <c r="P6" s="4">
        <v>0.55203999999999998</v>
      </c>
      <c r="R6" s="8">
        <v>50</v>
      </c>
      <c r="S6" s="5">
        <v>0.54413</v>
      </c>
      <c r="T6" s="5">
        <v>0.52932999999999997</v>
      </c>
      <c r="U6" s="4">
        <v>0.53639999999999999</v>
      </c>
      <c r="V6" s="4">
        <v>0.57601000000000002</v>
      </c>
      <c r="W6" s="4">
        <v>0.51376999999999995</v>
      </c>
      <c r="X6" s="4">
        <v>0.57869999999999999</v>
      </c>
    </row>
    <row r="7" spans="1:24" x14ac:dyDescent="0.2">
      <c r="B7" s="8">
        <v>100</v>
      </c>
      <c r="C7" s="4">
        <v>0.33179999999999998</v>
      </c>
      <c r="D7" s="4">
        <v>0.42325000000000002</v>
      </c>
      <c r="E7" s="4">
        <v>0.45563999999999999</v>
      </c>
      <c r="F7" s="4">
        <v>0.41659000000000002</v>
      </c>
      <c r="G7" s="4">
        <v>0.36653000000000002</v>
      </c>
      <c r="H7" s="8">
        <v>0.38624000000000003</v>
      </c>
      <c r="J7" s="8">
        <v>100</v>
      </c>
      <c r="K7" s="5">
        <v>0.58323999999999998</v>
      </c>
      <c r="L7" s="5">
        <v>0.43852000000000002</v>
      </c>
      <c r="M7" s="4">
        <v>0.49254999999999999</v>
      </c>
      <c r="N7" s="4">
        <v>0.49413000000000001</v>
      </c>
      <c r="O7" s="4">
        <v>0.49016999999999999</v>
      </c>
      <c r="P7" s="4">
        <v>0.49791000000000002</v>
      </c>
      <c r="R7" s="8">
        <v>100</v>
      </c>
      <c r="S7" s="5">
        <v>0.5232</v>
      </c>
      <c r="T7" s="5">
        <v>0.50588</v>
      </c>
      <c r="U7" s="4">
        <v>0.59609999999999996</v>
      </c>
      <c r="V7" s="4">
        <v>0.55189999999999995</v>
      </c>
      <c r="W7" s="4">
        <v>0.51202000000000003</v>
      </c>
      <c r="X7" s="4">
        <v>0.52009000000000005</v>
      </c>
    </row>
    <row r="8" spans="1:24" x14ac:dyDescent="0.2">
      <c r="B8" s="8">
        <v>200</v>
      </c>
      <c r="C8" s="4">
        <v>0.26012999999999997</v>
      </c>
      <c r="D8" s="4">
        <v>0.15046999999999999</v>
      </c>
      <c r="E8" s="4">
        <v>0.21435999999999999</v>
      </c>
      <c r="F8" s="4">
        <v>0.18765000000000001</v>
      </c>
      <c r="G8" s="4">
        <v>0.16755999999999999</v>
      </c>
      <c r="H8" s="8">
        <v>0.25531999999999999</v>
      </c>
      <c r="J8" s="8">
        <v>200</v>
      </c>
      <c r="K8" s="5">
        <v>0.25581999999999999</v>
      </c>
      <c r="L8" s="5">
        <v>0.29907</v>
      </c>
      <c r="M8" s="4">
        <v>0.26230999999999999</v>
      </c>
      <c r="N8" s="4">
        <v>0.28583999999999998</v>
      </c>
      <c r="O8" s="4">
        <v>0.27234000000000003</v>
      </c>
      <c r="P8" s="8">
        <v>0.30710999999999999</v>
      </c>
      <c r="R8" s="8">
        <v>200</v>
      </c>
      <c r="S8" s="5">
        <v>0.24149999999999999</v>
      </c>
      <c r="T8" s="5">
        <v>0.29994999999999999</v>
      </c>
      <c r="U8" s="4">
        <v>0.28392000000000001</v>
      </c>
      <c r="V8" s="4">
        <v>0.22054000000000001</v>
      </c>
      <c r="W8" s="4">
        <v>0.23053999999999999</v>
      </c>
      <c r="X8" s="4">
        <v>0.39539999999999997</v>
      </c>
    </row>
    <row r="9" spans="1:24" x14ac:dyDescent="0.2">
      <c r="B9" s="8">
        <v>400</v>
      </c>
      <c r="C9" s="4">
        <v>9.7799999999999998E-2</v>
      </c>
      <c r="D9" s="4">
        <v>0.10559</v>
      </c>
      <c r="E9" s="4">
        <v>0.13575999999999999</v>
      </c>
      <c r="F9" s="4">
        <v>7.9829999999999998E-2</v>
      </c>
      <c r="G9" s="4">
        <v>9.5430000000000001E-2</v>
      </c>
      <c r="H9" s="8">
        <v>0.26974999999999999</v>
      </c>
      <c r="J9" s="8">
        <v>400</v>
      </c>
      <c r="K9" s="5">
        <v>0.12934000000000001</v>
      </c>
      <c r="L9" s="5">
        <v>9.8710000000000006E-2</v>
      </c>
      <c r="M9" s="4">
        <v>0.11534</v>
      </c>
      <c r="N9" s="4">
        <v>9.0069999999999997E-2</v>
      </c>
      <c r="O9" s="4">
        <v>0.12866</v>
      </c>
      <c r="P9" s="8">
        <v>0.29670000000000002</v>
      </c>
      <c r="R9" s="8">
        <v>400</v>
      </c>
      <c r="S9" s="5">
        <v>0.12001000000000001</v>
      </c>
      <c r="T9" s="5">
        <v>9.4109999999999999E-2</v>
      </c>
      <c r="U9" s="4">
        <v>9.3939999999999996E-2</v>
      </c>
      <c r="V9" s="4">
        <v>0.11907</v>
      </c>
      <c r="W9" s="4">
        <v>0.12116</v>
      </c>
      <c r="X9" s="4">
        <v>9.4769999999999993E-2</v>
      </c>
    </row>
    <row r="10" spans="1:24" x14ac:dyDescent="0.2">
      <c r="B10" s="8">
        <v>800</v>
      </c>
      <c r="C10" s="4">
        <v>3.159E-2</v>
      </c>
      <c r="D10" s="4">
        <v>9.3520000000000006E-2</v>
      </c>
      <c r="E10" s="15">
        <v>5.6169999999999998E-2</v>
      </c>
      <c r="F10" s="15">
        <v>4.0719999999999999E-2</v>
      </c>
      <c r="G10" s="15">
        <v>3.5889999999999998E-2</v>
      </c>
      <c r="H10" s="16">
        <v>0.13525000000000001</v>
      </c>
      <c r="J10" s="8">
        <v>800</v>
      </c>
      <c r="K10" s="5">
        <v>7.954E-2</v>
      </c>
      <c r="L10" s="5">
        <v>3.5499999999999997E-2</v>
      </c>
      <c r="M10" s="15">
        <v>6.8909999999999999E-2</v>
      </c>
      <c r="N10" s="15">
        <v>5.1679999999999997E-2</v>
      </c>
      <c r="O10" s="15">
        <v>5.7599999999999998E-2</v>
      </c>
      <c r="P10" s="15">
        <v>4.9880000000000001E-2</v>
      </c>
      <c r="R10" s="8">
        <v>800</v>
      </c>
      <c r="S10" s="5">
        <v>7.5160000000000005E-2</v>
      </c>
      <c r="T10" s="5">
        <v>3.1119999999999998E-2</v>
      </c>
      <c r="U10" s="15">
        <v>0.34589999999999999</v>
      </c>
      <c r="V10" s="15">
        <v>5.4719999999999998E-2</v>
      </c>
      <c r="W10" s="15">
        <v>3.7920000000000002E-2</v>
      </c>
      <c r="X10" s="15">
        <v>3.5540000000000002E-2</v>
      </c>
    </row>
    <row r="11" spans="1:24" x14ac:dyDescent="0.2">
      <c r="B11" s="8"/>
      <c r="C11" s="4"/>
      <c r="D11" s="4"/>
      <c r="E11" s="4"/>
      <c r="F11" s="4"/>
      <c r="G11" s="4"/>
      <c r="H11" s="8"/>
    </row>
    <row r="12" spans="1:24" x14ac:dyDescent="0.2">
      <c r="B12" s="14" t="s">
        <v>9</v>
      </c>
      <c r="C12" s="5"/>
      <c r="D12" s="5"/>
      <c r="J12" s="14" t="s">
        <v>11</v>
      </c>
      <c r="K12" s="5"/>
      <c r="L12" s="5"/>
      <c r="R12" s="14" t="s">
        <v>15</v>
      </c>
      <c r="S12" s="5"/>
      <c r="T12" s="5"/>
    </row>
    <row r="13" spans="1:24" x14ac:dyDescent="0.2">
      <c r="B13" s="7" t="s">
        <v>1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J13" s="7" t="s">
        <v>1</v>
      </c>
      <c r="K13" s="7" t="s">
        <v>3</v>
      </c>
      <c r="L13" s="7" t="s">
        <v>4</v>
      </c>
      <c r="M13" s="7" t="s">
        <v>5</v>
      </c>
      <c r="N13" s="7" t="s">
        <v>6</v>
      </c>
      <c r="O13" s="7" t="s">
        <v>7</v>
      </c>
      <c r="P13" s="7" t="s">
        <v>8</v>
      </c>
      <c r="R13" s="7" t="s">
        <v>1</v>
      </c>
      <c r="S13" s="7" t="s">
        <v>3</v>
      </c>
      <c r="T13" s="7" t="s">
        <v>4</v>
      </c>
      <c r="U13" s="7" t="s">
        <v>5</v>
      </c>
      <c r="V13" s="7" t="s">
        <v>6</v>
      </c>
      <c r="W13" s="7" t="s">
        <v>7</v>
      </c>
      <c r="X13" s="7" t="s">
        <v>8</v>
      </c>
    </row>
    <row r="14" spans="1:24" x14ac:dyDescent="0.2">
      <c r="B14" s="8">
        <v>1</v>
      </c>
      <c r="C14" s="5">
        <v>0.72585</v>
      </c>
      <c r="D14" s="5">
        <v>0.67225000000000001</v>
      </c>
      <c r="E14" s="5">
        <v>0.61751999999999996</v>
      </c>
      <c r="F14" s="5">
        <v>0.62634000000000001</v>
      </c>
      <c r="G14" s="5">
        <v>0.72638999999999998</v>
      </c>
      <c r="H14" s="17">
        <v>0.84125000000000005</v>
      </c>
      <c r="J14" s="8">
        <v>1</v>
      </c>
      <c r="K14" s="5">
        <v>0.79552</v>
      </c>
      <c r="L14" s="5">
        <v>0.72153999999999996</v>
      </c>
      <c r="M14" s="4">
        <v>0.74082000000000003</v>
      </c>
      <c r="N14" s="4">
        <v>0.73206000000000004</v>
      </c>
      <c r="O14" s="4">
        <v>0.77017999999999998</v>
      </c>
      <c r="P14" s="8">
        <v>0.81123999999999996</v>
      </c>
      <c r="R14" s="8">
        <v>1</v>
      </c>
      <c r="S14" s="5">
        <v>0.85504000000000002</v>
      </c>
      <c r="T14" s="5">
        <v>0.74672000000000005</v>
      </c>
      <c r="U14" s="4">
        <v>0.74156</v>
      </c>
      <c r="V14" s="4">
        <v>0.81223000000000001</v>
      </c>
      <c r="W14" s="4">
        <v>0.80176000000000003</v>
      </c>
      <c r="X14" s="4">
        <v>0.79220999999999997</v>
      </c>
    </row>
    <row r="15" spans="1:24" x14ac:dyDescent="0.2">
      <c r="B15" s="8">
        <v>5</v>
      </c>
      <c r="C15" s="5">
        <v>0.59587000000000001</v>
      </c>
      <c r="D15" s="5">
        <v>0.58214999999999995</v>
      </c>
      <c r="E15" s="5">
        <v>0.51815999999999995</v>
      </c>
      <c r="F15" s="5">
        <v>0.55671999999999999</v>
      </c>
      <c r="G15" s="5">
        <v>0.60482999999999998</v>
      </c>
      <c r="H15" s="5">
        <v>0.54742999999999997</v>
      </c>
      <c r="J15" s="8">
        <v>5</v>
      </c>
      <c r="K15" s="5">
        <v>0.75234000000000001</v>
      </c>
      <c r="L15" s="5">
        <v>0.71348</v>
      </c>
      <c r="M15" s="4">
        <v>0.70721400000000001</v>
      </c>
      <c r="N15" s="4">
        <v>0.73534999999999995</v>
      </c>
      <c r="O15" s="8">
        <v>0.74199000000000004</v>
      </c>
      <c r="P15" s="8">
        <v>0.84219999999999995</v>
      </c>
      <c r="R15" s="8">
        <v>5</v>
      </c>
      <c r="S15" s="5">
        <v>0.63512999999999997</v>
      </c>
      <c r="T15" s="5">
        <v>0.71667999999999998</v>
      </c>
      <c r="U15" s="4">
        <v>0.68386000000000002</v>
      </c>
      <c r="V15" s="4">
        <v>0.66979</v>
      </c>
      <c r="W15" s="4">
        <v>0.63724000000000003</v>
      </c>
      <c r="X15" s="4">
        <v>0.70118000000000003</v>
      </c>
    </row>
    <row r="16" spans="1:24" x14ac:dyDescent="0.2">
      <c r="B16" s="8">
        <v>10</v>
      </c>
      <c r="C16" s="5">
        <v>0.51981999999999995</v>
      </c>
      <c r="D16" s="5">
        <v>0.43126999999999999</v>
      </c>
      <c r="E16" s="5">
        <v>0.52488999999999997</v>
      </c>
      <c r="F16" s="5">
        <v>0.43517</v>
      </c>
      <c r="G16" s="5">
        <v>0.42925000000000002</v>
      </c>
      <c r="H16" s="5">
        <v>0.42298000000000002</v>
      </c>
      <c r="J16" s="8">
        <v>10</v>
      </c>
      <c r="K16" s="5">
        <v>0.69943</v>
      </c>
      <c r="L16" s="5">
        <v>0.65990000000000004</v>
      </c>
      <c r="M16" s="4">
        <v>0.67383000000000004</v>
      </c>
      <c r="N16" s="4">
        <v>0.66890000000000005</v>
      </c>
      <c r="O16" s="4">
        <v>0.67445999999999995</v>
      </c>
      <c r="P16" s="4">
        <v>0.71059000000000005</v>
      </c>
      <c r="R16" s="8">
        <v>10</v>
      </c>
      <c r="S16" s="5">
        <v>0.57396000000000003</v>
      </c>
      <c r="T16" s="5">
        <v>0.52685999999999999</v>
      </c>
      <c r="U16" s="4">
        <v>0.55032000000000003</v>
      </c>
      <c r="V16" s="4">
        <v>0.5423</v>
      </c>
      <c r="W16" s="4">
        <v>0.56074999999999997</v>
      </c>
      <c r="X16" s="4">
        <v>0.56049000000000004</v>
      </c>
    </row>
    <row r="17" spans="2:24" x14ac:dyDescent="0.2">
      <c r="B17" s="8">
        <v>50</v>
      </c>
      <c r="C17" s="5">
        <v>0.41643000000000002</v>
      </c>
      <c r="D17" s="5">
        <v>0.48576000000000003</v>
      </c>
      <c r="E17" s="5">
        <v>0.43614000000000003</v>
      </c>
      <c r="F17" s="5">
        <v>0.47631000000000001</v>
      </c>
      <c r="G17" s="5">
        <v>0.43214000000000002</v>
      </c>
      <c r="H17" s="5">
        <v>0.46546999999999999</v>
      </c>
      <c r="J17" s="8">
        <v>50</v>
      </c>
      <c r="K17" s="5">
        <v>0.58211999999999997</v>
      </c>
      <c r="L17" s="5">
        <v>0.64175000000000004</v>
      </c>
      <c r="M17" s="4">
        <v>0.57455000000000001</v>
      </c>
      <c r="N17" s="4">
        <v>0.58809999999999996</v>
      </c>
      <c r="O17" s="4">
        <v>0.61045000000000005</v>
      </c>
      <c r="P17" s="8">
        <v>0.64693000000000001</v>
      </c>
      <c r="R17" s="8">
        <v>50</v>
      </c>
      <c r="S17" s="5">
        <v>0.46027000000000001</v>
      </c>
      <c r="T17" s="5">
        <v>0.40443000000000001</v>
      </c>
      <c r="U17" s="4">
        <v>0.45147999999999999</v>
      </c>
      <c r="V17" s="4">
        <v>0.41909999999999997</v>
      </c>
      <c r="W17" s="4">
        <v>0.44053999999999999</v>
      </c>
      <c r="X17" s="4">
        <v>0.40177000000000002</v>
      </c>
    </row>
    <row r="18" spans="2:24" x14ac:dyDescent="0.2">
      <c r="B18" s="8">
        <v>100</v>
      </c>
      <c r="C18" s="5">
        <v>0.26978000000000002</v>
      </c>
      <c r="D18" s="5">
        <v>0.25541999999999998</v>
      </c>
      <c r="E18" s="5">
        <v>0.23291999999999999</v>
      </c>
      <c r="F18" s="5">
        <v>0.15765000000000001</v>
      </c>
      <c r="G18" s="5">
        <v>0.26951999999999998</v>
      </c>
      <c r="H18" s="5">
        <v>0.15839</v>
      </c>
      <c r="J18" s="8">
        <v>100</v>
      </c>
      <c r="K18" s="5">
        <v>0.51044999999999996</v>
      </c>
      <c r="L18" s="5">
        <v>0.43184</v>
      </c>
      <c r="M18" s="4">
        <v>0.45023000000000002</v>
      </c>
      <c r="N18" s="4">
        <v>0.44136999999999998</v>
      </c>
      <c r="O18" s="4">
        <v>0.49991999999999998</v>
      </c>
      <c r="P18" s="8">
        <v>0.50907000000000002</v>
      </c>
      <c r="R18" s="8">
        <v>100</v>
      </c>
      <c r="S18" s="5">
        <v>0.42346</v>
      </c>
      <c r="T18" s="5">
        <v>0.37589</v>
      </c>
      <c r="U18" s="4">
        <v>0.37295</v>
      </c>
      <c r="V18" s="4">
        <v>0.41550999999999999</v>
      </c>
      <c r="W18" s="4">
        <v>0.39513999999999999</v>
      </c>
      <c r="X18" s="4">
        <v>0.38030000000000003</v>
      </c>
    </row>
    <row r="19" spans="2:24" x14ac:dyDescent="0.2">
      <c r="B19" s="8">
        <v>200</v>
      </c>
      <c r="C19" s="5">
        <v>0.13106000000000001</v>
      </c>
      <c r="D19" s="5">
        <v>0.15853999999999999</v>
      </c>
      <c r="E19" s="5">
        <v>0.14463000000000001</v>
      </c>
      <c r="F19" s="5">
        <v>0.15623999999999999</v>
      </c>
      <c r="G19" s="5">
        <v>0.16141</v>
      </c>
      <c r="H19" s="5">
        <v>0.15315000000000001</v>
      </c>
      <c r="J19" s="8">
        <v>200</v>
      </c>
      <c r="K19" s="5">
        <v>0.20627999999999999</v>
      </c>
      <c r="L19" s="5">
        <v>0.29987000000000003</v>
      </c>
      <c r="M19" s="4">
        <v>0.2601</v>
      </c>
      <c r="N19" s="4">
        <v>0.24740000000000001</v>
      </c>
      <c r="O19" s="4">
        <v>0.27239999999999998</v>
      </c>
      <c r="P19" s="8">
        <v>0.2145</v>
      </c>
      <c r="R19" s="8">
        <v>200</v>
      </c>
      <c r="S19" s="5">
        <v>0.25054999999999999</v>
      </c>
      <c r="T19" s="5">
        <v>0.31262000000000001</v>
      </c>
      <c r="U19" s="4">
        <v>0.28023999999999999</v>
      </c>
      <c r="V19" s="4">
        <v>0.31153999999999998</v>
      </c>
      <c r="W19" s="4">
        <v>0.27054</v>
      </c>
      <c r="X19" s="4">
        <v>0.29976000000000003</v>
      </c>
    </row>
    <row r="20" spans="2:24" x14ac:dyDescent="0.2">
      <c r="B20" s="8">
        <v>400</v>
      </c>
      <c r="C20" s="5">
        <v>7.1429999999999993E-2</v>
      </c>
      <c r="D20" s="5">
        <v>0.13739000000000001</v>
      </c>
      <c r="E20" s="5">
        <v>6.9190000000000002E-2</v>
      </c>
      <c r="F20" s="5">
        <v>0.1182</v>
      </c>
      <c r="G20" s="5">
        <v>6.1839999999999999E-2</v>
      </c>
      <c r="H20" s="5">
        <v>0.16039999999999999</v>
      </c>
      <c r="J20" s="8">
        <v>400</v>
      </c>
      <c r="K20" s="5">
        <v>0.12428</v>
      </c>
      <c r="L20" s="5">
        <v>9.9839999999999998E-2</v>
      </c>
      <c r="M20" s="4">
        <v>0.13366</v>
      </c>
      <c r="N20" s="4">
        <v>0.11853</v>
      </c>
      <c r="O20" s="4">
        <v>8.949E-2</v>
      </c>
      <c r="P20" s="4">
        <v>0.12944</v>
      </c>
      <c r="R20" s="8">
        <v>400</v>
      </c>
      <c r="S20" s="5">
        <v>0.12523999999999999</v>
      </c>
      <c r="T20" s="5">
        <v>6.2729999999999994E-2</v>
      </c>
      <c r="U20" s="4">
        <v>9.1130000000000003E-2</v>
      </c>
      <c r="V20" s="4">
        <v>9.0300000000000005E-2</v>
      </c>
      <c r="W20" s="4">
        <v>0.11516</v>
      </c>
      <c r="X20" s="4">
        <v>0.79149999999999998</v>
      </c>
    </row>
    <row r="21" spans="2:24" x14ac:dyDescent="0.2">
      <c r="B21" s="8">
        <v>800</v>
      </c>
      <c r="C21" s="5">
        <v>9.5009999999999997E-2</v>
      </c>
      <c r="D21" s="5">
        <v>4.4560000000000002E-2</v>
      </c>
      <c r="E21" s="5">
        <v>3.2050000000000002E-2</v>
      </c>
      <c r="F21" s="5">
        <v>8.9249999999999996E-2</v>
      </c>
      <c r="G21" s="5">
        <v>2.1760000000000002E-2</v>
      </c>
      <c r="H21" s="5">
        <v>3.4349999999999999E-2</v>
      </c>
      <c r="J21" s="8">
        <v>800</v>
      </c>
      <c r="K21" s="5">
        <v>7.1819999999999995E-2</v>
      </c>
      <c r="L21" s="5">
        <v>3.4700000000000002E-2</v>
      </c>
      <c r="M21" s="15">
        <v>3.6299999999999999E-2</v>
      </c>
      <c r="N21" s="15">
        <v>3.1350000000000003E-2</v>
      </c>
      <c r="O21" s="15">
        <v>2.3709999999999998E-2</v>
      </c>
      <c r="P21" s="15">
        <v>6.5699999999999995E-2</v>
      </c>
      <c r="R21" s="8">
        <v>800</v>
      </c>
      <c r="S21" s="5">
        <v>9.425E-2</v>
      </c>
      <c r="T21" s="5">
        <v>2.8299999999999999E-2</v>
      </c>
      <c r="U21" s="15">
        <v>5.0720000000000001E-2</v>
      </c>
      <c r="V21" s="15">
        <v>2.4049999999999998E-2</v>
      </c>
      <c r="W21" s="15">
        <v>2.0379999999999999E-2</v>
      </c>
      <c r="X21" s="15">
        <v>3.8929999999999999E-2</v>
      </c>
    </row>
    <row r="23" spans="2:24" x14ac:dyDescent="0.2">
      <c r="B23" s="14" t="s">
        <v>10</v>
      </c>
      <c r="C23" s="5"/>
      <c r="D23" s="5"/>
      <c r="J23" s="14" t="s">
        <v>12</v>
      </c>
      <c r="K23" s="5"/>
      <c r="L23" s="5"/>
      <c r="R23" s="14" t="s">
        <v>16</v>
      </c>
      <c r="S23" s="5"/>
      <c r="T23" s="5"/>
    </row>
    <row r="24" spans="2:24" x14ac:dyDescent="0.2">
      <c r="B24" s="7" t="s">
        <v>1</v>
      </c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7" t="s">
        <v>8</v>
      </c>
      <c r="J24" s="7" t="s">
        <v>1</v>
      </c>
      <c r="K24" s="7" t="s">
        <v>3</v>
      </c>
      <c r="L24" s="7" t="s">
        <v>4</v>
      </c>
      <c r="M24" s="7" t="s">
        <v>5</v>
      </c>
      <c r="N24" s="7" t="s">
        <v>6</v>
      </c>
      <c r="O24" s="7" t="s">
        <v>7</v>
      </c>
      <c r="P24" s="7" t="s">
        <v>8</v>
      </c>
      <c r="R24" s="7" t="s">
        <v>1</v>
      </c>
      <c r="S24" s="7" t="s">
        <v>3</v>
      </c>
      <c r="T24" s="7" t="s">
        <v>4</v>
      </c>
      <c r="U24" s="7" t="s">
        <v>5</v>
      </c>
      <c r="V24" s="7" t="s">
        <v>6</v>
      </c>
      <c r="W24" s="7" t="s">
        <v>7</v>
      </c>
      <c r="X24" s="7" t="s">
        <v>8</v>
      </c>
    </row>
    <row r="25" spans="2:24" x14ac:dyDescent="0.2">
      <c r="B25" s="8">
        <v>1</v>
      </c>
      <c r="C25" s="5">
        <v>0.75424999999999998</v>
      </c>
      <c r="D25" s="5">
        <v>0.62741000000000002</v>
      </c>
      <c r="E25" s="4">
        <v>0.65207999999999999</v>
      </c>
      <c r="F25" s="4">
        <v>0.66225000000000001</v>
      </c>
      <c r="G25" s="4">
        <v>0.71879999999999999</v>
      </c>
      <c r="H25" s="8">
        <v>0.90517999999999998</v>
      </c>
      <c r="J25" s="8">
        <v>1</v>
      </c>
      <c r="K25" s="5">
        <v>0.89578999999999998</v>
      </c>
      <c r="L25" s="5">
        <v>0.85201000000000005</v>
      </c>
      <c r="M25" s="4">
        <v>0.82116999999999996</v>
      </c>
      <c r="N25" s="4">
        <v>0.86333000000000004</v>
      </c>
      <c r="O25" s="4">
        <v>0.89871000000000001</v>
      </c>
      <c r="P25" s="8">
        <v>0.90161000000000002</v>
      </c>
      <c r="R25" s="8">
        <v>1</v>
      </c>
      <c r="S25" s="5">
        <v>0.85526999999999997</v>
      </c>
      <c r="T25" s="5">
        <v>0.74670999999999998</v>
      </c>
      <c r="U25" s="4">
        <v>0.74356999999999995</v>
      </c>
      <c r="V25" s="4">
        <v>0.73018000000000005</v>
      </c>
      <c r="W25" s="4">
        <v>0.81933999999999996</v>
      </c>
      <c r="X25" s="4">
        <v>0.79005999999999998</v>
      </c>
    </row>
    <row r="26" spans="2:24" x14ac:dyDescent="0.2">
      <c r="B26" s="8">
        <v>5</v>
      </c>
      <c r="C26" s="5">
        <v>0.53195000000000003</v>
      </c>
      <c r="D26" s="5">
        <v>0.57548999999999995</v>
      </c>
      <c r="E26" s="4">
        <v>0.51692000000000005</v>
      </c>
      <c r="F26" s="4">
        <v>0.52488000000000001</v>
      </c>
      <c r="G26" s="4">
        <v>0.58062000000000002</v>
      </c>
      <c r="H26" s="4">
        <v>0.55762</v>
      </c>
      <c r="J26" s="8">
        <v>5</v>
      </c>
      <c r="K26" s="5">
        <v>0.53281999999999996</v>
      </c>
      <c r="L26" s="5">
        <v>0.68008000000000002</v>
      </c>
      <c r="M26" s="4">
        <v>0.67105999999999999</v>
      </c>
      <c r="N26" s="4">
        <v>0.69079999999999997</v>
      </c>
      <c r="O26" s="4">
        <v>0.55257000000000001</v>
      </c>
      <c r="P26" s="4">
        <v>0.56184999999999996</v>
      </c>
      <c r="R26" s="8">
        <v>5</v>
      </c>
      <c r="S26" s="5">
        <v>0.52529000000000003</v>
      </c>
      <c r="T26" s="5">
        <v>0.59201599999999999</v>
      </c>
      <c r="U26" s="4">
        <v>0.5575</v>
      </c>
      <c r="V26" s="4">
        <v>0.56118999999999997</v>
      </c>
      <c r="W26" s="4">
        <v>0.54823</v>
      </c>
      <c r="X26" s="4">
        <v>0.52375000000000005</v>
      </c>
    </row>
    <row r="27" spans="2:24" x14ac:dyDescent="0.2">
      <c r="B27" s="8">
        <v>10</v>
      </c>
      <c r="C27" s="5">
        <v>0.38918999999999998</v>
      </c>
      <c r="D27" s="5">
        <v>0.45943000000000001</v>
      </c>
      <c r="E27" s="4">
        <v>0.45345999999999997</v>
      </c>
      <c r="F27" s="4">
        <v>0.39933999999999997</v>
      </c>
      <c r="G27" s="4">
        <v>0.49217</v>
      </c>
      <c r="H27" s="4">
        <v>0.45427000000000001</v>
      </c>
      <c r="J27" s="8">
        <v>10</v>
      </c>
      <c r="K27" s="5">
        <v>0.59946999999999995</v>
      </c>
      <c r="L27" s="5">
        <v>0.52763000000000004</v>
      </c>
      <c r="M27" s="4">
        <v>0.53422000000000003</v>
      </c>
      <c r="N27" s="4">
        <v>0.57494999999999996</v>
      </c>
      <c r="O27" s="4">
        <v>0.58123000000000002</v>
      </c>
      <c r="P27" s="4">
        <v>0.57491999999999999</v>
      </c>
      <c r="R27" s="8">
        <v>10</v>
      </c>
      <c r="S27" s="5">
        <v>0.34068999999999999</v>
      </c>
      <c r="T27" s="5">
        <v>0.39102999999999999</v>
      </c>
      <c r="U27" s="4">
        <v>0.35381000000000001</v>
      </c>
      <c r="V27" s="4">
        <v>0.38078000000000001</v>
      </c>
      <c r="W27" s="4">
        <v>0.36046</v>
      </c>
      <c r="X27" s="4">
        <v>0.37928000000000001</v>
      </c>
    </row>
    <row r="28" spans="2:24" x14ac:dyDescent="0.2">
      <c r="B28" s="8">
        <v>50</v>
      </c>
      <c r="C28" s="5">
        <v>0.23677999999999999</v>
      </c>
      <c r="D28" s="5">
        <v>0.14371999999999999</v>
      </c>
      <c r="E28" s="4">
        <v>0.13245999999999999</v>
      </c>
      <c r="F28" s="4">
        <v>0.16327</v>
      </c>
      <c r="G28" s="4">
        <v>0.22649</v>
      </c>
      <c r="H28" s="4">
        <v>0.12845000000000001</v>
      </c>
      <c r="J28" s="8">
        <v>50</v>
      </c>
      <c r="K28" s="5">
        <v>0.41116999999999998</v>
      </c>
      <c r="L28" s="5">
        <v>0.47477999999999998</v>
      </c>
      <c r="M28" s="4">
        <v>0.41121999999999997</v>
      </c>
      <c r="N28" s="4">
        <v>0.42343999999999998</v>
      </c>
      <c r="O28" s="4">
        <v>0.43197000000000002</v>
      </c>
      <c r="P28" s="8">
        <v>0.46005000000000001</v>
      </c>
      <c r="R28" s="8">
        <v>50</v>
      </c>
      <c r="S28" s="5">
        <v>0.40145999999999998</v>
      </c>
      <c r="T28" s="5">
        <v>0.34040999999999999</v>
      </c>
      <c r="U28" s="4">
        <v>0.36235000000000001</v>
      </c>
      <c r="V28" s="4">
        <v>0.38756000000000002</v>
      </c>
      <c r="W28" s="4">
        <v>0.35276000000000002</v>
      </c>
      <c r="X28" s="4">
        <v>0.39759</v>
      </c>
    </row>
    <row r="29" spans="2:24" x14ac:dyDescent="0.2">
      <c r="B29" s="8">
        <v>100</v>
      </c>
      <c r="C29" s="5">
        <v>0.23132</v>
      </c>
      <c r="D29" s="5">
        <v>0.14574999999999999</v>
      </c>
      <c r="E29" s="4">
        <v>0.24753</v>
      </c>
      <c r="F29" s="4">
        <v>0.22064</v>
      </c>
      <c r="G29" s="4">
        <v>0.19253999999999999</v>
      </c>
      <c r="H29" s="4">
        <v>0.17816000000000001</v>
      </c>
      <c r="J29" s="8">
        <v>100</v>
      </c>
      <c r="K29" s="5">
        <v>0.36423</v>
      </c>
      <c r="L29" s="5">
        <v>0.32569999999999999</v>
      </c>
      <c r="M29" s="4">
        <v>0.34055000000000002</v>
      </c>
      <c r="N29" s="4">
        <v>0.33113999999999999</v>
      </c>
      <c r="O29" s="4">
        <v>0.35106999999999999</v>
      </c>
      <c r="P29" s="8">
        <v>0.37224000000000002</v>
      </c>
      <c r="R29" s="8">
        <v>100</v>
      </c>
      <c r="S29" s="5">
        <v>0.31368000000000001</v>
      </c>
      <c r="T29" s="5">
        <v>0.35544999999999999</v>
      </c>
      <c r="U29" s="4">
        <v>0.33565</v>
      </c>
      <c r="V29" s="4">
        <v>0.35344999999999999</v>
      </c>
      <c r="W29" s="4">
        <v>0.32801000000000002</v>
      </c>
      <c r="X29" s="4">
        <v>0.34810000000000002</v>
      </c>
    </row>
    <row r="30" spans="2:24" x14ac:dyDescent="0.2">
      <c r="B30" s="8">
        <v>200</v>
      </c>
      <c r="C30" s="5">
        <v>0.17480999999999999</v>
      </c>
      <c r="D30" s="5">
        <v>0.12053999999999999</v>
      </c>
      <c r="E30" s="4">
        <v>0.99222999999999995</v>
      </c>
      <c r="F30" s="4">
        <v>0.11364</v>
      </c>
      <c r="G30" s="4">
        <v>0.11436</v>
      </c>
      <c r="H30" s="4">
        <v>0.10663</v>
      </c>
      <c r="J30" s="8">
        <v>200</v>
      </c>
      <c r="K30" s="5">
        <v>0.20108000000000001</v>
      </c>
      <c r="L30" s="5">
        <v>0.25561</v>
      </c>
      <c r="M30" s="4">
        <v>0.23480999999999999</v>
      </c>
      <c r="N30" s="4">
        <v>0.22142999999999999</v>
      </c>
      <c r="O30" s="4">
        <v>0.26299</v>
      </c>
      <c r="P30" s="8">
        <v>0.29188999999999998</v>
      </c>
      <c r="R30" s="8">
        <v>200</v>
      </c>
      <c r="S30" s="5">
        <v>0.19933000000000001</v>
      </c>
      <c r="T30" s="5">
        <v>0.24718000000000001</v>
      </c>
      <c r="U30" s="4">
        <v>0.21063000000000001</v>
      </c>
      <c r="V30" s="4">
        <v>0.23063</v>
      </c>
      <c r="W30" s="4">
        <v>0.19126000000000001</v>
      </c>
      <c r="X30" s="4">
        <v>0.21063999999999999</v>
      </c>
    </row>
    <row r="31" spans="2:24" x14ac:dyDescent="0.2">
      <c r="B31" s="8">
        <v>400</v>
      </c>
      <c r="C31" s="5">
        <v>9.2149999999999996E-2</v>
      </c>
      <c r="D31" s="5">
        <v>6.3060000000000005E-2</v>
      </c>
      <c r="E31" s="4">
        <v>7.0559999999999998E-2</v>
      </c>
      <c r="F31" s="4">
        <v>6.2530000000000002E-2</v>
      </c>
      <c r="G31" s="4">
        <v>8.8429999999999995E-2</v>
      </c>
      <c r="H31" s="4">
        <v>9.4509999999999997E-2</v>
      </c>
      <c r="J31" s="8">
        <v>400</v>
      </c>
      <c r="K31" s="5">
        <v>5.4140000000000001E-2</v>
      </c>
      <c r="L31" s="5">
        <v>0.10921</v>
      </c>
      <c r="M31" s="4">
        <v>7.4490000000000001E-2</v>
      </c>
      <c r="N31" s="4">
        <v>9.8519999999999996E-2</v>
      </c>
      <c r="O31" s="4">
        <v>9.708E-2</v>
      </c>
      <c r="P31" s="4">
        <v>0.10476000000000001</v>
      </c>
      <c r="R31" s="8">
        <v>400</v>
      </c>
      <c r="S31" s="5">
        <v>0.11602999999999999</v>
      </c>
      <c r="T31" s="5">
        <v>7.6910000000000006E-2</v>
      </c>
      <c r="U31" s="4">
        <v>0.14801</v>
      </c>
      <c r="V31" s="4">
        <v>7.0580000000000004E-2</v>
      </c>
      <c r="W31" s="4">
        <v>7.596E-2</v>
      </c>
      <c r="X31" s="4">
        <v>0.94820000000000004</v>
      </c>
    </row>
    <row r="32" spans="2:24" x14ac:dyDescent="0.2">
      <c r="B32" s="8">
        <v>800</v>
      </c>
      <c r="C32" s="5">
        <v>3.7560000000000003E-2</v>
      </c>
      <c r="D32" s="5">
        <v>5.2819999999999999E-2</v>
      </c>
      <c r="E32" s="15">
        <v>2.5250000000000002E-2</v>
      </c>
      <c r="F32" s="15">
        <v>4.2569999999999997E-2</v>
      </c>
      <c r="G32" s="15">
        <v>5.9249999999999997E-2</v>
      </c>
      <c r="H32" s="15">
        <v>2.1819999999999999E-2</v>
      </c>
      <c r="J32" s="8">
        <v>800</v>
      </c>
      <c r="K32" s="5">
        <v>0.16058</v>
      </c>
      <c r="L32" s="5">
        <v>3.9399999999999998E-2</v>
      </c>
      <c r="M32" s="15">
        <v>6.9639999999999994E-2</v>
      </c>
      <c r="N32" s="15">
        <v>3.2969999999999999E-2</v>
      </c>
      <c r="O32" s="15">
        <v>9.6199999999999994E-2</v>
      </c>
      <c r="P32" s="15">
        <v>3.2620000000000003E-2</v>
      </c>
      <c r="R32" s="8">
        <v>800</v>
      </c>
      <c r="S32" s="5">
        <v>9.4810000000000005E-2</v>
      </c>
      <c r="T32" s="5">
        <v>2.1430000000000001E-2</v>
      </c>
      <c r="U32" s="15">
        <v>2.4299999999999999E-2</v>
      </c>
      <c r="V32" s="15">
        <v>3.1870000000000002E-2</v>
      </c>
      <c r="W32" s="15">
        <v>2.29E-2</v>
      </c>
      <c r="X32" s="15">
        <v>7.4120000000000005E-2</v>
      </c>
    </row>
    <row r="34" spans="1:20" ht="15.75" x14ac:dyDescent="0.25">
      <c r="A34" s="20" t="s">
        <v>17</v>
      </c>
      <c r="B34" s="9" t="s">
        <v>36</v>
      </c>
    </row>
    <row r="35" spans="1:20" ht="15.75" thickBot="1" x14ac:dyDescent="0.25">
      <c r="B35" s="3" t="s">
        <v>23</v>
      </c>
      <c r="C35" s="4" t="s">
        <v>24</v>
      </c>
      <c r="D35" s="3" t="s">
        <v>25</v>
      </c>
      <c r="E35" s="4" t="s">
        <v>26</v>
      </c>
      <c r="F35" s="4" t="s">
        <v>27</v>
      </c>
      <c r="G35" s="4" t="s">
        <v>28</v>
      </c>
      <c r="H35" s="4" t="s">
        <v>29</v>
      </c>
      <c r="I35" s="4" t="s">
        <v>30</v>
      </c>
      <c r="J35" s="4" t="s">
        <v>31</v>
      </c>
      <c r="K35" s="4" t="s">
        <v>32</v>
      </c>
      <c r="L35" s="4" t="s">
        <v>33</v>
      </c>
      <c r="M35" s="4" t="s">
        <v>34</v>
      </c>
      <c r="N35" s="4" t="s">
        <v>44</v>
      </c>
      <c r="O35" s="4" t="s">
        <v>45</v>
      </c>
      <c r="P35" s="4" t="s">
        <v>46</v>
      </c>
      <c r="Q35" s="4" t="s">
        <v>47</v>
      </c>
      <c r="R35" s="4" t="s">
        <v>48</v>
      </c>
      <c r="S35" s="4" t="s">
        <v>49</v>
      </c>
      <c r="T35" s="10" t="s">
        <v>48</v>
      </c>
    </row>
    <row r="36" spans="1:20" x14ac:dyDescent="0.2">
      <c r="B36" s="7"/>
      <c r="C36" s="8" t="s">
        <v>18</v>
      </c>
      <c r="D36" s="8" t="s">
        <v>18</v>
      </c>
      <c r="E36" s="8" t="s">
        <v>18</v>
      </c>
      <c r="F36" s="8" t="s">
        <v>52</v>
      </c>
      <c r="G36" s="8" t="s">
        <v>52</v>
      </c>
      <c r="H36" s="8" t="s">
        <v>52</v>
      </c>
      <c r="I36" s="8" t="s">
        <v>53</v>
      </c>
      <c r="J36" s="8" t="s">
        <v>53</v>
      </c>
      <c r="K36" s="8" t="s">
        <v>53</v>
      </c>
      <c r="L36" s="8" t="s">
        <v>54</v>
      </c>
      <c r="M36" s="8" t="s">
        <v>54</v>
      </c>
      <c r="N36" s="8" t="s">
        <v>54</v>
      </c>
      <c r="O36" s="8" t="s">
        <v>55</v>
      </c>
      <c r="P36" s="8" t="s">
        <v>55</v>
      </c>
      <c r="Q36" s="8" t="s">
        <v>55</v>
      </c>
      <c r="R36" s="8" t="s">
        <v>56</v>
      </c>
      <c r="S36" s="8" t="s">
        <v>56</v>
      </c>
      <c r="T36" s="11" t="s">
        <v>56</v>
      </c>
    </row>
    <row r="37" spans="1:20" x14ac:dyDescent="0.2">
      <c r="B37" s="8" t="s">
        <v>19</v>
      </c>
      <c r="C37" s="4">
        <v>21</v>
      </c>
      <c r="D37" s="4">
        <v>18</v>
      </c>
      <c r="E37" s="7">
        <v>17</v>
      </c>
      <c r="F37" s="4">
        <v>22</v>
      </c>
      <c r="G37" s="4">
        <v>16</v>
      </c>
      <c r="H37" s="4">
        <v>18</v>
      </c>
      <c r="I37" s="4">
        <v>19</v>
      </c>
      <c r="J37" s="4">
        <v>14</v>
      </c>
      <c r="K37" s="4">
        <v>17</v>
      </c>
      <c r="L37" s="4">
        <v>25</v>
      </c>
      <c r="M37" s="4">
        <v>15</v>
      </c>
      <c r="N37" s="4">
        <v>17</v>
      </c>
      <c r="O37" s="4">
        <v>21</v>
      </c>
      <c r="P37" s="4">
        <v>15</v>
      </c>
      <c r="Q37" s="4">
        <v>20</v>
      </c>
      <c r="R37" s="4">
        <v>22</v>
      </c>
      <c r="S37" s="4">
        <v>20</v>
      </c>
      <c r="T37" s="12">
        <v>19</v>
      </c>
    </row>
    <row r="38" spans="1:20" x14ac:dyDescent="0.2">
      <c r="B38" s="8" t="s">
        <v>20</v>
      </c>
      <c r="C38" s="4">
        <v>40</v>
      </c>
      <c r="D38" s="4">
        <v>45</v>
      </c>
      <c r="E38" s="7">
        <v>44</v>
      </c>
      <c r="F38" s="4">
        <v>38</v>
      </c>
      <c r="G38" s="4">
        <v>41</v>
      </c>
      <c r="H38" s="4">
        <v>39</v>
      </c>
      <c r="I38" s="4">
        <v>26</v>
      </c>
      <c r="J38" s="4">
        <v>30</v>
      </c>
      <c r="K38" s="4">
        <v>29</v>
      </c>
      <c r="L38" s="4">
        <v>25</v>
      </c>
      <c r="M38" s="4">
        <v>21</v>
      </c>
      <c r="N38" s="4">
        <v>24</v>
      </c>
      <c r="O38" s="4">
        <v>23</v>
      </c>
      <c r="P38" s="4">
        <v>19</v>
      </c>
      <c r="Q38" s="4">
        <v>22</v>
      </c>
      <c r="R38" s="4">
        <v>10</v>
      </c>
      <c r="S38" s="4">
        <v>9</v>
      </c>
      <c r="T38" s="6">
        <v>8</v>
      </c>
    </row>
    <row r="39" spans="1:20" x14ac:dyDescent="0.2">
      <c r="B39" s="8" t="s">
        <v>21</v>
      </c>
      <c r="C39" s="4">
        <v>80</v>
      </c>
      <c r="D39" s="4">
        <v>87</v>
      </c>
      <c r="E39" s="7">
        <v>85</v>
      </c>
      <c r="F39" s="4">
        <v>69</v>
      </c>
      <c r="G39" s="4">
        <v>60</v>
      </c>
      <c r="H39" s="4">
        <v>65</v>
      </c>
      <c r="I39" s="4">
        <v>55</v>
      </c>
      <c r="J39" s="4">
        <v>40</v>
      </c>
      <c r="K39" s="4">
        <v>46</v>
      </c>
      <c r="L39" s="4">
        <v>29</v>
      </c>
      <c r="M39" s="4">
        <v>24</v>
      </c>
      <c r="N39" s="4">
        <v>28</v>
      </c>
      <c r="O39" s="4">
        <v>23</v>
      </c>
      <c r="P39" s="4">
        <v>20</v>
      </c>
      <c r="Q39" s="4">
        <v>21</v>
      </c>
      <c r="R39" s="4">
        <v>15</v>
      </c>
      <c r="S39" s="4">
        <v>19</v>
      </c>
      <c r="T39" s="12">
        <v>10</v>
      </c>
    </row>
    <row r="40" spans="1:20" x14ac:dyDescent="0.2">
      <c r="B40" s="8" t="s">
        <v>22</v>
      </c>
      <c r="C40" s="4">
        <v>96</v>
      </c>
      <c r="D40" s="4">
        <v>100</v>
      </c>
      <c r="E40" s="7">
        <v>99</v>
      </c>
      <c r="F40" s="4">
        <v>77</v>
      </c>
      <c r="G40" s="4">
        <v>80</v>
      </c>
      <c r="H40" s="4">
        <v>79</v>
      </c>
      <c r="I40" s="4">
        <v>58</v>
      </c>
      <c r="J40" s="4">
        <v>63</v>
      </c>
      <c r="K40" s="4">
        <v>60</v>
      </c>
      <c r="L40" s="4">
        <v>35</v>
      </c>
      <c r="M40" s="4">
        <v>25</v>
      </c>
      <c r="N40" s="4">
        <v>32</v>
      </c>
      <c r="O40" s="4">
        <v>25</v>
      </c>
      <c r="P40" s="4">
        <v>19</v>
      </c>
      <c r="Q40" s="4">
        <v>23</v>
      </c>
      <c r="R40" s="4">
        <v>16</v>
      </c>
      <c r="S40" s="4">
        <v>5</v>
      </c>
      <c r="T40" s="6">
        <v>7</v>
      </c>
    </row>
    <row r="42" spans="1:20" x14ac:dyDescent="0.2">
      <c r="B42" s="9" t="s">
        <v>37</v>
      </c>
    </row>
    <row r="43" spans="1:20" ht="15.75" thickBot="1" x14ac:dyDescent="0.25">
      <c r="B43" s="3" t="s">
        <v>35</v>
      </c>
      <c r="C43" s="4" t="s">
        <v>24</v>
      </c>
      <c r="D43" s="3" t="s">
        <v>25</v>
      </c>
      <c r="E43" s="4" t="s">
        <v>23</v>
      </c>
      <c r="F43" s="4" t="s">
        <v>26</v>
      </c>
      <c r="G43" s="4" t="s">
        <v>27</v>
      </c>
      <c r="H43" s="4" t="s">
        <v>34</v>
      </c>
      <c r="I43" s="4" t="s">
        <v>28</v>
      </c>
      <c r="J43" s="4" t="s">
        <v>29</v>
      </c>
      <c r="K43" s="4" t="s">
        <v>44</v>
      </c>
      <c r="L43" s="4" t="s">
        <v>30</v>
      </c>
      <c r="M43" s="4" t="s">
        <v>31</v>
      </c>
      <c r="N43" s="4" t="s">
        <v>45</v>
      </c>
      <c r="O43" s="4" t="s">
        <v>32</v>
      </c>
      <c r="P43" s="4" t="s">
        <v>33</v>
      </c>
      <c r="Q43" s="4" t="s">
        <v>46</v>
      </c>
      <c r="R43" s="13" t="s">
        <v>43</v>
      </c>
      <c r="S43" s="10" t="s">
        <v>43</v>
      </c>
      <c r="T43" s="10" t="s">
        <v>43</v>
      </c>
    </row>
    <row r="44" spans="1:20" x14ac:dyDescent="0.2">
      <c r="B44" s="7"/>
      <c r="C44" s="8" t="s">
        <v>18</v>
      </c>
      <c r="D44" s="8" t="s">
        <v>18</v>
      </c>
      <c r="E44" s="8" t="s">
        <v>18</v>
      </c>
      <c r="F44" s="8" t="s">
        <v>52</v>
      </c>
      <c r="G44" s="8" t="s">
        <v>52</v>
      </c>
      <c r="H44" s="8" t="s">
        <v>52</v>
      </c>
      <c r="I44" s="8" t="s">
        <v>53</v>
      </c>
      <c r="J44" s="8" t="s">
        <v>53</v>
      </c>
      <c r="K44" s="8" t="s">
        <v>53</v>
      </c>
      <c r="L44" s="8" t="s">
        <v>54</v>
      </c>
      <c r="M44" s="8" t="s">
        <v>54</v>
      </c>
      <c r="N44" s="8" t="s">
        <v>54</v>
      </c>
      <c r="O44" s="8" t="s">
        <v>55</v>
      </c>
      <c r="P44" s="8" t="s">
        <v>55</v>
      </c>
      <c r="Q44" s="8" t="s">
        <v>55</v>
      </c>
      <c r="R44" s="11" t="s">
        <v>56</v>
      </c>
      <c r="S44" s="11" t="s">
        <v>56</v>
      </c>
      <c r="T44" s="11" t="s">
        <v>56</v>
      </c>
    </row>
    <row r="45" spans="1:20" x14ac:dyDescent="0.2">
      <c r="B45" s="8" t="s">
        <v>19</v>
      </c>
      <c r="C45" s="4">
        <v>20</v>
      </c>
      <c r="D45" s="4">
        <v>14</v>
      </c>
      <c r="E45" s="7">
        <v>15</v>
      </c>
      <c r="F45" s="4">
        <v>23</v>
      </c>
      <c r="G45" s="4">
        <v>14</v>
      </c>
      <c r="H45" s="4">
        <v>21</v>
      </c>
      <c r="I45" s="4">
        <v>25</v>
      </c>
      <c r="J45" s="4">
        <v>10</v>
      </c>
      <c r="K45" s="4">
        <v>17</v>
      </c>
      <c r="L45" s="4">
        <v>26</v>
      </c>
      <c r="M45" s="4">
        <v>15</v>
      </c>
      <c r="N45" s="4">
        <v>17</v>
      </c>
      <c r="O45" s="4">
        <v>22</v>
      </c>
      <c r="P45" s="4">
        <v>16</v>
      </c>
      <c r="Q45" s="4">
        <v>18</v>
      </c>
      <c r="R45" s="12">
        <v>19</v>
      </c>
      <c r="S45" s="12">
        <v>18</v>
      </c>
      <c r="T45" s="12">
        <v>21</v>
      </c>
    </row>
    <row r="46" spans="1:20" x14ac:dyDescent="0.2">
      <c r="B46" s="8" t="s">
        <v>20</v>
      </c>
      <c r="C46" s="4">
        <v>50</v>
      </c>
      <c r="D46" s="4">
        <v>60</v>
      </c>
      <c r="E46" s="7">
        <v>55</v>
      </c>
      <c r="F46" s="4">
        <v>48</v>
      </c>
      <c r="G46" s="4">
        <v>55</v>
      </c>
      <c r="H46" s="4">
        <v>54</v>
      </c>
      <c r="I46" s="4">
        <v>26</v>
      </c>
      <c r="J46" s="4">
        <v>30</v>
      </c>
      <c r="K46" s="4">
        <v>28</v>
      </c>
      <c r="L46" s="4">
        <v>25</v>
      </c>
      <c r="M46" s="4">
        <v>21</v>
      </c>
      <c r="N46" s="4">
        <v>23</v>
      </c>
      <c r="O46" s="4">
        <v>27</v>
      </c>
      <c r="P46" s="4">
        <v>19</v>
      </c>
      <c r="Q46" s="4">
        <v>25</v>
      </c>
      <c r="R46" s="6">
        <v>10</v>
      </c>
      <c r="S46" s="6">
        <v>21</v>
      </c>
      <c r="T46" s="6">
        <v>15</v>
      </c>
    </row>
    <row r="47" spans="1:20" x14ac:dyDescent="0.2">
      <c r="B47" s="8" t="s">
        <v>21</v>
      </c>
      <c r="C47" s="4">
        <v>80</v>
      </c>
      <c r="D47" s="4">
        <v>90</v>
      </c>
      <c r="E47" s="7">
        <v>83</v>
      </c>
      <c r="F47" s="4">
        <v>61</v>
      </c>
      <c r="G47" s="4">
        <v>70</v>
      </c>
      <c r="H47" s="4">
        <v>64</v>
      </c>
      <c r="I47" s="4">
        <v>58</v>
      </c>
      <c r="J47" s="4">
        <v>43</v>
      </c>
      <c r="K47" s="4">
        <v>54</v>
      </c>
      <c r="L47" s="4">
        <v>29</v>
      </c>
      <c r="M47" s="4">
        <v>24</v>
      </c>
      <c r="N47" s="4">
        <v>25</v>
      </c>
      <c r="O47" s="4">
        <v>20</v>
      </c>
      <c r="P47" s="4">
        <v>23</v>
      </c>
      <c r="Q47" s="4">
        <v>22</v>
      </c>
      <c r="R47" s="12">
        <v>19</v>
      </c>
      <c r="S47" s="12">
        <v>10</v>
      </c>
      <c r="T47" s="12">
        <v>14</v>
      </c>
    </row>
    <row r="48" spans="1:20" x14ac:dyDescent="0.2">
      <c r="B48" s="8" t="s">
        <v>22</v>
      </c>
      <c r="C48" s="4">
        <v>96</v>
      </c>
      <c r="D48" s="4">
        <v>100</v>
      </c>
      <c r="E48" s="7">
        <v>79</v>
      </c>
      <c r="F48" s="4">
        <v>60</v>
      </c>
      <c r="G48" s="4">
        <v>74</v>
      </c>
      <c r="H48" s="4">
        <v>71</v>
      </c>
      <c r="I48" s="4">
        <v>50</v>
      </c>
      <c r="J48" s="4">
        <v>43</v>
      </c>
      <c r="K48" s="4">
        <v>49</v>
      </c>
      <c r="L48" s="4">
        <v>35</v>
      </c>
      <c r="M48" s="4">
        <v>20</v>
      </c>
      <c r="N48" s="4">
        <v>31</v>
      </c>
      <c r="O48" s="4">
        <v>19</v>
      </c>
      <c r="P48" s="4">
        <v>21</v>
      </c>
      <c r="Q48" s="4">
        <v>18</v>
      </c>
      <c r="R48" s="6">
        <v>15</v>
      </c>
      <c r="S48" s="6">
        <v>8</v>
      </c>
      <c r="T48" s="6">
        <v>9</v>
      </c>
    </row>
    <row r="50" spans="1:30" x14ac:dyDescent="0.2">
      <c r="B50" s="9" t="s">
        <v>38</v>
      </c>
    </row>
    <row r="51" spans="1:30" x14ac:dyDescent="0.2">
      <c r="B51" s="3" t="s">
        <v>35</v>
      </c>
      <c r="C51" s="4" t="s">
        <v>24</v>
      </c>
      <c r="D51" s="3" t="s">
        <v>25</v>
      </c>
      <c r="E51" s="4" t="s">
        <v>23</v>
      </c>
      <c r="F51" s="4" t="s">
        <v>26</v>
      </c>
      <c r="G51" s="4" t="s">
        <v>27</v>
      </c>
      <c r="H51" s="4" t="s">
        <v>34</v>
      </c>
      <c r="I51" s="4" t="s">
        <v>28</v>
      </c>
      <c r="J51" s="4" t="s">
        <v>29</v>
      </c>
      <c r="K51" s="4" t="s">
        <v>44</v>
      </c>
      <c r="L51" s="4" t="s">
        <v>30</v>
      </c>
      <c r="M51" s="4" t="s">
        <v>31</v>
      </c>
      <c r="N51" s="4" t="s">
        <v>45</v>
      </c>
      <c r="O51" s="4" t="s">
        <v>32</v>
      </c>
      <c r="P51" s="4" t="s">
        <v>33</v>
      </c>
      <c r="Q51" s="4" t="s">
        <v>46</v>
      </c>
      <c r="R51" s="4" t="s">
        <v>43</v>
      </c>
      <c r="S51" s="4" t="s">
        <v>50</v>
      </c>
      <c r="T51" s="4" t="s">
        <v>51</v>
      </c>
    </row>
    <row r="52" spans="1:30" x14ac:dyDescent="0.2">
      <c r="B52" s="7"/>
      <c r="C52" s="8" t="s">
        <v>18</v>
      </c>
      <c r="D52" s="8" t="s">
        <v>18</v>
      </c>
      <c r="E52" s="8" t="s">
        <v>18</v>
      </c>
      <c r="F52" s="8" t="s">
        <v>52</v>
      </c>
      <c r="G52" s="8" t="s">
        <v>52</v>
      </c>
      <c r="H52" s="8" t="s">
        <v>52</v>
      </c>
      <c r="I52" s="8" t="s">
        <v>53</v>
      </c>
      <c r="J52" s="8" t="s">
        <v>53</v>
      </c>
      <c r="K52" s="8" t="s">
        <v>53</v>
      </c>
      <c r="L52" s="8" t="s">
        <v>54</v>
      </c>
      <c r="M52" s="8" t="s">
        <v>54</v>
      </c>
      <c r="N52" s="8" t="s">
        <v>54</v>
      </c>
      <c r="O52" s="8" t="s">
        <v>55</v>
      </c>
      <c r="P52" s="8" t="s">
        <v>55</v>
      </c>
      <c r="Q52" s="8" t="s">
        <v>55</v>
      </c>
      <c r="R52" s="8" t="s">
        <v>56</v>
      </c>
      <c r="S52" s="8" t="s">
        <v>56</v>
      </c>
      <c r="T52" s="8" t="s">
        <v>56</v>
      </c>
    </row>
    <row r="53" spans="1:30" x14ac:dyDescent="0.2">
      <c r="B53" s="8" t="s">
        <v>19</v>
      </c>
      <c r="C53" s="4">
        <v>22</v>
      </c>
      <c r="D53" s="4">
        <v>16</v>
      </c>
      <c r="E53" s="7">
        <v>19</v>
      </c>
      <c r="F53" s="4">
        <v>21</v>
      </c>
      <c r="G53" s="4">
        <v>16</v>
      </c>
      <c r="H53" s="4">
        <v>20</v>
      </c>
      <c r="I53" s="4">
        <v>19</v>
      </c>
      <c r="J53" s="4">
        <v>17</v>
      </c>
      <c r="K53" s="4">
        <v>16</v>
      </c>
      <c r="L53" s="4">
        <v>20</v>
      </c>
      <c r="M53" s="4">
        <v>17</v>
      </c>
      <c r="N53" s="4">
        <v>19</v>
      </c>
      <c r="O53" s="4">
        <v>23</v>
      </c>
      <c r="P53" s="4">
        <v>17</v>
      </c>
      <c r="Q53" s="4">
        <v>20</v>
      </c>
      <c r="R53" s="4">
        <v>19</v>
      </c>
      <c r="S53" s="4">
        <v>17</v>
      </c>
      <c r="T53" s="4">
        <v>18</v>
      </c>
    </row>
    <row r="54" spans="1:30" x14ac:dyDescent="0.2">
      <c r="B54" s="8" t="s">
        <v>20</v>
      </c>
      <c r="C54" s="4">
        <v>55</v>
      </c>
      <c r="D54" s="4">
        <v>60</v>
      </c>
      <c r="E54" s="7">
        <v>57</v>
      </c>
      <c r="F54" s="4">
        <v>40</v>
      </c>
      <c r="G54" s="4">
        <v>49</v>
      </c>
      <c r="H54" s="4">
        <v>45</v>
      </c>
      <c r="I54" s="4">
        <v>38</v>
      </c>
      <c r="J54" s="4">
        <v>32</v>
      </c>
      <c r="K54" s="4">
        <v>35</v>
      </c>
      <c r="L54" s="4">
        <v>25</v>
      </c>
      <c r="M54" s="4">
        <v>21</v>
      </c>
      <c r="N54" s="4">
        <v>23</v>
      </c>
      <c r="O54" s="4">
        <v>20</v>
      </c>
      <c r="P54" s="4">
        <v>15</v>
      </c>
      <c r="Q54" s="4">
        <v>17</v>
      </c>
      <c r="R54" s="4">
        <v>12</v>
      </c>
      <c r="S54" s="4">
        <v>18</v>
      </c>
      <c r="T54" s="4">
        <v>14</v>
      </c>
    </row>
    <row r="55" spans="1:30" x14ac:dyDescent="0.2">
      <c r="B55" s="8" t="s">
        <v>21</v>
      </c>
      <c r="C55" s="4">
        <v>80</v>
      </c>
      <c r="D55" s="4">
        <v>90</v>
      </c>
      <c r="E55" s="7">
        <v>86</v>
      </c>
      <c r="F55" s="4">
        <v>54</v>
      </c>
      <c r="G55" s="4">
        <v>63</v>
      </c>
      <c r="H55" s="4">
        <v>62</v>
      </c>
      <c r="I55" s="4">
        <v>42</v>
      </c>
      <c r="J55" s="4">
        <v>51</v>
      </c>
      <c r="K55" s="4">
        <v>46</v>
      </c>
      <c r="L55" s="4">
        <v>30</v>
      </c>
      <c r="M55" s="4">
        <v>22</v>
      </c>
      <c r="N55" s="4">
        <v>25</v>
      </c>
      <c r="O55" s="4">
        <v>23</v>
      </c>
      <c r="P55" s="4">
        <v>20</v>
      </c>
      <c r="Q55" s="4">
        <v>21</v>
      </c>
      <c r="R55" s="4">
        <v>19</v>
      </c>
      <c r="S55" s="4">
        <v>10</v>
      </c>
      <c r="T55" s="4">
        <v>12</v>
      </c>
    </row>
    <row r="56" spans="1:30" x14ac:dyDescent="0.2">
      <c r="B56" s="8" t="s">
        <v>22</v>
      </c>
      <c r="C56" s="4">
        <v>95</v>
      </c>
      <c r="D56" s="4">
        <v>100</v>
      </c>
      <c r="E56" s="7">
        <v>99</v>
      </c>
      <c r="F56" s="4">
        <v>74</v>
      </c>
      <c r="G56" s="4">
        <v>85</v>
      </c>
      <c r="H56" s="4">
        <v>70</v>
      </c>
      <c r="I56" s="4">
        <v>64</v>
      </c>
      <c r="J56" s="4">
        <v>75</v>
      </c>
      <c r="K56" s="4">
        <v>71</v>
      </c>
      <c r="L56" s="4">
        <v>20</v>
      </c>
      <c r="M56" s="4">
        <v>14</v>
      </c>
      <c r="N56" s="4">
        <v>17</v>
      </c>
      <c r="O56" s="4">
        <v>12</v>
      </c>
      <c r="P56" s="4">
        <v>5</v>
      </c>
      <c r="Q56" s="4">
        <v>8</v>
      </c>
      <c r="R56" s="4">
        <v>16</v>
      </c>
      <c r="S56" s="4">
        <v>3</v>
      </c>
      <c r="T56" s="4">
        <v>5</v>
      </c>
    </row>
    <row r="58" spans="1:30" ht="15.75" x14ac:dyDescent="0.2">
      <c r="A58" s="18" t="s">
        <v>39</v>
      </c>
      <c r="B58" s="9" t="s">
        <v>36</v>
      </c>
      <c r="L58" s="9" t="s">
        <v>37</v>
      </c>
      <c r="V58" s="9" t="s">
        <v>38</v>
      </c>
    </row>
    <row r="59" spans="1:30" x14ac:dyDescent="0.2">
      <c r="B59" s="7" t="s">
        <v>23</v>
      </c>
      <c r="C59" s="8" t="s">
        <v>18</v>
      </c>
      <c r="D59" s="8" t="s">
        <v>24</v>
      </c>
      <c r="E59" s="8" t="s">
        <v>25</v>
      </c>
      <c r="F59" s="8" t="s">
        <v>26</v>
      </c>
      <c r="G59" s="8" t="s">
        <v>42</v>
      </c>
      <c r="H59" s="8" t="s">
        <v>57</v>
      </c>
      <c r="I59" s="8" t="s">
        <v>58</v>
      </c>
      <c r="J59" s="8" t="s">
        <v>59</v>
      </c>
      <c r="L59" s="7" t="s">
        <v>23</v>
      </c>
      <c r="M59" s="8" t="s">
        <v>18</v>
      </c>
      <c r="N59" s="8" t="s">
        <v>24</v>
      </c>
      <c r="O59" s="8" t="s">
        <v>25</v>
      </c>
      <c r="P59" s="8" t="s">
        <v>26</v>
      </c>
      <c r="Q59" s="8" t="s">
        <v>42</v>
      </c>
      <c r="R59" s="8" t="s">
        <v>57</v>
      </c>
      <c r="S59" s="8" t="s">
        <v>58</v>
      </c>
      <c r="T59" s="8" t="s">
        <v>59</v>
      </c>
      <c r="V59" s="7" t="s">
        <v>23</v>
      </c>
      <c r="W59" s="8" t="s">
        <v>18</v>
      </c>
      <c r="X59" s="8" t="s">
        <v>24</v>
      </c>
      <c r="Y59" s="8" t="s">
        <v>25</v>
      </c>
      <c r="Z59" s="8" t="s">
        <v>26</v>
      </c>
      <c r="AA59" s="8" t="s">
        <v>42</v>
      </c>
      <c r="AB59" s="8" t="s">
        <v>57</v>
      </c>
      <c r="AC59" s="8" t="s">
        <v>58</v>
      </c>
      <c r="AD59" s="8" t="s">
        <v>59</v>
      </c>
    </row>
    <row r="60" spans="1:30" x14ac:dyDescent="0.2">
      <c r="B60" s="8"/>
      <c r="C60" s="8" t="s">
        <v>18</v>
      </c>
      <c r="D60" s="8" t="s">
        <v>18</v>
      </c>
      <c r="E60" s="8" t="s">
        <v>18</v>
      </c>
      <c r="F60" s="8" t="s">
        <v>18</v>
      </c>
      <c r="G60" s="8" t="s">
        <v>42</v>
      </c>
      <c r="H60" s="8" t="s">
        <v>42</v>
      </c>
      <c r="I60" s="8" t="s">
        <v>42</v>
      </c>
      <c r="J60" s="8" t="s">
        <v>42</v>
      </c>
      <c r="L60" s="8"/>
      <c r="M60" s="8" t="s">
        <v>18</v>
      </c>
      <c r="N60" s="8" t="s">
        <v>18</v>
      </c>
      <c r="O60" s="8" t="s">
        <v>18</v>
      </c>
      <c r="P60" s="8" t="s">
        <v>18</v>
      </c>
      <c r="Q60" s="8" t="s">
        <v>42</v>
      </c>
      <c r="R60" s="8" t="s">
        <v>42</v>
      </c>
      <c r="S60" s="8" t="s">
        <v>42</v>
      </c>
      <c r="T60" s="8" t="s">
        <v>42</v>
      </c>
      <c r="V60" s="8"/>
      <c r="W60" s="8" t="s">
        <v>18</v>
      </c>
      <c r="X60" s="8" t="s">
        <v>18</v>
      </c>
      <c r="Y60" s="8" t="s">
        <v>18</v>
      </c>
      <c r="Z60" s="8" t="s">
        <v>18</v>
      </c>
      <c r="AA60" s="8" t="s">
        <v>42</v>
      </c>
      <c r="AB60" s="8" t="s">
        <v>42</v>
      </c>
      <c r="AC60" s="8" t="s">
        <v>42</v>
      </c>
      <c r="AD60" s="8" t="s">
        <v>42</v>
      </c>
    </row>
    <row r="61" spans="1:30" x14ac:dyDescent="0.2">
      <c r="B61" s="8" t="s">
        <v>19</v>
      </c>
      <c r="C61" s="4">
        <v>7</v>
      </c>
      <c r="D61" s="4">
        <v>3</v>
      </c>
      <c r="E61" s="4">
        <v>2</v>
      </c>
      <c r="F61" s="4">
        <v>0</v>
      </c>
      <c r="G61" s="4">
        <v>6</v>
      </c>
      <c r="H61" s="4">
        <v>1</v>
      </c>
      <c r="I61" s="4">
        <v>2</v>
      </c>
      <c r="J61" s="4">
        <v>0</v>
      </c>
      <c r="L61" s="8" t="s">
        <v>19</v>
      </c>
      <c r="M61" s="15">
        <v>8</v>
      </c>
      <c r="N61" s="15">
        <v>2</v>
      </c>
      <c r="O61" s="4">
        <v>1</v>
      </c>
      <c r="P61" s="4">
        <v>4</v>
      </c>
      <c r="Q61" s="15">
        <v>5</v>
      </c>
      <c r="R61" s="15">
        <v>1</v>
      </c>
      <c r="S61" s="4">
        <v>3</v>
      </c>
      <c r="T61" s="4">
        <v>2</v>
      </c>
      <c r="V61" s="8" t="s">
        <v>19</v>
      </c>
      <c r="W61" s="15">
        <v>6</v>
      </c>
      <c r="X61" s="15">
        <v>2</v>
      </c>
      <c r="Y61" s="4">
        <v>3</v>
      </c>
      <c r="Z61" s="4">
        <v>0</v>
      </c>
      <c r="AA61" s="15">
        <v>5</v>
      </c>
      <c r="AB61" s="15">
        <v>2</v>
      </c>
      <c r="AC61" s="4">
        <v>1</v>
      </c>
      <c r="AD61" s="4">
        <v>2</v>
      </c>
    </row>
    <row r="62" spans="1:30" x14ac:dyDescent="0.2">
      <c r="B62" s="8" t="s">
        <v>40</v>
      </c>
      <c r="C62" s="4">
        <v>65</v>
      </c>
      <c r="D62" s="4">
        <v>75</v>
      </c>
      <c r="E62" s="4">
        <v>71</v>
      </c>
      <c r="F62" s="4">
        <v>63</v>
      </c>
      <c r="G62" s="4">
        <v>15</v>
      </c>
      <c r="H62" s="4">
        <v>20</v>
      </c>
      <c r="I62" s="4">
        <v>16</v>
      </c>
      <c r="J62" s="4">
        <v>18</v>
      </c>
      <c r="L62" s="8" t="s">
        <v>40</v>
      </c>
      <c r="M62" s="15">
        <v>50</v>
      </c>
      <c r="N62" s="15">
        <v>67</v>
      </c>
      <c r="O62" s="4">
        <v>57</v>
      </c>
      <c r="P62" s="4">
        <v>66</v>
      </c>
      <c r="Q62" s="15">
        <v>15</v>
      </c>
      <c r="R62" s="15">
        <v>20</v>
      </c>
      <c r="S62" s="4">
        <v>17</v>
      </c>
      <c r="T62" s="4">
        <v>16</v>
      </c>
      <c r="V62" s="8" t="s">
        <v>40</v>
      </c>
      <c r="W62" s="15">
        <v>60</v>
      </c>
      <c r="X62" s="15">
        <v>70</v>
      </c>
      <c r="Y62" s="4">
        <v>65</v>
      </c>
      <c r="Z62" s="4">
        <v>69</v>
      </c>
      <c r="AA62" s="15">
        <v>20</v>
      </c>
      <c r="AB62" s="15">
        <v>15</v>
      </c>
      <c r="AC62" s="4">
        <v>17</v>
      </c>
      <c r="AD62" s="4">
        <v>19</v>
      </c>
    </row>
    <row r="63" spans="1:30" x14ac:dyDescent="0.2">
      <c r="B63" s="8" t="s">
        <v>41</v>
      </c>
      <c r="C63" s="4">
        <v>98</v>
      </c>
      <c r="D63" s="4">
        <v>100</v>
      </c>
      <c r="E63" s="4">
        <v>99</v>
      </c>
      <c r="F63" s="4">
        <v>98</v>
      </c>
      <c r="G63" s="4">
        <v>20</v>
      </c>
      <c r="H63" s="4">
        <v>14</v>
      </c>
      <c r="I63" s="4">
        <v>16</v>
      </c>
      <c r="J63" s="4">
        <v>19</v>
      </c>
      <c r="L63" s="8" t="s">
        <v>41</v>
      </c>
      <c r="M63" s="15">
        <v>98</v>
      </c>
      <c r="N63" s="15">
        <v>88</v>
      </c>
      <c r="O63" s="4">
        <v>89</v>
      </c>
      <c r="P63" s="4">
        <v>94</v>
      </c>
      <c r="Q63" s="15">
        <v>20</v>
      </c>
      <c r="R63" s="15">
        <v>14</v>
      </c>
      <c r="S63" s="4">
        <v>15</v>
      </c>
      <c r="T63" s="4">
        <v>18</v>
      </c>
      <c r="V63" s="8" t="s">
        <v>41</v>
      </c>
      <c r="W63" s="15">
        <v>93</v>
      </c>
      <c r="X63" s="15">
        <v>100</v>
      </c>
      <c r="Y63" s="4">
        <v>95</v>
      </c>
      <c r="Z63" s="4">
        <v>97</v>
      </c>
      <c r="AA63" s="15">
        <v>30</v>
      </c>
      <c r="AB63" s="15">
        <v>15</v>
      </c>
      <c r="AC63" s="4">
        <v>26</v>
      </c>
      <c r="AD63" s="4">
        <v>18</v>
      </c>
    </row>
    <row r="65" spans="1:18" ht="15.75" x14ac:dyDescent="0.25">
      <c r="A65" s="20" t="s">
        <v>66</v>
      </c>
      <c r="B65" s="9" t="s">
        <v>36</v>
      </c>
      <c r="E65" s="9" t="s">
        <v>37</v>
      </c>
      <c r="H65" s="9" t="s">
        <v>38</v>
      </c>
    </row>
    <row r="66" spans="1:18" x14ac:dyDescent="0.2">
      <c r="B66" s="15" t="s">
        <v>18</v>
      </c>
      <c r="C66" s="15" t="s">
        <v>42</v>
      </c>
      <c r="D66" s="15"/>
      <c r="E66" s="15" t="s">
        <v>18</v>
      </c>
      <c r="F66" s="15" t="s">
        <v>42</v>
      </c>
      <c r="G66" s="15"/>
      <c r="H66" s="15" t="s">
        <v>18</v>
      </c>
      <c r="I66" s="15" t="s">
        <v>42</v>
      </c>
      <c r="K66" s="2"/>
    </row>
    <row r="67" spans="1:18" x14ac:dyDescent="0.2">
      <c r="B67" s="4">
        <v>20</v>
      </c>
      <c r="C67" s="4">
        <v>74</v>
      </c>
      <c r="D67" s="15"/>
      <c r="E67" s="4">
        <v>17</v>
      </c>
      <c r="F67" s="4">
        <v>68</v>
      </c>
      <c r="G67" s="15"/>
      <c r="H67" s="4">
        <v>19</v>
      </c>
      <c r="I67" s="4">
        <v>70</v>
      </c>
    </row>
    <row r="68" spans="1:18" x14ac:dyDescent="0.2">
      <c r="B68" s="15">
        <v>18</v>
      </c>
      <c r="C68" s="4">
        <v>79</v>
      </c>
      <c r="D68" s="15"/>
      <c r="E68" s="15">
        <v>23</v>
      </c>
      <c r="F68" s="4">
        <v>62</v>
      </c>
      <c r="G68" s="15"/>
      <c r="H68" s="15">
        <v>27</v>
      </c>
      <c r="I68" s="4">
        <v>68</v>
      </c>
      <c r="K68" s="2"/>
    </row>
    <row r="69" spans="1:18" x14ac:dyDescent="0.2">
      <c r="B69" s="4">
        <v>27</v>
      </c>
      <c r="C69" s="15">
        <v>72</v>
      </c>
      <c r="D69" s="15"/>
      <c r="E69" s="4">
        <v>18</v>
      </c>
      <c r="F69" s="15">
        <v>66</v>
      </c>
      <c r="G69" s="15"/>
      <c r="H69" s="4">
        <v>21</v>
      </c>
      <c r="I69" s="15">
        <v>72</v>
      </c>
    </row>
    <row r="70" spans="1:18" x14ac:dyDescent="0.2">
      <c r="B70" s="15">
        <v>33</v>
      </c>
      <c r="C70" s="15">
        <v>81</v>
      </c>
      <c r="D70" s="15"/>
      <c r="E70" s="15">
        <v>20</v>
      </c>
      <c r="F70" s="15">
        <v>67</v>
      </c>
      <c r="G70" s="15"/>
      <c r="H70" s="15">
        <v>26</v>
      </c>
      <c r="I70" s="15">
        <v>66</v>
      </c>
    </row>
    <row r="71" spans="1:18" x14ac:dyDescent="0.2">
      <c r="B71" s="15">
        <v>19</v>
      </c>
      <c r="C71" s="15">
        <v>75</v>
      </c>
      <c r="D71" s="15"/>
      <c r="E71" s="15">
        <v>21</v>
      </c>
      <c r="F71" s="15">
        <v>61</v>
      </c>
      <c r="G71" s="15"/>
      <c r="H71" s="15">
        <v>23</v>
      </c>
      <c r="I71" s="15">
        <v>69</v>
      </c>
    </row>
    <row r="72" spans="1:18" x14ac:dyDescent="0.2">
      <c r="B72" s="15">
        <v>31</v>
      </c>
      <c r="C72" s="15">
        <v>78</v>
      </c>
      <c r="D72" s="15"/>
      <c r="E72" s="15">
        <v>24</v>
      </c>
      <c r="F72" s="15">
        <v>67</v>
      </c>
      <c r="G72" s="15"/>
      <c r="H72" s="15">
        <v>25</v>
      </c>
      <c r="I72" s="15">
        <v>69</v>
      </c>
    </row>
    <row r="73" spans="1:18" x14ac:dyDescent="0.2">
      <c r="B73" s="16">
        <f>B68+B69+B70+B71+B72</f>
        <v>128</v>
      </c>
      <c r="C73" s="16">
        <f>C67+C68+C69+C70+C71+C72</f>
        <v>459</v>
      </c>
      <c r="D73" s="16"/>
      <c r="E73" s="16">
        <f>E67+E68+E69+E70+E71+E72</f>
        <v>123</v>
      </c>
      <c r="F73" s="16">
        <f>F67+F68+F69+F70+F71+F72</f>
        <v>391</v>
      </c>
      <c r="G73" s="16"/>
      <c r="H73" s="16">
        <f>H67+H68+H69+H70+H71+H72</f>
        <v>141</v>
      </c>
      <c r="I73" s="16">
        <f>I67+I68+I69+I70+I71+I72</f>
        <v>414</v>
      </c>
    </row>
    <row r="74" spans="1:18" x14ac:dyDescent="0.2">
      <c r="B74" s="16">
        <f>B73/6</f>
        <v>21.333333333333332</v>
      </c>
      <c r="C74" s="16">
        <f>C73/6</f>
        <v>76.5</v>
      </c>
      <c r="D74" s="16"/>
      <c r="E74" s="16">
        <f>E73/6</f>
        <v>20.5</v>
      </c>
      <c r="F74" s="16">
        <f>F73/6</f>
        <v>65.166666666666671</v>
      </c>
      <c r="G74" s="16"/>
      <c r="H74" s="16">
        <f>H73/6</f>
        <v>23.5</v>
      </c>
      <c r="I74" s="16">
        <f>I73/6</f>
        <v>69</v>
      </c>
    </row>
    <row r="76" spans="1:18" ht="15.75" x14ac:dyDescent="0.25">
      <c r="A76" s="20" t="s">
        <v>67</v>
      </c>
      <c r="B76" s="9" t="s">
        <v>61</v>
      </c>
      <c r="E76" s="9" t="s">
        <v>60</v>
      </c>
      <c r="H76" s="9" t="s">
        <v>62</v>
      </c>
      <c r="K76" s="9" t="s">
        <v>63</v>
      </c>
      <c r="N76" s="9" t="s">
        <v>64</v>
      </c>
      <c r="Q76" s="9" t="s">
        <v>65</v>
      </c>
    </row>
    <row r="77" spans="1:18" x14ac:dyDescent="0.2">
      <c r="B77" s="15" t="s">
        <v>18</v>
      </c>
      <c r="C77" s="15" t="s">
        <v>42</v>
      </c>
      <c r="E77" s="15" t="s">
        <v>18</v>
      </c>
      <c r="F77" s="15" t="s">
        <v>42</v>
      </c>
      <c r="H77" s="15" t="s">
        <v>18</v>
      </c>
      <c r="I77" s="15" t="s">
        <v>42</v>
      </c>
      <c r="K77" s="15" t="s">
        <v>18</v>
      </c>
      <c r="L77" s="15" t="s">
        <v>42</v>
      </c>
      <c r="N77" s="15" t="s">
        <v>18</v>
      </c>
      <c r="O77" s="15" t="s">
        <v>42</v>
      </c>
      <c r="Q77" s="15" t="s">
        <v>18</v>
      </c>
      <c r="R77" s="15" t="s">
        <v>42</v>
      </c>
    </row>
    <row r="78" spans="1:18" x14ac:dyDescent="0.2">
      <c r="B78" s="4">
        <v>0.91600000000000004</v>
      </c>
      <c r="C78" s="4">
        <v>1.4</v>
      </c>
      <c r="E78" s="4">
        <v>0.80300000000000005</v>
      </c>
      <c r="F78" s="4">
        <v>0.51</v>
      </c>
      <c r="H78" s="4">
        <v>1</v>
      </c>
      <c r="I78" s="4">
        <v>0.67400000000000004</v>
      </c>
      <c r="K78" s="4">
        <v>0.997</v>
      </c>
      <c r="L78" s="4">
        <v>1.532</v>
      </c>
      <c r="N78" s="4">
        <v>1.31</v>
      </c>
      <c r="O78" s="4">
        <v>0.5</v>
      </c>
      <c r="Q78" s="4">
        <v>0.90300000000000002</v>
      </c>
      <c r="R78" s="4">
        <v>1.88</v>
      </c>
    </row>
    <row r="79" spans="1:18" x14ac:dyDescent="0.2">
      <c r="B79" s="15">
        <v>0.86699999999999999</v>
      </c>
      <c r="C79" s="4">
        <v>1.37</v>
      </c>
      <c r="E79" s="15">
        <v>0.85199999999999998</v>
      </c>
      <c r="F79" s="4">
        <v>0.56999999999999995</v>
      </c>
      <c r="H79" s="15">
        <v>0.92</v>
      </c>
      <c r="I79" s="4">
        <v>0.6</v>
      </c>
      <c r="K79" s="15">
        <v>0.79300000000000004</v>
      </c>
      <c r="L79" s="4">
        <v>1.74</v>
      </c>
      <c r="N79" s="15">
        <v>0.92500000000000004</v>
      </c>
      <c r="O79" s="4">
        <v>0.59</v>
      </c>
      <c r="Q79" s="15">
        <v>0.99099999999999999</v>
      </c>
      <c r="R79" s="4">
        <v>1.74</v>
      </c>
    </row>
    <row r="80" spans="1:18" x14ac:dyDescent="0.2">
      <c r="B80" s="4">
        <v>0.85099999999999998</v>
      </c>
      <c r="C80" s="15">
        <v>1.39</v>
      </c>
      <c r="E80" s="4">
        <v>0.82699999999999996</v>
      </c>
      <c r="F80" s="15">
        <v>0.55000000000000004</v>
      </c>
      <c r="H80" s="4">
        <v>0.99</v>
      </c>
      <c r="I80" s="15">
        <v>0.745</v>
      </c>
      <c r="K80" s="4">
        <v>0.96499999999999997</v>
      </c>
      <c r="L80" s="15">
        <v>1.69</v>
      </c>
      <c r="N80" s="4">
        <v>1.1299999999999999</v>
      </c>
      <c r="O80" s="15">
        <v>0.57599999999999996</v>
      </c>
      <c r="Q80" s="4">
        <v>1.163</v>
      </c>
      <c r="R80" s="15">
        <v>1.87</v>
      </c>
    </row>
    <row r="81" spans="1:27" x14ac:dyDescent="0.2">
      <c r="B81" s="15">
        <v>0.873</v>
      </c>
      <c r="C81" s="15">
        <v>1.54</v>
      </c>
      <c r="E81" s="15">
        <v>0.83899999999999997</v>
      </c>
      <c r="F81" s="15">
        <v>0.57999999999999996</v>
      </c>
      <c r="H81" s="15">
        <v>0.93</v>
      </c>
      <c r="I81" s="15">
        <v>0.63</v>
      </c>
      <c r="K81" s="15">
        <v>0.91200000000000003</v>
      </c>
      <c r="L81" s="15">
        <v>1.421</v>
      </c>
      <c r="N81" s="15">
        <v>0.745</v>
      </c>
      <c r="O81" s="15">
        <v>0.56899999999999995</v>
      </c>
      <c r="Q81" s="15">
        <v>0.89600000000000002</v>
      </c>
      <c r="R81" s="15">
        <v>1.82</v>
      </c>
    </row>
    <row r="82" spans="1:27" x14ac:dyDescent="0.2">
      <c r="B82" s="15">
        <v>0.84899999999999998</v>
      </c>
      <c r="C82" s="15">
        <v>1.39</v>
      </c>
      <c r="E82" s="15">
        <v>0.84399999999999997</v>
      </c>
      <c r="F82" s="15">
        <v>0.52</v>
      </c>
      <c r="H82" s="15">
        <v>0.95</v>
      </c>
      <c r="I82" s="15">
        <v>0.68</v>
      </c>
      <c r="K82" s="15">
        <v>0.871</v>
      </c>
      <c r="L82" s="15">
        <v>1.8560000000000001</v>
      </c>
      <c r="N82" s="15">
        <v>0.74</v>
      </c>
      <c r="O82" s="15">
        <v>0.61</v>
      </c>
      <c r="Q82" s="15">
        <v>0.73899999999999999</v>
      </c>
      <c r="R82" s="15">
        <v>1.79</v>
      </c>
    </row>
    <row r="83" spans="1:27" x14ac:dyDescent="0.2">
      <c r="B83" s="15">
        <v>0.92100000000000004</v>
      </c>
      <c r="C83" s="15">
        <v>1.38</v>
      </c>
      <c r="E83" s="15">
        <v>0.86699999999999999</v>
      </c>
      <c r="F83" s="15">
        <v>0.56000000000000005</v>
      </c>
      <c r="H83" s="15">
        <v>0.98</v>
      </c>
      <c r="I83" s="15">
        <v>0.51100000000000001</v>
      </c>
      <c r="K83" s="15">
        <v>1.1299999999999999</v>
      </c>
      <c r="L83" s="15">
        <v>1.627</v>
      </c>
      <c r="N83" s="15">
        <v>0.85</v>
      </c>
      <c r="O83" s="15">
        <v>0.44</v>
      </c>
      <c r="Q83" s="15">
        <v>0.96699999999999997</v>
      </c>
      <c r="R83" s="15">
        <v>1.76</v>
      </c>
    </row>
    <row r="84" spans="1:27" x14ac:dyDescent="0.2">
      <c r="B84" s="16">
        <f>B78+B79+B80+B81+B82+B83</f>
        <v>5.2770000000000001</v>
      </c>
      <c r="C84" s="16">
        <f>C78+C79+C80+C81+C82+C83</f>
        <v>8.4699999999999989</v>
      </c>
      <c r="E84" s="16">
        <f>E78+E79+E80+E81+E82+E83</f>
        <v>5.032</v>
      </c>
      <c r="F84" s="16">
        <f>F78+F79+F80+F81+F82+F83</f>
        <v>3.29</v>
      </c>
      <c r="H84" s="16">
        <f>H78+H79+H80+H81+H82+H83</f>
        <v>5.77</v>
      </c>
      <c r="I84" s="16">
        <f>I78+I79+I80+I81+I82+I83</f>
        <v>3.8400000000000003</v>
      </c>
      <c r="K84" s="16">
        <f>K78+K79+K80+K81+K82+K83</f>
        <v>5.6680000000000001</v>
      </c>
      <c r="L84" s="16">
        <f>L78+L79+L80+L81+L82+L83</f>
        <v>9.8660000000000014</v>
      </c>
      <c r="N84" s="16">
        <f>N78+N79+N80+N81+N82+N83</f>
        <v>5.7</v>
      </c>
      <c r="O84" s="16">
        <f>O78+O79+O80+O81+O82+O83</f>
        <v>3.2849999999999997</v>
      </c>
      <c r="Q84" s="16">
        <f>Q78+Q79+Q80+Q81+Q82+Q83</f>
        <v>5.6589999999999998</v>
      </c>
      <c r="R84" s="16">
        <f>R78+R79+R80+R81+R82+R83</f>
        <v>10.860000000000001</v>
      </c>
    </row>
    <row r="85" spans="1:27" x14ac:dyDescent="0.2">
      <c r="B85" s="16">
        <f>B84/6</f>
        <v>0.87950000000000006</v>
      </c>
      <c r="C85" s="16">
        <f>C84/6</f>
        <v>1.4116666666666664</v>
      </c>
      <c r="E85" s="16">
        <f>E84/6</f>
        <v>0.83866666666666667</v>
      </c>
      <c r="F85" s="16">
        <f>F84/6</f>
        <v>0.54833333333333334</v>
      </c>
      <c r="H85" s="16">
        <f>H84/6</f>
        <v>0.96166666666666656</v>
      </c>
      <c r="I85" s="16">
        <f>I84/6</f>
        <v>0.64</v>
      </c>
      <c r="K85" s="16">
        <f>K84/6</f>
        <v>0.94466666666666665</v>
      </c>
      <c r="L85" s="16">
        <f>L84/6</f>
        <v>1.6443333333333336</v>
      </c>
      <c r="N85" s="16">
        <f>N84/6</f>
        <v>0.95000000000000007</v>
      </c>
      <c r="O85" s="16">
        <f>O84/6</f>
        <v>0.54749999999999999</v>
      </c>
      <c r="Q85" s="16">
        <f>Q84/6</f>
        <v>0.9431666666666666</v>
      </c>
      <c r="R85" s="16">
        <f>R84/6</f>
        <v>1.8100000000000003</v>
      </c>
    </row>
    <row r="87" spans="1:27" ht="15.75" x14ac:dyDescent="0.25">
      <c r="A87" s="20" t="s">
        <v>71</v>
      </c>
      <c r="B87" s="9" t="s">
        <v>36</v>
      </c>
      <c r="C87" s="21" t="s">
        <v>68</v>
      </c>
      <c r="E87" s="9" t="s">
        <v>36</v>
      </c>
      <c r="F87" s="21" t="s">
        <v>69</v>
      </c>
      <c r="H87" s="9" t="s">
        <v>36</v>
      </c>
      <c r="I87" s="21" t="s">
        <v>70</v>
      </c>
      <c r="K87" s="9" t="s">
        <v>37</v>
      </c>
      <c r="L87" s="21" t="s">
        <v>68</v>
      </c>
      <c r="N87" s="9" t="s">
        <v>37</v>
      </c>
      <c r="O87" s="21" t="s">
        <v>69</v>
      </c>
      <c r="Q87" s="9" t="s">
        <v>37</v>
      </c>
      <c r="R87" s="21" t="s">
        <v>70</v>
      </c>
      <c r="T87" s="9" t="s">
        <v>38</v>
      </c>
      <c r="U87" s="21" t="s">
        <v>68</v>
      </c>
      <c r="W87" s="9" t="s">
        <v>38</v>
      </c>
      <c r="X87" s="21" t="s">
        <v>69</v>
      </c>
      <c r="Z87" s="9" t="s">
        <v>38</v>
      </c>
      <c r="AA87" s="21" t="s">
        <v>70</v>
      </c>
    </row>
    <row r="88" spans="1:27" x14ac:dyDescent="0.2">
      <c r="B88" s="15" t="s">
        <v>18</v>
      </c>
      <c r="C88" s="15" t="s">
        <v>42</v>
      </c>
      <c r="D88" s="15"/>
      <c r="E88" s="15" t="s">
        <v>18</v>
      </c>
      <c r="F88" s="15" t="s">
        <v>42</v>
      </c>
      <c r="G88" s="15"/>
      <c r="H88" s="15" t="s">
        <v>18</v>
      </c>
      <c r="I88" s="15" t="s">
        <v>42</v>
      </c>
      <c r="K88" s="15" t="s">
        <v>18</v>
      </c>
      <c r="L88" s="15" t="s">
        <v>42</v>
      </c>
      <c r="M88" s="15"/>
      <c r="N88" s="15" t="s">
        <v>18</v>
      </c>
      <c r="O88" s="15" t="s">
        <v>42</v>
      </c>
      <c r="P88" s="15"/>
      <c r="Q88" s="15" t="s">
        <v>18</v>
      </c>
      <c r="R88" s="15" t="s">
        <v>42</v>
      </c>
      <c r="T88" s="15" t="s">
        <v>18</v>
      </c>
      <c r="U88" s="15" t="s">
        <v>42</v>
      </c>
      <c r="V88" s="15"/>
      <c r="W88" s="15" t="s">
        <v>18</v>
      </c>
      <c r="X88" s="15" t="s">
        <v>42</v>
      </c>
      <c r="Y88" s="15"/>
      <c r="Z88" s="15" t="s">
        <v>18</v>
      </c>
      <c r="AA88" s="15" t="s">
        <v>42</v>
      </c>
    </row>
    <row r="89" spans="1:27" x14ac:dyDescent="0.2">
      <c r="B89" s="4">
        <v>100</v>
      </c>
      <c r="C89" s="4">
        <v>160</v>
      </c>
      <c r="D89" s="15"/>
      <c r="E89" s="4">
        <v>100</v>
      </c>
      <c r="F89" s="4">
        <v>120</v>
      </c>
      <c r="G89" s="15"/>
      <c r="H89" s="4">
        <v>99.85</v>
      </c>
      <c r="I89" s="4">
        <v>130</v>
      </c>
      <c r="K89" s="4">
        <v>100</v>
      </c>
      <c r="L89" s="4">
        <v>118</v>
      </c>
      <c r="M89" s="15"/>
      <c r="N89" s="4">
        <v>99.79</v>
      </c>
      <c r="O89" s="4">
        <v>162</v>
      </c>
      <c r="P89" s="15"/>
      <c r="Q89" s="4">
        <v>100</v>
      </c>
      <c r="R89" s="4">
        <v>144</v>
      </c>
      <c r="T89" s="4">
        <v>100</v>
      </c>
      <c r="U89" s="4">
        <v>120</v>
      </c>
      <c r="V89" s="15"/>
      <c r="W89" s="4">
        <v>100</v>
      </c>
      <c r="X89" s="4">
        <v>125</v>
      </c>
      <c r="Y89" s="15"/>
      <c r="Z89" s="4">
        <v>99.85</v>
      </c>
      <c r="AA89" s="4">
        <v>107</v>
      </c>
    </row>
    <row r="90" spans="1:27" x14ac:dyDescent="0.2">
      <c r="B90" s="15">
        <v>100</v>
      </c>
      <c r="C90" s="4">
        <v>161</v>
      </c>
      <c r="D90" s="15"/>
      <c r="E90" s="15">
        <v>100</v>
      </c>
      <c r="F90" s="4">
        <v>119</v>
      </c>
      <c r="G90" s="15"/>
      <c r="H90" s="15">
        <v>100</v>
      </c>
      <c r="I90" s="4">
        <v>131</v>
      </c>
      <c r="K90" s="15">
        <v>100</v>
      </c>
      <c r="L90" s="4">
        <v>123</v>
      </c>
      <c r="M90" s="15"/>
      <c r="N90" s="15">
        <v>99.99</v>
      </c>
      <c r="O90" s="4">
        <v>145</v>
      </c>
      <c r="P90" s="15"/>
      <c r="Q90" s="15">
        <v>99.67</v>
      </c>
      <c r="R90" s="4">
        <v>140</v>
      </c>
      <c r="T90" s="15">
        <v>100</v>
      </c>
      <c r="U90" s="4">
        <v>109</v>
      </c>
      <c r="V90" s="15"/>
      <c r="W90" s="15">
        <v>100</v>
      </c>
      <c r="X90" s="4">
        <v>110</v>
      </c>
      <c r="Y90" s="15"/>
      <c r="Z90" s="15">
        <v>100</v>
      </c>
      <c r="AA90" s="4">
        <v>125</v>
      </c>
    </row>
    <row r="91" spans="1:27" x14ac:dyDescent="0.2">
      <c r="B91" s="4">
        <v>100</v>
      </c>
      <c r="C91" s="4">
        <v>157</v>
      </c>
      <c r="D91" s="15"/>
      <c r="E91" s="4">
        <v>100</v>
      </c>
      <c r="F91" s="4">
        <v>115</v>
      </c>
      <c r="G91" s="15"/>
      <c r="H91" s="4">
        <v>100</v>
      </c>
      <c r="I91" s="4">
        <v>129</v>
      </c>
      <c r="K91" s="4">
        <v>100</v>
      </c>
      <c r="L91" s="4">
        <v>121</v>
      </c>
      <c r="M91" s="15"/>
      <c r="N91" s="4">
        <v>100</v>
      </c>
      <c r="O91" s="4">
        <v>158</v>
      </c>
      <c r="P91" s="15"/>
      <c r="Q91" s="4">
        <v>99.99</v>
      </c>
      <c r="R91" s="4">
        <v>142</v>
      </c>
      <c r="T91" s="4">
        <v>100</v>
      </c>
      <c r="U91" s="4">
        <v>115</v>
      </c>
      <c r="V91" s="15"/>
      <c r="W91" s="4">
        <v>100</v>
      </c>
      <c r="X91" s="4">
        <v>126</v>
      </c>
      <c r="Y91" s="15"/>
      <c r="Z91" s="4">
        <v>100</v>
      </c>
      <c r="AA91" s="4">
        <v>120</v>
      </c>
    </row>
    <row r="92" spans="1:27" x14ac:dyDescent="0.2">
      <c r="B92" s="15">
        <v>100</v>
      </c>
      <c r="C92" s="4">
        <v>150</v>
      </c>
      <c r="D92" s="15"/>
      <c r="E92" s="15">
        <v>99.99</v>
      </c>
      <c r="F92" s="4">
        <v>117</v>
      </c>
      <c r="G92" s="15"/>
      <c r="H92" s="15">
        <v>100</v>
      </c>
      <c r="I92" s="4">
        <v>130</v>
      </c>
      <c r="K92" s="15">
        <v>99.9</v>
      </c>
      <c r="L92" s="4">
        <v>119</v>
      </c>
      <c r="M92" s="15"/>
      <c r="N92" s="15">
        <v>100</v>
      </c>
      <c r="O92" s="4">
        <v>143</v>
      </c>
      <c r="P92" s="15"/>
      <c r="Q92" s="15">
        <v>100</v>
      </c>
      <c r="R92" s="4">
        <v>146</v>
      </c>
      <c r="T92" s="15">
        <v>100</v>
      </c>
      <c r="U92" s="4">
        <v>111</v>
      </c>
      <c r="V92" s="15"/>
      <c r="W92" s="15">
        <v>100</v>
      </c>
      <c r="X92" s="4">
        <v>129</v>
      </c>
      <c r="Y92" s="15"/>
      <c r="Z92" s="15">
        <v>100</v>
      </c>
      <c r="AA92" s="4">
        <v>119</v>
      </c>
    </row>
    <row r="93" spans="1:27" x14ac:dyDescent="0.2">
      <c r="B93" s="15">
        <v>99.9</v>
      </c>
      <c r="C93" s="4">
        <v>159</v>
      </c>
      <c r="D93" s="15"/>
      <c r="E93" s="15">
        <v>100</v>
      </c>
      <c r="F93" s="4">
        <v>119</v>
      </c>
      <c r="G93" s="15"/>
      <c r="H93" s="15">
        <v>100</v>
      </c>
      <c r="I93" s="4">
        <v>132</v>
      </c>
      <c r="K93" s="15">
        <v>99.9</v>
      </c>
      <c r="L93" s="4">
        <v>120</v>
      </c>
      <c r="M93" s="15"/>
      <c r="N93" s="15">
        <v>100</v>
      </c>
      <c r="O93" s="4">
        <v>160</v>
      </c>
      <c r="P93" s="15"/>
      <c r="Q93" s="15">
        <v>100</v>
      </c>
      <c r="R93" s="4">
        <v>137</v>
      </c>
      <c r="T93" s="15">
        <v>100</v>
      </c>
      <c r="U93" s="4">
        <v>118</v>
      </c>
      <c r="V93" s="15"/>
      <c r="W93" s="15">
        <v>99.99</v>
      </c>
      <c r="X93" s="4">
        <v>132</v>
      </c>
      <c r="Y93" s="15"/>
      <c r="Z93" s="15">
        <v>100</v>
      </c>
      <c r="AA93" s="4">
        <v>135</v>
      </c>
    </row>
    <row r="94" spans="1:27" x14ac:dyDescent="0.2">
      <c r="B94" s="15">
        <v>99.8</v>
      </c>
      <c r="C94" s="4">
        <v>162</v>
      </c>
      <c r="D94" s="15"/>
      <c r="E94" s="15">
        <v>100</v>
      </c>
      <c r="F94" s="4">
        <v>116</v>
      </c>
      <c r="G94" s="15"/>
      <c r="H94" s="15">
        <v>100</v>
      </c>
      <c r="I94" s="4">
        <v>128</v>
      </c>
      <c r="K94" s="15">
        <v>99.87</v>
      </c>
      <c r="L94" s="4">
        <v>122</v>
      </c>
      <c r="M94" s="15"/>
      <c r="N94" s="15">
        <v>100</v>
      </c>
      <c r="O94" s="4">
        <v>166</v>
      </c>
      <c r="P94" s="15"/>
      <c r="Q94" s="15">
        <v>100</v>
      </c>
      <c r="R94" s="4">
        <v>148</v>
      </c>
      <c r="T94" s="15">
        <v>99.85</v>
      </c>
      <c r="U94" s="4">
        <v>106</v>
      </c>
      <c r="V94" s="15"/>
      <c r="W94" s="15">
        <v>99.98</v>
      </c>
      <c r="X94" s="4">
        <v>114</v>
      </c>
      <c r="Y94" s="15"/>
      <c r="Z94" s="15">
        <v>100</v>
      </c>
      <c r="AA94" s="4">
        <v>126</v>
      </c>
    </row>
    <row r="95" spans="1:27" x14ac:dyDescent="0.2">
      <c r="B95" s="16">
        <f>B89+B90+B91+B92+B93+B94</f>
        <v>599.69999999999993</v>
      </c>
      <c r="C95" s="16">
        <f>C89+C90+C91+C92+C93+C94</f>
        <v>949</v>
      </c>
      <c r="D95" s="16"/>
      <c r="E95" s="16">
        <f>E89+E90+E91+E92+E93+E94</f>
        <v>599.99</v>
      </c>
      <c r="F95" s="16">
        <f>F89+F90+F91+F92+F93+F94</f>
        <v>706</v>
      </c>
      <c r="G95" s="16"/>
      <c r="H95" s="16">
        <f>H89+H90+H91+H92+H93+H94</f>
        <v>599.85</v>
      </c>
      <c r="I95" s="16">
        <f>I89+I90+I91+I92+I93+I94</f>
        <v>780</v>
      </c>
      <c r="K95" s="16">
        <f>K89+K90+K91+K92+K93+K94</f>
        <v>599.66999999999996</v>
      </c>
      <c r="L95" s="16">
        <f>L89+L90+L91+L92+L93+L94</f>
        <v>723</v>
      </c>
      <c r="M95" s="16"/>
      <c r="N95" s="16">
        <f>N89+N90+N91+N92+N93+N94</f>
        <v>599.78</v>
      </c>
      <c r="O95" s="16">
        <f>O89+O90+O91+O92+O93+O94</f>
        <v>934</v>
      </c>
      <c r="P95" s="16"/>
      <c r="Q95" s="16">
        <f>Q89+Q90+Q91+Q92+Q93+Q94</f>
        <v>599.66000000000008</v>
      </c>
      <c r="R95" s="16">
        <f>R89+R90+R91+R92+R93+R94</f>
        <v>857</v>
      </c>
      <c r="T95" s="16">
        <f>T89+T90+T91+T92+T93+T94</f>
        <v>599.85</v>
      </c>
      <c r="U95" s="16">
        <f>U89+U90+U91+U92+U93+U94</f>
        <v>679</v>
      </c>
      <c r="V95" s="16"/>
      <c r="W95" s="16">
        <f>W89+W90+W91+W92+W93+W94</f>
        <v>599.97</v>
      </c>
      <c r="X95" s="16">
        <f>X89+X90+X91+X92+X93+X94</f>
        <v>736</v>
      </c>
      <c r="Y95" s="16"/>
      <c r="Z95" s="16">
        <f>Z89+Z90+Z91+Z92+Z93+Z94</f>
        <v>599.85</v>
      </c>
      <c r="AA95" s="16">
        <f>AA89+AA90+AA91+AA92+AA93+AA94</f>
        <v>732</v>
      </c>
    </row>
    <row r="96" spans="1:27" x14ac:dyDescent="0.2">
      <c r="B96" s="16">
        <f>B95/6</f>
        <v>99.949999999999989</v>
      </c>
      <c r="C96" s="16">
        <f>C95/6</f>
        <v>158.16666666666666</v>
      </c>
      <c r="D96" s="16"/>
      <c r="E96" s="16">
        <f>E95/6</f>
        <v>99.998333333333335</v>
      </c>
      <c r="F96" s="16">
        <f>F95/6</f>
        <v>117.66666666666667</v>
      </c>
      <c r="G96" s="16"/>
      <c r="H96" s="16">
        <f>H95/6</f>
        <v>99.975000000000009</v>
      </c>
      <c r="I96" s="16">
        <f>I95/6</f>
        <v>130</v>
      </c>
      <c r="K96" s="16">
        <f>K95/6</f>
        <v>99.944999999999993</v>
      </c>
      <c r="L96" s="16">
        <f>L95/6</f>
        <v>120.5</v>
      </c>
      <c r="M96" s="16"/>
      <c r="N96" s="16">
        <f>N95/6</f>
        <v>99.963333333333324</v>
      </c>
      <c r="O96" s="16">
        <f>O95/6</f>
        <v>155.66666666666666</v>
      </c>
      <c r="P96" s="16"/>
      <c r="Q96" s="16">
        <f>Q95/6</f>
        <v>99.943333333333342</v>
      </c>
      <c r="R96" s="16">
        <f>R95/6</f>
        <v>142.83333333333334</v>
      </c>
      <c r="T96" s="16">
        <f>T95/6</f>
        <v>99.975000000000009</v>
      </c>
      <c r="U96" s="16">
        <f>U95/6</f>
        <v>113.16666666666667</v>
      </c>
      <c r="V96" s="16"/>
      <c r="W96" s="16">
        <f>W95/6</f>
        <v>99.995000000000005</v>
      </c>
      <c r="X96" s="16">
        <f>X95/6</f>
        <v>122.66666666666667</v>
      </c>
      <c r="Y96" s="16"/>
      <c r="Z96" s="16">
        <f>Z95/6</f>
        <v>99.975000000000009</v>
      </c>
      <c r="AA96" s="16">
        <f>AA95/6</f>
        <v>122</v>
      </c>
    </row>
    <row r="99" spans="2:3" x14ac:dyDescent="0.2">
      <c r="B99" s="22"/>
    </row>
    <row r="100" spans="2:3" x14ac:dyDescent="0.2">
      <c r="B100" s="15"/>
      <c r="C100" s="15"/>
    </row>
  </sheetData>
  <pageMargins left="0.7" right="0.7" top="0.75" bottom="0.75" header="0.3" footer="0.3"/>
  <pageSetup paperSize="9" orientation="portrait" horizontalDpi="1200" verticalDpi="1200" r:id="rId1"/>
  <tableParts count="3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ht="15.75" x14ac:dyDescent="0.25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MTT assay </vt:lpstr>
      <vt:lpstr>Caspase assay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Albogami</dc:creator>
  <cp:lastModifiedBy>Sarah Albogami</cp:lastModifiedBy>
  <dcterms:created xsi:type="dcterms:W3CDTF">2020-04-07T19:14:48Z</dcterms:created>
  <dcterms:modified xsi:type="dcterms:W3CDTF">2020-06-30T18:59:28Z</dcterms:modified>
</cp:coreProperties>
</file>