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ona\MEOCloud\Papers\PeerJ - optimizations\eu\Raw data\"/>
    </mc:Choice>
  </mc:AlternateContent>
  <bookViews>
    <workbookView xWindow="0" yWindow="0" windowWidth="20490" windowHeight="7755" activeTab="8"/>
  </bookViews>
  <sheets>
    <sheet name="BHV" sheetId="1" r:id="rId1"/>
    <sheet name="BHV.Aa" sheetId="2" r:id="rId2"/>
    <sheet name="NYC" sheetId="3" r:id="rId3"/>
    <sheet name="NYC.Aa" sheetId="4" r:id="rId4"/>
    <sheet name="SB" sheetId="7" r:id="rId5"/>
    <sheet name="SB.Aa" sheetId="8" r:id="rId6"/>
    <sheet name="sBHI" sheetId="5" r:id="rId7"/>
    <sheet name="sBHI.Aa" sheetId="6" r:id="rId8"/>
    <sheet name="mGTS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9" l="1"/>
  <c r="O5" i="9" l="1"/>
  <c r="N5" i="9"/>
  <c r="M5" i="9"/>
  <c r="L5" i="9"/>
  <c r="K5" i="9"/>
  <c r="J5" i="9"/>
  <c r="N6" i="5"/>
  <c r="M6" i="5"/>
  <c r="L6" i="5"/>
  <c r="K6" i="5"/>
  <c r="J6" i="5"/>
  <c r="O9" i="2" l="1"/>
  <c r="N9" i="2"/>
  <c r="O8" i="2"/>
  <c r="N8" i="2"/>
  <c r="O7" i="2"/>
  <c r="N7" i="2"/>
  <c r="M7" i="2"/>
  <c r="L7" i="2"/>
  <c r="K7" i="2"/>
  <c r="J7" i="2"/>
  <c r="O6" i="2"/>
  <c r="N6" i="2"/>
  <c r="M6" i="2"/>
  <c r="L6" i="2"/>
  <c r="K6" i="2"/>
  <c r="J6" i="2"/>
  <c r="O5" i="2"/>
  <c r="N5" i="2"/>
  <c r="M5" i="2"/>
  <c r="L5" i="2"/>
  <c r="K5" i="2"/>
  <c r="J5" i="2"/>
  <c r="L7" i="1"/>
  <c r="O8" i="1"/>
  <c r="O7" i="1"/>
  <c r="N7" i="1"/>
  <c r="M7" i="1"/>
  <c r="K7" i="1"/>
  <c r="J7" i="1"/>
  <c r="O6" i="1"/>
  <c r="N6" i="1"/>
  <c r="M6" i="1"/>
  <c r="L6" i="1"/>
  <c r="K6" i="1"/>
  <c r="J6" i="1"/>
  <c r="O5" i="1"/>
  <c r="N5" i="1"/>
  <c r="M5" i="1"/>
  <c r="L5" i="1"/>
  <c r="K5" i="1"/>
  <c r="J5" i="1"/>
  <c r="O7" i="4"/>
  <c r="N7" i="4"/>
  <c r="M7" i="4"/>
  <c r="L7" i="4"/>
  <c r="K7" i="4"/>
  <c r="J7" i="4"/>
  <c r="O6" i="4"/>
  <c r="N6" i="4"/>
  <c r="M6" i="4"/>
  <c r="L6" i="4"/>
  <c r="K6" i="4"/>
  <c r="J6" i="4"/>
  <c r="O5" i="4"/>
  <c r="N5" i="4"/>
  <c r="M5" i="4"/>
  <c r="L5" i="4"/>
  <c r="K5" i="4"/>
  <c r="J5" i="4"/>
  <c r="N8" i="3"/>
  <c r="M8" i="3"/>
  <c r="L8" i="3"/>
  <c r="K8" i="3"/>
  <c r="J8" i="3"/>
  <c r="O7" i="3"/>
  <c r="N7" i="3"/>
  <c r="M7" i="3"/>
  <c r="L7" i="3"/>
  <c r="K7" i="3"/>
  <c r="J7" i="3"/>
  <c r="O6" i="3"/>
  <c r="N6" i="3"/>
  <c r="M6" i="3"/>
  <c r="L6" i="3"/>
  <c r="K6" i="3"/>
  <c r="J6" i="3"/>
  <c r="O5" i="3"/>
  <c r="N5" i="3"/>
  <c r="M5" i="3"/>
  <c r="L5" i="3"/>
  <c r="K5" i="3"/>
  <c r="J5" i="3"/>
  <c r="O7" i="9"/>
  <c r="N7" i="9"/>
  <c r="L7" i="9"/>
  <c r="K7" i="9"/>
  <c r="J7" i="9"/>
  <c r="O6" i="9"/>
  <c r="N6" i="9"/>
  <c r="L6" i="9"/>
  <c r="K6" i="9"/>
  <c r="J6" i="9"/>
  <c r="M7" i="9"/>
  <c r="O7" i="8"/>
  <c r="N7" i="8"/>
  <c r="M7" i="8"/>
  <c r="K7" i="8"/>
  <c r="J7" i="8"/>
  <c r="N6" i="8"/>
  <c r="N5" i="8"/>
  <c r="L7" i="8"/>
  <c r="L6" i="8"/>
  <c r="O6" i="8"/>
  <c r="M6" i="8"/>
  <c r="K6" i="8"/>
  <c r="J6" i="8"/>
  <c r="L5" i="8"/>
  <c r="O5" i="8"/>
  <c r="M5" i="8"/>
  <c r="K5" i="8"/>
  <c r="J5" i="8"/>
  <c r="O7" i="7"/>
  <c r="N7" i="7"/>
  <c r="M7" i="7"/>
  <c r="L7" i="7"/>
  <c r="K7" i="7"/>
  <c r="J7" i="7"/>
  <c r="O6" i="7"/>
  <c r="N6" i="7"/>
  <c r="M6" i="7"/>
  <c r="L6" i="7"/>
  <c r="K6" i="7"/>
  <c r="J6" i="7"/>
  <c r="O5" i="7"/>
  <c r="N5" i="7"/>
  <c r="M5" i="7"/>
  <c r="L5" i="7"/>
  <c r="K5" i="7"/>
  <c r="J5" i="7"/>
  <c r="N7" i="6"/>
  <c r="M7" i="6"/>
  <c r="L7" i="6"/>
  <c r="K7" i="6"/>
  <c r="J7" i="6"/>
  <c r="O7" i="6"/>
  <c r="L6" i="6"/>
  <c r="L5" i="6"/>
  <c r="O6" i="6"/>
  <c r="N6" i="6"/>
  <c r="M6" i="6"/>
  <c r="K6" i="6"/>
  <c r="J6" i="6"/>
  <c r="O5" i="6"/>
  <c r="N5" i="6"/>
  <c r="M5" i="6"/>
  <c r="K5" i="6"/>
  <c r="J5" i="6"/>
  <c r="O7" i="5"/>
  <c r="O6" i="5"/>
  <c r="O5" i="5"/>
  <c r="N8" i="5"/>
  <c r="N7" i="5"/>
  <c r="N5" i="5"/>
  <c r="M7" i="5"/>
  <c r="M5" i="5"/>
  <c r="L7" i="5"/>
  <c r="L5" i="5"/>
  <c r="K7" i="5"/>
  <c r="K5" i="5"/>
  <c r="J8" i="5"/>
  <c r="J7" i="5"/>
  <c r="J5" i="5"/>
</calcChain>
</file>

<file path=xl/sharedStrings.xml><?xml version="1.0" encoding="utf-8"?>
<sst xmlns="http://schemas.openxmlformats.org/spreadsheetml/2006/main" count="315" uniqueCount="28">
  <si>
    <t xml:space="preserve">Assay 1        </t>
  </si>
  <si>
    <t xml:space="preserve">Assay 2        </t>
  </si>
  <si>
    <t xml:space="preserve">Assay 3     </t>
  </si>
  <si>
    <t>A. vaginae</t>
  </si>
  <si>
    <t>L. iners</t>
  </si>
  <si>
    <t>M. curtisii</t>
  </si>
  <si>
    <t>P. anaerobius</t>
  </si>
  <si>
    <t>P. bivia</t>
  </si>
  <si>
    <r>
      <rPr>
        <i/>
        <sz val="11"/>
        <rFont val="Arial"/>
        <family val="2"/>
      </rPr>
      <t>Gardnerella</t>
    </r>
    <r>
      <rPr>
        <sz val="11"/>
        <rFont val="Arial"/>
        <family val="2"/>
      </rPr>
      <t xml:space="preserve"> sp.</t>
    </r>
  </si>
  <si>
    <t>Assay 4</t>
  </si>
  <si>
    <t>Growth ratio T48h/T0h</t>
  </si>
  <si>
    <t>Assay 5</t>
  </si>
  <si>
    <t>Culture medium Brain Heart Infusion broth supplemented with gelatine, starch, and yeast extract (sBHI)</t>
  </si>
  <si>
    <t>Culture medium Brain Heart Infusion broth supplemented with gelatine, starch, yeast extract, and ascorbic acid (sBHI.Aa)</t>
  </si>
  <si>
    <t>Culture medium Schaedler broth (SB)</t>
  </si>
  <si>
    <t>Culture medium Schaedler broth supplemented with ascorbic acid (SB.Aa)</t>
  </si>
  <si>
    <t>Culture medium simulating the genital tract secretions (mGTS)</t>
  </si>
  <si>
    <t>Culture medium New York City III broth supplemented with horse serum (NYC)</t>
  </si>
  <si>
    <t>Culture medium New York City III broth supplemented with horse serum and ascorbic acid (NYC.Aa)</t>
  </si>
  <si>
    <r>
      <t>Culture medium Brucella broth supplemented with hemin and vitamin K</t>
    </r>
    <r>
      <rPr>
        <b/>
        <sz val="10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(BHV)</t>
    </r>
  </si>
  <si>
    <r>
      <t>Culture medium Brucella broth supplemented with hemin, vitamin K</t>
    </r>
    <r>
      <rPr>
        <b/>
        <sz val="10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>, and ascorbic acid (BHV.Aa)</t>
    </r>
  </si>
  <si>
    <t>T0h</t>
  </si>
  <si>
    <t>T48h</t>
  </si>
  <si>
    <t>Assay 2</t>
  </si>
  <si>
    <t xml:space="preserve">Assay 3        </t>
  </si>
  <si>
    <t xml:space="preserve">Assay 4      </t>
  </si>
  <si>
    <t xml:space="preserve">Assay 5        </t>
  </si>
  <si>
    <t>Optical density (620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</si>
</sst>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  <font>
      <sz val="11"/>
      <color rgb="FF00B0F0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5" borderId="0" xfId="0" applyFill="1"/>
    <xf numFmtId="0" fontId="4" fillId="4" borderId="0" xfId="0" applyNumberFormat="1" applyFont="1" applyFill="1" applyAlignment="1"/>
    <xf numFmtId="0" fontId="5" fillId="4" borderId="0" xfId="0" applyNumberFormat="1" applyFont="1" applyFill="1" applyAlignment="1"/>
    <xf numFmtId="0" fontId="6" fillId="4" borderId="0" xfId="0" applyNumberFormat="1" applyFont="1" applyFill="1"/>
    <xf numFmtId="0" fontId="0" fillId="4" borderId="0" xfId="0" applyNumberFormat="1" applyFill="1"/>
    <xf numFmtId="0" fontId="0" fillId="0" borderId="0" xfId="0" applyNumberFormat="1"/>
    <xf numFmtId="0" fontId="3" fillId="0" borderId="0" xfId="0" applyNumberFormat="1" applyFont="1" applyFill="1" applyAlignment="1"/>
    <xf numFmtId="0" fontId="0" fillId="0" borderId="0" xfId="0" applyNumberFormat="1" applyFill="1"/>
    <xf numFmtId="0" fontId="0" fillId="0" borderId="0" xfId="0" applyNumberFormat="1" applyFill="1" applyAlignment="1">
      <alignment vertical="center"/>
    </xf>
    <xf numFmtId="0" fontId="2" fillId="0" borderId="0" xfId="0" applyNumberFormat="1" applyFont="1"/>
    <xf numFmtId="0" fontId="1" fillId="0" borderId="0" xfId="0" applyNumberFormat="1" applyFont="1" applyFill="1"/>
    <xf numFmtId="0" fontId="0" fillId="5" borderId="0" xfId="0" applyNumberFormat="1" applyFill="1"/>
    <xf numFmtId="0" fontId="6" fillId="0" borderId="0" xfId="0" applyNumberFormat="1" applyFont="1" applyFill="1"/>
    <xf numFmtId="0" fontId="0" fillId="0" borderId="0" xfId="0" applyNumberFormat="1" applyFill="1" applyAlignment="1">
      <alignment horizontal="right" vertical="center"/>
    </xf>
    <xf numFmtId="0" fontId="0" fillId="3" borderId="0" xfId="0" applyFill="1"/>
    <xf numFmtId="0" fontId="1" fillId="6" borderId="0" xfId="0" applyNumberFormat="1" applyFont="1" applyFill="1" applyAlignment="1">
      <alignment horizontal="center"/>
    </xf>
    <xf numFmtId="0" fontId="7" fillId="6" borderId="0" xfId="0" applyNumberFormat="1" applyFont="1" applyFill="1" applyAlignment="1">
      <alignment horizontal="center"/>
    </xf>
    <xf numFmtId="0" fontId="1" fillId="7" borderId="0" xfId="0" applyNumberFormat="1" applyFont="1" applyFill="1"/>
    <xf numFmtId="2" fontId="1" fillId="7" borderId="0" xfId="0" applyNumberFormat="1" applyFont="1" applyFill="1"/>
    <xf numFmtId="0" fontId="8" fillId="7" borderId="0" xfId="0" applyNumberFormat="1" applyFont="1" applyFill="1"/>
    <xf numFmtId="2" fontId="8" fillId="7" borderId="0" xfId="0" applyNumberFormat="1" applyFont="1" applyFill="1"/>
    <xf numFmtId="2" fontId="1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0" fillId="3" borderId="0" xfId="0" applyNumberFormat="1" applyFill="1"/>
    <xf numFmtId="164" fontId="0" fillId="0" borderId="0" xfId="0" applyNumberFormat="1" applyFill="1"/>
    <xf numFmtId="164" fontId="1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0" fillId="7" borderId="0" xfId="0" applyFill="1"/>
    <xf numFmtId="4" fontId="1" fillId="7" borderId="0" xfId="0" applyNumberFormat="1" applyFont="1" applyFill="1"/>
    <xf numFmtId="0" fontId="10" fillId="0" borderId="0" xfId="0" applyFont="1" applyFill="1"/>
    <xf numFmtId="0" fontId="4" fillId="6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1" width="13" style="7" customWidth="1"/>
    <col min="2" max="2" width="14.875" style="7" customWidth="1"/>
    <col min="3" max="3" width="12.125" style="7" customWidth="1"/>
    <col min="4" max="4" width="11.75" style="7" customWidth="1"/>
    <col min="5" max="5" width="13.25" style="7" customWidth="1"/>
    <col min="6" max="6" width="13.125" style="7" customWidth="1"/>
    <col min="7" max="7" width="12" style="7" customWidth="1"/>
    <col min="8" max="8" width="8.875" style="7" customWidth="1"/>
    <col min="9" max="9" width="11" style="7"/>
    <col min="10" max="10" width="14.25" style="7" customWidth="1"/>
    <col min="11" max="11" width="12.25" style="7" customWidth="1"/>
    <col min="12" max="12" width="11" style="7"/>
    <col min="13" max="13" width="11.5" style="7" customWidth="1"/>
    <col min="14" max="14" width="15" style="7" customWidth="1"/>
    <col min="15" max="16384" width="11" style="7"/>
  </cols>
  <sheetData>
    <row r="1" spans="1:15" ht="22.5" customHeight="1" x14ac:dyDescent="0.3">
      <c r="A1" s="3" t="s">
        <v>19</v>
      </c>
      <c r="B1" s="4"/>
      <c r="C1" s="4"/>
      <c r="D1" s="5"/>
      <c r="E1" s="5"/>
      <c r="F1" s="6"/>
      <c r="G1" s="6"/>
    </row>
    <row r="2" spans="1:15" ht="15.75" customHeight="1" x14ac:dyDescent="0.35">
      <c r="A2" s="8"/>
      <c r="B2" s="8"/>
      <c r="C2" s="8"/>
      <c r="D2" s="9"/>
      <c r="E2" s="9"/>
      <c r="F2" s="9"/>
      <c r="G2" s="9"/>
    </row>
    <row r="3" spans="1:15" ht="15.75" customHeight="1" x14ac:dyDescent="0.25">
      <c r="A3" s="1"/>
      <c r="B3" s="33" t="s">
        <v>27</v>
      </c>
      <c r="C3" s="33"/>
      <c r="D3" s="33"/>
      <c r="E3" s="33"/>
      <c r="F3" s="33"/>
      <c r="G3" s="33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7" t="s">
        <v>8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0.109</v>
      </c>
      <c r="C5" s="25">
        <v>0.105</v>
      </c>
      <c r="D5" s="25">
        <v>7.4999999999999997E-2</v>
      </c>
      <c r="E5" s="25">
        <v>8.1000000000000003E-2</v>
      </c>
      <c r="F5" s="25">
        <v>0.08</v>
      </c>
      <c r="G5" s="25">
        <v>0.122</v>
      </c>
      <c r="H5" s="11"/>
      <c r="I5" s="10" t="s">
        <v>0</v>
      </c>
      <c r="J5" s="20">
        <f t="shared" ref="J5:O5" si="0">B6/B5</f>
        <v>1.073394495412844</v>
      </c>
      <c r="K5" s="20">
        <f t="shared" si="0"/>
        <v>0.92380952380952386</v>
      </c>
      <c r="L5" s="20">
        <f t="shared" si="0"/>
        <v>1.04</v>
      </c>
      <c r="M5" s="20">
        <f t="shared" si="0"/>
        <v>1.0246913580246915</v>
      </c>
      <c r="N5" s="20">
        <f t="shared" si="0"/>
        <v>3.85</v>
      </c>
      <c r="O5" s="20">
        <f t="shared" si="0"/>
        <v>1.3688524590163935</v>
      </c>
    </row>
    <row r="6" spans="1:15" x14ac:dyDescent="0.25">
      <c r="A6" s="15" t="s">
        <v>22</v>
      </c>
      <c r="B6" s="25">
        <v>0.11700000000000001</v>
      </c>
      <c r="C6" s="25">
        <v>9.7000000000000003E-2</v>
      </c>
      <c r="D6" s="25">
        <v>7.8E-2</v>
      </c>
      <c r="E6" s="25">
        <v>8.3000000000000004E-2</v>
      </c>
      <c r="F6" s="25">
        <v>0.308</v>
      </c>
      <c r="G6" s="25">
        <v>0.16700000000000001</v>
      </c>
      <c r="I6" s="10" t="s">
        <v>1</v>
      </c>
      <c r="J6" s="20">
        <f t="shared" ref="J6:O6" si="1">B9/B8</f>
        <v>1.0699999999999998</v>
      </c>
      <c r="K6" s="20">
        <f t="shared" si="1"/>
        <v>0.8600000000000001</v>
      </c>
      <c r="L6" s="20">
        <f t="shared" si="1"/>
        <v>1.4264705882352942</v>
      </c>
      <c r="M6" s="20">
        <f t="shared" si="1"/>
        <v>1.2</v>
      </c>
      <c r="N6" s="20">
        <f t="shared" si="1"/>
        <v>2.48</v>
      </c>
      <c r="O6" s="20">
        <f t="shared" si="1"/>
        <v>0.98000000000000009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1.0175438596491229</v>
      </c>
      <c r="K7" s="20">
        <f t="shared" si="2"/>
        <v>0.58064516129032262</v>
      </c>
      <c r="L7" s="20">
        <f t="shared" si="2"/>
        <v>1.0999999999999999</v>
      </c>
      <c r="M7" s="20">
        <f t="shared" si="2"/>
        <v>1.0113636363636365</v>
      </c>
      <c r="N7" s="20">
        <f t="shared" si="2"/>
        <v>3.6329113924050631</v>
      </c>
      <c r="O7" s="20">
        <f t="shared" si="2"/>
        <v>2.1186440677966103</v>
      </c>
    </row>
    <row r="8" spans="1:15" x14ac:dyDescent="0.25">
      <c r="A8" s="15" t="s">
        <v>21</v>
      </c>
      <c r="B8" s="25">
        <v>8.1000000000000003E-2</v>
      </c>
      <c r="C8" s="25">
        <v>7.0999999999999994E-2</v>
      </c>
      <c r="D8" s="25">
        <v>6.8000000000000005E-2</v>
      </c>
      <c r="E8" s="25">
        <v>9.5000000000000001E-2</v>
      </c>
      <c r="F8" s="25">
        <v>0.104</v>
      </c>
      <c r="G8" s="25">
        <v>7.1999999999999995E-2</v>
      </c>
      <c r="I8" s="10" t="s">
        <v>9</v>
      </c>
      <c r="J8" s="20"/>
      <c r="K8" s="20"/>
      <c r="L8" s="20"/>
      <c r="M8" s="20"/>
      <c r="N8" s="20"/>
      <c r="O8" s="20">
        <f>G15/G14</f>
        <v>1.1386138613861385</v>
      </c>
    </row>
    <row r="9" spans="1:15" x14ac:dyDescent="0.25">
      <c r="A9" s="15" t="s">
        <v>22</v>
      </c>
      <c r="B9" s="25">
        <v>8.6669999999999997E-2</v>
      </c>
      <c r="C9" s="25">
        <v>6.1060000000000003E-2</v>
      </c>
      <c r="D9" s="25">
        <v>9.7000000000000003E-2</v>
      </c>
      <c r="E9" s="25">
        <v>0.114</v>
      </c>
      <c r="F9" s="25">
        <v>0.25791999999999998</v>
      </c>
      <c r="G9" s="25">
        <v>7.0559999999999998E-2</v>
      </c>
      <c r="H9" s="9"/>
      <c r="I9" s="10" t="s">
        <v>11</v>
      </c>
      <c r="J9" s="20"/>
      <c r="K9" s="20"/>
      <c r="L9" s="20"/>
      <c r="M9" s="20"/>
      <c r="N9" s="20"/>
      <c r="O9" s="20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  <c r="H10" s="9"/>
      <c r="I10" s="10"/>
      <c r="J10" s="12"/>
      <c r="K10" s="12"/>
      <c r="L10" s="12"/>
      <c r="M10" s="12"/>
      <c r="O10" s="12"/>
    </row>
    <row r="11" spans="1:15" x14ac:dyDescent="0.25">
      <c r="A11" s="15" t="s">
        <v>21</v>
      </c>
      <c r="B11" s="25">
        <v>0.114</v>
      </c>
      <c r="C11" s="25">
        <v>9.2999999999999999E-2</v>
      </c>
      <c r="D11" s="25">
        <v>9.5000000000000001E-2</v>
      </c>
      <c r="E11" s="25">
        <v>8.7999999999999995E-2</v>
      </c>
      <c r="F11" s="25">
        <v>7.9000000000000001E-2</v>
      </c>
      <c r="G11" s="25">
        <v>0.11799999999999999</v>
      </c>
      <c r="H11" s="9"/>
    </row>
    <row r="12" spans="1:15" x14ac:dyDescent="0.25">
      <c r="A12" s="15" t="s">
        <v>22</v>
      </c>
      <c r="B12" s="25">
        <v>0.11600000000000001</v>
      </c>
      <c r="C12" s="25">
        <v>5.3999999999999999E-2</v>
      </c>
      <c r="D12" s="25">
        <v>0.1045</v>
      </c>
      <c r="E12" s="25">
        <v>8.8999999999999996E-2</v>
      </c>
      <c r="F12" s="25">
        <v>0.28699999999999998</v>
      </c>
      <c r="G12" s="25">
        <v>0.25</v>
      </c>
      <c r="H12" s="9"/>
    </row>
    <row r="13" spans="1:15" x14ac:dyDescent="0.25">
      <c r="A13" s="10" t="s">
        <v>25</v>
      </c>
      <c r="B13" s="26"/>
      <c r="C13" s="26"/>
      <c r="D13" s="26"/>
      <c r="E13" s="26"/>
      <c r="F13" s="26"/>
      <c r="G13" s="26"/>
      <c r="H13" s="9"/>
    </row>
    <row r="14" spans="1:15" x14ac:dyDescent="0.25">
      <c r="A14" s="15" t="s">
        <v>21</v>
      </c>
      <c r="B14" s="25"/>
      <c r="C14" s="25"/>
      <c r="D14" s="25"/>
      <c r="E14" s="25"/>
      <c r="F14" s="25"/>
      <c r="G14" s="25">
        <v>0.10100000000000001</v>
      </c>
      <c r="H14" s="9"/>
    </row>
    <row r="15" spans="1:15" x14ac:dyDescent="0.25">
      <c r="A15" s="15" t="s">
        <v>22</v>
      </c>
      <c r="B15" s="25"/>
      <c r="C15" s="25"/>
      <c r="D15" s="25"/>
      <c r="E15" s="25"/>
      <c r="F15" s="25"/>
      <c r="G15" s="25">
        <v>0.115</v>
      </c>
      <c r="H15" s="9"/>
    </row>
    <row r="16" spans="1:15" x14ac:dyDescent="0.25">
      <c r="A16" s="10" t="s">
        <v>26</v>
      </c>
      <c r="B16" s="1"/>
      <c r="C16" s="1"/>
      <c r="D16" s="1"/>
      <c r="E16" s="1"/>
      <c r="F16" s="1"/>
      <c r="G16" s="1"/>
      <c r="H16" s="9"/>
    </row>
    <row r="17" spans="1:8" x14ac:dyDescent="0.25">
      <c r="A17" s="15" t="s">
        <v>21</v>
      </c>
      <c r="B17" s="16"/>
      <c r="C17" s="16"/>
      <c r="D17" s="16"/>
      <c r="E17" s="16"/>
      <c r="F17" s="16"/>
      <c r="G17" s="16"/>
      <c r="H17" s="9"/>
    </row>
    <row r="18" spans="1:8" x14ac:dyDescent="0.25">
      <c r="A18" s="15" t="s">
        <v>22</v>
      </c>
      <c r="B18" s="16"/>
      <c r="C18" s="16"/>
      <c r="D18" s="16"/>
      <c r="E18" s="16"/>
      <c r="F18" s="16"/>
      <c r="G18" s="16"/>
      <c r="H18" s="9"/>
    </row>
    <row r="19" spans="1:8" x14ac:dyDescent="0.25">
      <c r="A19" s="10"/>
      <c r="B19" s="12"/>
      <c r="C19" s="12"/>
      <c r="D19" s="12"/>
      <c r="E19" s="12"/>
      <c r="F19" s="12"/>
      <c r="G19" s="12"/>
      <c r="H19" s="9"/>
    </row>
    <row r="20" spans="1:8" x14ac:dyDescent="0.25">
      <c r="A20" s="10"/>
      <c r="B20" s="12"/>
      <c r="C20" s="12"/>
      <c r="D20" s="12"/>
      <c r="E20" s="12"/>
      <c r="F20" s="12"/>
      <c r="G20" s="12"/>
      <c r="H20" s="9"/>
    </row>
    <row r="21" spans="1:8" x14ac:dyDescent="0.25">
      <c r="A21" s="10"/>
      <c r="B21" s="12"/>
      <c r="C21" s="12"/>
      <c r="D21" s="12"/>
      <c r="E21" s="12"/>
      <c r="F21" s="12"/>
      <c r="G21" s="12"/>
      <c r="H21" s="9"/>
    </row>
    <row r="22" spans="1:8" x14ac:dyDescent="0.25">
      <c r="A22" s="10"/>
      <c r="B22" s="12"/>
      <c r="C22" s="12"/>
      <c r="D22" s="12"/>
      <c r="E22" s="12"/>
      <c r="F22" s="12"/>
      <c r="G22" s="12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5" spans="1:8" ht="18" customHeight="1" x14ac:dyDescent="0.25"/>
  </sheetData>
  <mergeCells count="2">
    <mergeCell ref="J3:O3"/>
    <mergeCell ref="B3:G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1" width="13" style="7" customWidth="1"/>
    <col min="2" max="2" width="14.875" style="7" customWidth="1"/>
    <col min="3" max="3" width="12.125" style="7" customWidth="1"/>
    <col min="4" max="4" width="11.75" style="7" customWidth="1"/>
    <col min="5" max="5" width="13.25" style="7" customWidth="1"/>
    <col min="6" max="6" width="13.125" style="7" customWidth="1"/>
    <col min="7" max="7" width="12" style="7" customWidth="1"/>
    <col min="8" max="8" width="8.875" style="7" customWidth="1"/>
    <col min="9" max="9" width="11" style="7"/>
    <col min="10" max="10" width="15.625" style="7" customWidth="1"/>
    <col min="11" max="11" width="12.125" style="7" customWidth="1"/>
    <col min="12" max="12" width="11" style="7"/>
    <col min="13" max="13" width="11.75" style="7" customWidth="1"/>
    <col min="14" max="14" width="14.625" style="7" customWidth="1"/>
    <col min="15" max="15" width="11.625" style="7" customWidth="1"/>
    <col min="16" max="16384" width="11" style="7"/>
  </cols>
  <sheetData>
    <row r="1" spans="1:15" ht="22.5" customHeight="1" x14ac:dyDescent="0.3">
      <c r="A1" s="3" t="s">
        <v>20</v>
      </c>
      <c r="B1" s="4"/>
      <c r="C1" s="4"/>
      <c r="D1" s="5"/>
      <c r="E1" s="5"/>
      <c r="F1" s="6"/>
      <c r="G1" s="6"/>
      <c r="H1" s="13"/>
    </row>
    <row r="2" spans="1:15" ht="15.75" customHeight="1" x14ac:dyDescent="0.35">
      <c r="A2" s="8"/>
      <c r="B2" s="8"/>
      <c r="C2" s="8"/>
      <c r="D2" s="9"/>
      <c r="E2" s="9"/>
      <c r="F2" s="9"/>
      <c r="G2" s="9"/>
    </row>
    <row r="3" spans="1:15" ht="15.75" customHeight="1" x14ac:dyDescent="0.25">
      <c r="A3" s="1"/>
      <c r="B3" s="33" t="s">
        <v>27</v>
      </c>
      <c r="C3" s="33"/>
      <c r="D3" s="33"/>
      <c r="E3" s="33"/>
      <c r="F3" s="33"/>
      <c r="G3" s="33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7" t="s">
        <v>8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0.107</v>
      </c>
      <c r="C5" s="25">
        <v>8.6999999999999994E-2</v>
      </c>
      <c r="D5" s="25">
        <v>9.5000000000000001E-2</v>
      </c>
      <c r="E5" s="25">
        <v>7.9000000000000001E-2</v>
      </c>
      <c r="F5" s="25">
        <v>8.1000000000000003E-2</v>
      </c>
      <c r="G5" s="25">
        <v>0.122</v>
      </c>
      <c r="H5" s="11"/>
      <c r="I5" s="10" t="s">
        <v>0</v>
      </c>
      <c r="J5" s="20">
        <f t="shared" ref="J5:O5" si="0">B6/B5</f>
        <v>0.96261682242990654</v>
      </c>
      <c r="K5" s="20">
        <f t="shared" si="0"/>
        <v>1.149425287356322</v>
      </c>
      <c r="L5" s="20">
        <f t="shared" si="0"/>
        <v>0.88421052631578956</v>
      </c>
      <c r="M5" s="20">
        <f t="shared" si="0"/>
        <v>0.70886075949367089</v>
      </c>
      <c r="N5" s="20">
        <f t="shared" si="0"/>
        <v>1.0246913580246915</v>
      </c>
      <c r="O5" s="20">
        <f t="shared" si="0"/>
        <v>2.1311475409836067</v>
      </c>
    </row>
    <row r="6" spans="1:15" x14ac:dyDescent="0.25">
      <c r="A6" s="15" t="s">
        <v>22</v>
      </c>
      <c r="B6" s="25">
        <v>0.10299999999999999</v>
      </c>
      <c r="C6" s="25">
        <v>0.1</v>
      </c>
      <c r="D6" s="25">
        <v>8.4000000000000005E-2</v>
      </c>
      <c r="E6" s="25">
        <v>5.6000000000000001E-2</v>
      </c>
      <c r="F6" s="25">
        <v>8.3000000000000004E-2</v>
      </c>
      <c r="G6" s="25">
        <v>0.26</v>
      </c>
      <c r="I6" s="10" t="s">
        <v>1</v>
      </c>
      <c r="J6" s="20">
        <f t="shared" ref="J6:O6" si="1">B9/B8</f>
        <v>1.125</v>
      </c>
      <c r="K6" s="20">
        <f t="shared" si="1"/>
        <v>1.074074074074074</v>
      </c>
      <c r="L6" s="20">
        <f t="shared" si="1"/>
        <v>1.2272727272727273</v>
      </c>
      <c r="M6" s="20">
        <f t="shared" si="1"/>
        <v>1.1354166666666667</v>
      </c>
      <c r="N6" s="20">
        <f t="shared" si="1"/>
        <v>1.1818181818181819</v>
      </c>
      <c r="O6" s="20">
        <f t="shared" si="1"/>
        <v>4.4285714285714279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1.1444444444444444</v>
      </c>
      <c r="K7" s="20">
        <f t="shared" si="2"/>
        <v>1.0515463917525771</v>
      </c>
      <c r="L7" s="20">
        <f t="shared" si="2"/>
        <v>1.5625</v>
      </c>
      <c r="M7" s="20">
        <f t="shared" si="2"/>
        <v>1.1630434782608696</v>
      </c>
      <c r="N7" s="20">
        <f t="shared" si="2"/>
        <v>2.6756756756756754</v>
      </c>
      <c r="O7" s="20">
        <f t="shared" si="2"/>
        <v>4.0113636363636367</v>
      </c>
    </row>
    <row r="8" spans="1:15" x14ac:dyDescent="0.25">
      <c r="A8" s="15" t="s">
        <v>21</v>
      </c>
      <c r="B8" s="25">
        <v>9.6000000000000002E-2</v>
      </c>
      <c r="C8" s="25">
        <v>8.1000000000000003E-2</v>
      </c>
      <c r="D8" s="25">
        <v>6.6000000000000003E-2</v>
      </c>
      <c r="E8" s="25">
        <v>9.6000000000000002E-2</v>
      </c>
      <c r="F8" s="25">
        <v>8.7999999999999995E-2</v>
      </c>
      <c r="G8" s="25">
        <v>7.0000000000000007E-2</v>
      </c>
      <c r="I8" s="10" t="s">
        <v>9</v>
      </c>
      <c r="J8" s="20"/>
      <c r="K8" s="20"/>
      <c r="L8" s="20"/>
      <c r="M8" s="20"/>
      <c r="N8" s="20">
        <f>F15/F14</f>
        <v>2.6857798165137616</v>
      </c>
      <c r="O8" s="20">
        <f>G15/G14</f>
        <v>2.0986842105263159</v>
      </c>
    </row>
    <row r="9" spans="1:15" x14ac:dyDescent="0.25">
      <c r="A9" s="15" t="s">
        <v>22</v>
      </c>
      <c r="B9" s="25">
        <v>0.108</v>
      </c>
      <c r="C9" s="25">
        <v>8.6999999999999994E-2</v>
      </c>
      <c r="D9" s="25">
        <v>8.1000000000000003E-2</v>
      </c>
      <c r="E9" s="25">
        <v>0.109</v>
      </c>
      <c r="F9" s="25">
        <v>0.104</v>
      </c>
      <c r="G9" s="25">
        <v>0.31</v>
      </c>
      <c r="H9" s="9"/>
      <c r="I9" s="10" t="s">
        <v>11</v>
      </c>
      <c r="J9" s="20"/>
      <c r="K9" s="20"/>
      <c r="L9" s="20"/>
      <c r="M9" s="20"/>
      <c r="N9" s="20">
        <f>F18/F17</f>
        <v>2.2314814814814814</v>
      </c>
      <c r="O9" s="20">
        <f>G18/G17</f>
        <v>3.4545454545454546</v>
      </c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  <c r="H10" s="9"/>
    </row>
    <row r="11" spans="1:15" x14ac:dyDescent="0.25">
      <c r="A11" s="15" t="s">
        <v>21</v>
      </c>
      <c r="B11" s="25">
        <v>0.09</v>
      </c>
      <c r="C11" s="25">
        <v>9.7000000000000003E-2</v>
      </c>
      <c r="D11" s="25">
        <v>9.6000000000000002E-2</v>
      </c>
      <c r="E11" s="25">
        <v>9.1999999999999998E-2</v>
      </c>
      <c r="F11" s="25">
        <v>0.111</v>
      </c>
      <c r="G11" s="25">
        <v>8.7999999999999995E-2</v>
      </c>
      <c r="H11" s="9"/>
    </row>
    <row r="12" spans="1:15" x14ac:dyDescent="0.25">
      <c r="A12" s="15" t="s">
        <v>22</v>
      </c>
      <c r="B12" s="25">
        <v>0.10299999999999999</v>
      </c>
      <c r="C12" s="25">
        <v>0.10199999999999999</v>
      </c>
      <c r="D12" s="25">
        <v>0.15</v>
      </c>
      <c r="E12" s="25">
        <v>0.107</v>
      </c>
      <c r="F12" s="25">
        <v>0.29699999999999999</v>
      </c>
      <c r="G12" s="25">
        <v>0.35299999999999998</v>
      </c>
      <c r="H12" s="9"/>
    </row>
    <row r="13" spans="1:15" x14ac:dyDescent="0.25">
      <c r="A13" s="10" t="s">
        <v>25</v>
      </c>
      <c r="B13" s="26"/>
      <c r="C13" s="26"/>
      <c r="D13" s="26"/>
      <c r="E13" s="26"/>
      <c r="F13" s="26"/>
      <c r="G13" s="26"/>
      <c r="H13" s="9"/>
    </row>
    <row r="14" spans="1:15" x14ac:dyDescent="0.25">
      <c r="A14" s="15" t="s">
        <v>21</v>
      </c>
      <c r="B14" s="25"/>
      <c r="C14" s="25"/>
      <c r="D14" s="25"/>
      <c r="E14" s="25"/>
      <c r="F14" s="25">
        <v>0.109</v>
      </c>
      <c r="G14" s="25">
        <v>7.5999999999999998E-2</v>
      </c>
      <c r="H14" s="9"/>
    </row>
    <row r="15" spans="1:15" x14ac:dyDescent="0.25">
      <c r="A15" s="15" t="s">
        <v>22</v>
      </c>
      <c r="B15" s="25"/>
      <c r="C15" s="25"/>
      <c r="D15" s="25"/>
      <c r="E15" s="25"/>
      <c r="F15" s="25">
        <v>0.29275000000000001</v>
      </c>
      <c r="G15" s="25">
        <v>0.1595</v>
      </c>
      <c r="H15" s="9"/>
    </row>
    <row r="16" spans="1:15" x14ac:dyDescent="0.25">
      <c r="A16" s="10" t="s">
        <v>26</v>
      </c>
      <c r="B16" s="1"/>
      <c r="C16" s="1"/>
      <c r="D16" s="1"/>
      <c r="E16" s="1"/>
      <c r="F16" s="1"/>
      <c r="G16" s="1"/>
      <c r="H16" s="9"/>
    </row>
    <row r="17" spans="1:8" x14ac:dyDescent="0.25">
      <c r="A17" s="15" t="s">
        <v>21</v>
      </c>
      <c r="B17" s="16"/>
      <c r="C17" s="16"/>
      <c r="D17" s="16"/>
      <c r="E17" s="16"/>
      <c r="F17" s="16">
        <v>0.108</v>
      </c>
      <c r="G17" s="16">
        <v>7.6999999999999999E-2</v>
      </c>
      <c r="H17" s="9"/>
    </row>
    <row r="18" spans="1:8" x14ac:dyDescent="0.25">
      <c r="A18" s="15" t="s">
        <v>22</v>
      </c>
      <c r="B18" s="16"/>
      <c r="C18" s="16"/>
      <c r="D18" s="16"/>
      <c r="E18" s="16"/>
      <c r="F18" s="16">
        <v>0.24099999999999999</v>
      </c>
      <c r="G18" s="16">
        <v>0.26600000000000001</v>
      </c>
      <c r="H18" s="9"/>
    </row>
    <row r="19" spans="1:8" x14ac:dyDescent="0.25">
      <c r="A19" s="10"/>
      <c r="B19" s="12"/>
      <c r="C19" s="12"/>
      <c r="D19" s="12"/>
      <c r="E19" s="12"/>
      <c r="F19" s="12"/>
      <c r="G19" s="12"/>
      <c r="H19" s="9"/>
    </row>
    <row r="20" spans="1:8" x14ac:dyDescent="0.25">
      <c r="A20" s="10"/>
      <c r="B20" s="12"/>
      <c r="C20" s="12"/>
      <c r="D20" s="12"/>
      <c r="E20" s="12"/>
      <c r="F20" s="12"/>
      <c r="G20" s="12"/>
      <c r="H20" s="9"/>
    </row>
    <row r="21" spans="1:8" x14ac:dyDescent="0.25">
      <c r="A21" s="10"/>
      <c r="B21" s="12"/>
      <c r="C21" s="12"/>
      <c r="D21" s="12"/>
      <c r="E21" s="12"/>
      <c r="F21" s="12"/>
      <c r="G21" s="12"/>
      <c r="H21" s="9"/>
    </row>
    <row r="22" spans="1:8" x14ac:dyDescent="0.25">
      <c r="A22" s="10"/>
      <c r="B22" s="12"/>
      <c r="C22" s="12"/>
      <c r="D22" s="12"/>
      <c r="E22" s="12"/>
      <c r="F22" s="12"/>
      <c r="G22" s="12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5" spans="1:8" ht="18" customHeight="1" x14ac:dyDescent="0.25"/>
  </sheetData>
  <mergeCells count="2">
    <mergeCell ref="J3:O3"/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.375" style="1" customWidth="1"/>
    <col min="11" max="11" width="12.25" style="1" customWidth="1"/>
    <col min="12" max="12" width="11" style="1"/>
    <col min="13" max="13" width="12.125" style="1" customWidth="1"/>
    <col min="14" max="14" width="12.75" style="1" customWidth="1"/>
    <col min="15" max="15" width="10.125" style="1" customWidth="1"/>
    <col min="16" max="16384" width="11" style="1"/>
  </cols>
  <sheetData>
    <row r="1" spans="1:15" ht="20.25" x14ac:dyDescent="0.3">
      <c r="A1" s="3" t="s">
        <v>17</v>
      </c>
      <c r="B1" s="4"/>
      <c r="C1" s="4"/>
      <c r="D1" s="5"/>
      <c r="E1" s="5"/>
      <c r="F1" s="6"/>
      <c r="G1" s="9"/>
    </row>
    <row r="2" spans="1:15" ht="16.5" customHeight="1" x14ac:dyDescent="0.35">
      <c r="A2" s="8"/>
      <c r="B2" s="8"/>
      <c r="C2" s="8"/>
      <c r="D2" s="9"/>
      <c r="E2" s="9"/>
      <c r="F2" s="9"/>
      <c r="G2" s="9"/>
    </row>
    <row r="3" spans="1:15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7" t="s">
        <v>8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7.5999999999999998E-2</v>
      </c>
      <c r="C5" s="25">
        <v>6.8000000000000005E-2</v>
      </c>
      <c r="D5" s="25">
        <v>7.3999999999999996E-2</v>
      </c>
      <c r="E5" s="25">
        <v>0.10100000000000001</v>
      </c>
      <c r="F5" s="25">
        <v>0.09</v>
      </c>
      <c r="G5" s="25">
        <v>0.123</v>
      </c>
      <c r="I5" s="10" t="s">
        <v>0</v>
      </c>
      <c r="J5" s="20">
        <f t="shared" ref="J5:O5" si="0">B6/B5</f>
        <v>12.684210526315789</v>
      </c>
      <c r="K5" s="20">
        <f t="shared" si="0"/>
        <v>13.279411764705882</v>
      </c>
      <c r="L5" s="20">
        <f t="shared" si="0"/>
        <v>12.662162162162163</v>
      </c>
      <c r="M5" s="20">
        <f t="shared" si="0"/>
        <v>1.4356435643564354</v>
      </c>
      <c r="N5" s="20">
        <f t="shared" si="0"/>
        <v>10.844444444444445</v>
      </c>
      <c r="O5" s="20">
        <f t="shared" si="0"/>
        <v>6.9918699186991873</v>
      </c>
    </row>
    <row r="6" spans="1:15" x14ac:dyDescent="0.25">
      <c r="A6" s="15" t="s">
        <v>22</v>
      </c>
      <c r="B6" s="25">
        <v>0.96399999999999997</v>
      </c>
      <c r="C6" s="25">
        <v>0.90300000000000002</v>
      </c>
      <c r="D6" s="25">
        <v>0.93700000000000006</v>
      </c>
      <c r="E6" s="25">
        <v>0.14499999999999999</v>
      </c>
      <c r="F6" s="25">
        <v>0.97599999999999998</v>
      </c>
      <c r="G6" s="25">
        <v>0.86</v>
      </c>
      <c r="I6" s="10" t="s">
        <v>1</v>
      </c>
      <c r="J6" s="20">
        <f t="shared" ref="J6:O6" si="1">B9/B8</f>
        <v>9.4020618556701034</v>
      </c>
      <c r="K6" s="20">
        <f t="shared" si="1"/>
        <v>9.1456310679611654</v>
      </c>
      <c r="L6" s="20">
        <f t="shared" si="1"/>
        <v>8.2376237623762361</v>
      </c>
      <c r="M6" s="20">
        <f t="shared" si="1"/>
        <v>1.3780487804878048</v>
      </c>
      <c r="N6" s="20">
        <f t="shared" si="1"/>
        <v>7.5825242718446608</v>
      </c>
      <c r="O6" s="20">
        <f t="shared" si="1"/>
        <v>8.0555555555555554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7.7818181818181813</v>
      </c>
      <c r="K7" s="20">
        <f t="shared" si="2"/>
        <v>8.6990291262135937</v>
      </c>
      <c r="L7" s="20">
        <f t="shared" si="2"/>
        <v>9.2135922330097095</v>
      </c>
      <c r="M7" s="20">
        <f t="shared" si="2"/>
        <v>1.2589285714285712</v>
      </c>
      <c r="N7" s="20">
        <f t="shared" si="2"/>
        <v>7.4215686274509807</v>
      </c>
      <c r="O7" s="20">
        <f t="shared" si="2"/>
        <v>5.0769230769230766</v>
      </c>
    </row>
    <row r="8" spans="1:15" x14ac:dyDescent="0.25">
      <c r="A8" s="15" t="s">
        <v>21</v>
      </c>
      <c r="B8" s="25">
        <v>9.7000000000000003E-2</v>
      </c>
      <c r="C8" s="25">
        <v>0.10299999999999999</v>
      </c>
      <c r="D8" s="25">
        <v>0.10100000000000001</v>
      </c>
      <c r="E8" s="25">
        <v>8.2000000000000003E-2</v>
      </c>
      <c r="F8" s="25">
        <v>0.10299999999999999</v>
      </c>
      <c r="G8" s="25">
        <v>0.108</v>
      </c>
      <c r="I8" s="10" t="s">
        <v>9</v>
      </c>
      <c r="J8" s="20">
        <f>B15/B14</f>
        <v>9.3764705882352946</v>
      </c>
      <c r="K8" s="20">
        <f>C15/C14</f>
        <v>10.626666666666667</v>
      </c>
      <c r="L8" s="20">
        <f>D15/D14</f>
        <v>9.6607142857142865</v>
      </c>
      <c r="M8" s="20">
        <f>E15/E14</f>
        <v>1.4893617021276597</v>
      </c>
      <c r="N8" s="20">
        <f>F15/F14</f>
        <v>9.4555555555555557</v>
      </c>
      <c r="O8" s="20"/>
    </row>
    <row r="9" spans="1:15" x14ac:dyDescent="0.25">
      <c r="A9" s="15" t="s">
        <v>22</v>
      </c>
      <c r="B9" s="25">
        <v>0.91200000000000003</v>
      </c>
      <c r="C9" s="25">
        <v>0.94199999999999995</v>
      </c>
      <c r="D9" s="25">
        <v>0.83199999999999996</v>
      </c>
      <c r="E9" s="25">
        <v>0.113</v>
      </c>
      <c r="F9" s="25">
        <v>0.78100000000000003</v>
      </c>
      <c r="G9" s="25">
        <v>0.87</v>
      </c>
      <c r="I9" s="10" t="s">
        <v>11</v>
      </c>
      <c r="J9" s="20"/>
      <c r="K9" s="20"/>
      <c r="L9" s="20"/>
      <c r="M9" s="20"/>
      <c r="N9" s="20"/>
      <c r="O9" s="20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</row>
    <row r="11" spans="1:15" x14ac:dyDescent="0.25">
      <c r="A11" s="15" t="s">
        <v>21</v>
      </c>
      <c r="B11" s="25">
        <v>0.11</v>
      </c>
      <c r="C11" s="25">
        <v>0.10299999999999999</v>
      </c>
      <c r="D11" s="25">
        <v>0.10299999999999999</v>
      </c>
      <c r="E11" s="25">
        <v>0.112</v>
      </c>
      <c r="F11" s="25">
        <v>0.10199999999999999</v>
      </c>
      <c r="G11" s="25">
        <v>0.13</v>
      </c>
    </row>
    <row r="12" spans="1:15" x14ac:dyDescent="0.25">
      <c r="A12" s="15" t="s">
        <v>22</v>
      </c>
      <c r="B12" s="25">
        <v>0.85599999999999998</v>
      </c>
      <c r="C12" s="25">
        <v>0.89600000000000002</v>
      </c>
      <c r="D12" s="25">
        <v>0.94899999999999995</v>
      </c>
      <c r="E12" s="25">
        <v>0.14099999999999999</v>
      </c>
      <c r="F12" s="25">
        <v>0.75700000000000001</v>
      </c>
      <c r="G12" s="25">
        <v>0.66</v>
      </c>
    </row>
    <row r="13" spans="1:15" x14ac:dyDescent="0.25">
      <c r="A13" s="10" t="s">
        <v>25</v>
      </c>
      <c r="B13" s="26"/>
      <c r="C13" s="26"/>
      <c r="D13" s="26"/>
      <c r="E13" s="26"/>
      <c r="F13" s="26"/>
      <c r="G13" s="26"/>
    </row>
    <row r="14" spans="1:15" x14ac:dyDescent="0.25">
      <c r="A14" s="15" t="s">
        <v>21</v>
      </c>
      <c r="B14" s="25">
        <v>8.5000000000000006E-2</v>
      </c>
      <c r="C14" s="25">
        <v>7.4999999999999997E-2</v>
      </c>
      <c r="D14" s="25">
        <v>0.112</v>
      </c>
      <c r="E14" s="25">
        <v>9.4E-2</v>
      </c>
      <c r="F14" s="25">
        <v>0.09</v>
      </c>
      <c r="G14" s="25"/>
    </row>
    <row r="15" spans="1:15" x14ac:dyDescent="0.25">
      <c r="A15" s="15" t="s">
        <v>22</v>
      </c>
      <c r="B15" s="25">
        <v>0.79700000000000004</v>
      </c>
      <c r="C15" s="25">
        <v>0.79700000000000004</v>
      </c>
      <c r="D15" s="25">
        <v>1.0820000000000001</v>
      </c>
      <c r="E15" s="25">
        <v>0.14000000000000001</v>
      </c>
      <c r="F15" s="25">
        <v>0.85099999999999998</v>
      </c>
      <c r="G15" s="25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.875" style="1" customWidth="1"/>
    <col min="11" max="13" width="11" style="1"/>
    <col min="14" max="14" width="13.25" style="1" customWidth="1"/>
    <col min="15" max="15" width="11" style="1"/>
    <col min="16" max="16" width="15.375" style="1" customWidth="1"/>
    <col min="17" max="16384" width="11" style="1"/>
  </cols>
  <sheetData>
    <row r="1" spans="1:15" ht="20.25" x14ac:dyDescent="0.3">
      <c r="A1" s="3" t="s">
        <v>18</v>
      </c>
      <c r="B1" s="4"/>
      <c r="C1" s="4"/>
      <c r="D1" s="5"/>
      <c r="E1" s="5"/>
      <c r="F1" s="6"/>
      <c r="G1" s="6"/>
      <c r="H1" s="13"/>
    </row>
    <row r="2" spans="1:15" ht="16.5" customHeight="1" x14ac:dyDescent="0.35">
      <c r="A2" s="8"/>
      <c r="B2" s="8"/>
      <c r="C2" s="8"/>
      <c r="D2" s="9"/>
      <c r="E2" s="9"/>
      <c r="F2" s="9"/>
      <c r="G2" s="9"/>
      <c r="H2" s="7"/>
    </row>
    <row r="3" spans="1:15" x14ac:dyDescent="0.25">
      <c r="B3" s="33" t="s">
        <v>27</v>
      </c>
      <c r="C3" s="33"/>
      <c r="D3" s="33"/>
      <c r="E3" s="33"/>
      <c r="F3" s="33"/>
      <c r="G3" s="33"/>
      <c r="H3" s="7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7" t="s">
        <v>8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H4" s="7"/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0.114</v>
      </c>
      <c r="C5" s="25">
        <v>0.1</v>
      </c>
      <c r="D5" s="25">
        <v>8.4000000000000005E-2</v>
      </c>
      <c r="E5" s="25">
        <v>0.104</v>
      </c>
      <c r="F5" s="25">
        <v>0.09</v>
      </c>
      <c r="G5" s="25">
        <v>0.127</v>
      </c>
      <c r="H5" s="11"/>
      <c r="I5" s="10" t="s">
        <v>0</v>
      </c>
      <c r="J5" s="20">
        <f t="shared" ref="J5:O5" si="0">B6/B5</f>
        <v>6.9561403508771926</v>
      </c>
      <c r="K5" s="20">
        <f t="shared" si="0"/>
        <v>8.3699999999999992</v>
      </c>
      <c r="L5" s="20">
        <f t="shared" si="0"/>
        <v>11.309523809523808</v>
      </c>
      <c r="M5" s="20">
        <f t="shared" si="0"/>
        <v>1.0384615384615385</v>
      </c>
      <c r="N5" s="20">
        <f t="shared" si="0"/>
        <v>6.9</v>
      </c>
      <c r="O5" s="20">
        <f t="shared" si="0"/>
        <v>5.6929133858267713</v>
      </c>
    </row>
    <row r="6" spans="1:15" x14ac:dyDescent="0.25">
      <c r="A6" s="15" t="s">
        <v>22</v>
      </c>
      <c r="B6" s="25">
        <v>0.79300000000000004</v>
      </c>
      <c r="C6" s="25">
        <v>0.83699999999999997</v>
      </c>
      <c r="D6" s="25">
        <v>0.95</v>
      </c>
      <c r="E6" s="25">
        <v>0.108</v>
      </c>
      <c r="F6" s="25">
        <v>0.621</v>
      </c>
      <c r="G6" s="25">
        <v>0.72299999999999998</v>
      </c>
      <c r="H6" s="7"/>
      <c r="I6" s="10" t="s">
        <v>1</v>
      </c>
      <c r="J6" s="20">
        <f t="shared" ref="J6:O6" si="1">B9/B8</f>
        <v>7.827956989247312</v>
      </c>
      <c r="K6" s="20">
        <f t="shared" si="1"/>
        <v>9.698924731182796</v>
      </c>
      <c r="L6" s="20">
        <f t="shared" si="1"/>
        <v>10.344086021505376</v>
      </c>
      <c r="M6" s="20">
        <f t="shared" si="1"/>
        <v>1.6153846153846154</v>
      </c>
      <c r="N6" s="20">
        <f t="shared" si="1"/>
        <v>5.9572649572649565</v>
      </c>
      <c r="O6" s="20">
        <f t="shared" si="1"/>
        <v>6.036363636363637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H7" s="7"/>
      <c r="I7" s="10" t="s">
        <v>2</v>
      </c>
      <c r="J7" s="20">
        <f t="shared" ref="J7:O7" si="2">B12/B11</f>
        <v>8.0555555555555554</v>
      </c>
      <c r="K7" s="20">
        <f t="shared" si="2"/>
        <v>8.3199999999999985</v>
      </c>
      <c r="L7" s="20">
        <f t="shared" si="2"/>
        <v>9.8910891089108901</v>
      </c>
      <c r="M7" s="20">
        <f t="shared" si="2"/>
        <v>1.5638297872340425</v>
      </c>
      <c r="N7" s="20">
        <f t="shared" si="2"/>
        <v>7.5617977528089897</v>
      </c>
      <c r="O7" s="20">
        <f t="shared" si="2"/>
        <v>3.8869565217391302</v>
      </c>
    </row>
    <row r="8" spans="1:15" x14ac:dyDescent="0.25">
      <c r="A8" s="15" t="s">
        <v>21</v>
      </c>
      <c r="B8" s="25">
        <v>9.2999999999999999E-2</v>
      </c>
      <c r="C8" s="25">
        <v>9.2999999999999999E-2</v>
      </c>
      <c r="D8" s="25">
        <v>9.2999999999999999E-2</v>
      </c>
      <c r="E8" s="25">
        <v>9.0999999999999998E-2</v>
      </c>
      <c r="F8" s="25">
        <v>0.11700000000000001</v>
      </c>
      <c r="G8" s="25">
        <v>0.11</v>
      </c>
      <c r="H8" s="7"/>
      <c r="I8" s="10" t="s">
        <v>9</v>
      </c>
      <c r="J8" s="20"/>
      <c r="K8" s="20"/>
      <c r="L8" s="20"/>
      <c r="M8" s="20"/>
      <c r="N8" s="20"/>
      <c r="O8" s="20"/>
    </row>
    <row r="9" spans="1:15" x14ac:dyDescent="0.25">
      <c r="A9" s="15" t="s">
        <v>22</v>
      </c>
      <c r="B9" s="25">
        <v>0.72799999999999998</v>
      </c>
      <c r="C9" s="25">
        <v>0.90200000000000002</v>
      </c>
      <c r="D9" s="25">
        <v>0.96199999999999997</v>
      </c>
      <c r="E9" s="25">
        <v>0.14699999999999999</v>
      </c>
      <c r="F9" s="25">
        <v>0.69699999999999995</v>
      </c>
      <c r="G9" s="25">
        <v>0.66400000000000003</v>
      </c>
      <c r="H9" s="9"/>
      <c r="I9" s="10" t="s">
        <v>11</v>
      </c>
      <c r="J9" s="19"/>
      <c r="K9" s="19"/>
      <c r="L9" s="19"/>
      <c r="M9" s="19"/>
      <c r="N9" s="19"/>
      <c r="O9" s="19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</row>
    <row r="11" spans="1:15" x14ac:dyDescent="0.25">
      <c r="A11" s="15" t="s">
        <v>21</v>
      </c>
      <c r="B11" s="25">
        <v>0.09</v>
      </c>
      <c r="C11" s="25">
        <v>0.1</v>
      </c>
      <c r="D11" s="25">
        <v>0.10100000000000001</v>
      </c>
      <c r="E11" s="25">
        <v>9.4E-2</v>
      </c>
      <c r="F11" s="25">
        <v>8.8999999999999996E-2</v>
      </c>
      <c r="G11" s="25">
        <v>0.115</v>
      </c>
    </row>
    <row r="12" spans="1:15" x14ac:dyDescent="0.25">
      <c r="A12" s="15" t="s">
        <v>22</v>
      </c>
      <c r="B12" s="25">
        <v>0.72499999999999998</v>
      </c>
      <c r="C12" s="25">
        <v>0.83199999999999996</v>
      </c>
      <c r="D12" s="25">
        <v>0.999</v>
      </c>
      <c r="E12" s="25">
        <v>0.14699999999999999</v>
      </c>
      <c r="F12" s="25">
        <v>0.67300000000000004</v>
      </c>
      <c r="G12" s="25">
        <v>0.44700000000000001</v>
      </c>
    </row>
    <row r="13" spans="1:15" x14ac:dyDescent="0.25">
      <c r="A13" s="10" t="s">
        <v>25</v>
      </c>
      <c r="B13" s="26"/>
      <c r="C13" s="26"/>
      <c r="D13" s="26"/>
      <c r="E13" s="26"/>
      <c r="F13" s="26"/>
      <c r="G13" s="26"/>
    </row>
    <row r="14" spans="1:15" x14ac:dyDescent="0.25">
      <c r="A14" s="15" t="s">
        <v>21</v>
      </c>
      <c r="B14" s="25"/>
      <c r="C14" s="25"/>
      <c r="D14" s="25"/>
      <c r="E14" s="25"/>
      <c r="F14" s="25"/>
      <c r="G14" s="25"/>
    </row>
    <row r="15" spans="1:15" x14ac:dyDescent="0.25">
      <c r="A15" s="15" t="s">
        <v>22</v>
      </c>
      <c r="B15" s="25"/>
      <c r="C15" s="25"/>
      <c r="D15" s="25"/>
      <c r="E15" s="25"/>
      <c r="F15" s="25"/>
      <c r="G15" s="25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" style="1" customWidth="1"/>
    <col min="11" max="11" width="11.75" style="1" customWidth="1"/>
    <col min="12" max="13" width="12.25" style="1" customWidth="1"/>
    <col min="14" max="14" width="13.75" style="1" customWidth="1"/>
    <col min="15" max="15" width="12.625" style="1" customWidth="1"/>
    <col min="16" max="16384" width="11" style="1"/>
  </cols>
  <sheetData>
    <row r="1" spans="1:15" ht="20.25" x14ac:dyDescent="0.3">
      <c r="A1" s="3" t="s">
        <v>14</v>
      </c>
      <c r="B1" s="4"/>
      <c r="C1" s="4"/>
      <c r="D1" s="14"/>
      <c r="E1" s="14"/>
      <c r="F1" s="9"/>
      <c r="G1" s="9"/>
    </row>
    <row r="2" spans="1:15" ht="16.5" customHeight="1" x14ac:dyDescent="0.35">
      <c r="A2" s="8"/>
      <c r="B2" s="8"/>
      <c r="C2" s="8"/>
      <c r="D2" s="9"/>
      <c r="E2" s="9"/>
      <c r="F2" s="9"/>
      <c r="G2" s="9"/>
    </row>
    <row r="3" spans="1:15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3" t="s">
        <v>8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0.1</v>
      </c>
      <c r="C5" s="25">
        <v>0.112</v>
      </c>
      <c r="D5" s="25">
        <v>0.105</v>
      </c>
      <c r="E5" s="25">
        <v>0.10100000000000001</v>
      </c>
      <c r="F5" s="25">
        <v>0.108</v>
      </c>
      <c r="G5" s="25">
        <v>8.7999999999999995E-2</v>
      </c>
      <c r="I5" s="10" t="s">
        <v>0</v>
      </c>
      <c r="J5" s="20">
        <f t="shared" ref="J5:O5" si="0">B6/B5</f>
        <v>1.0449999999999999</v>
      </c>
      <c r="K5" s="20">
        <f t="shared" si="0"/>
        <v>1.1607142857142858</v>
      </c>
      <c r="L5" s="20">
        <f t="shared" si="0"/>
        <v>0.7</v>
      </c>
      <c r="M5" s="20">
        <f t="shared" si="0"/>
        <v>1.1732673267326732</v>
      </c>
      <c r="N5" s="20">
        <f t="shared" si="0"/>
        <v>10.11574074074074</v>
      </c>
      <c r="O5" s="20">
        <f t="shared" si="0"/>
        <v>0.76136363636363646</v>
      </c>
    </row>
    <row r="6" spans="1:15" x14ac:dyDescent="0.25">
      <c r="A6" s="15" t="s">
        <v>22</v>
      </c>
      <c r="B6" s="25">
        <v>0.1045</v>
      </c>
      <c r="C6" s="25">
        <v>0.13</v>
      </c>
      <c r="D6" s="25">
        <v>7.3499999999999996E-2</v>
      </c>
      <c r="E6" s="25">
        <v>0.11849999999999999</v>
      </c>
      <c r="F6" s="25">
        <v>1.0925</v>
      </c>
      <c r="G6" s="25">
        <v>6.7000000000000004E-2</v>
      </c>
      <c r="I6" s="10" t="s">
        <v>1</v>
      </c>
      <c r="J6" s="30">
        <f t="shared" ref="J6:O6" si="1">B9/B8</f>
        <v>0.69747899159663873</v>
      </c>
      <c r="K6" s="30">
        <f t="shared" si="1"/>
        <v>0.89499999999999991</v>
      </c>
      <c r="L6" s="30">
        <f t="shared" si="1"/>
        <v>0.97478991596638664</v>
      </c>
      <c r="M6" s="30">
        <f t="shared" si="1"/>
        <v>1.2452830188679247</v>
      </c>
      <c r="N6" s="30">
        <f t="shared" si="1"/>
        <v>10.365217391304347</v>
      </c>
      <c r="O6" s="30">
        <f t="shared" si="1"/>
        <v>0.82500000000000007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30">
        <f t="shared" ref="J7:O7" si="2">B12/B11</f>
        <v>1.0181818181818183</v>
      </c>
      <c r="K7" s="30">
        <f t="shared" si="2"/>
        <v>1.0199999999999998</v>
      </c>
      <c r="L7" s="30">
        <f t="shared" si="2"/>
        <v>0.85294117647058831</v>
      </c>
      <c r="M7" s="30">
        <f t="shared" si="2"/>
        <v>1.0639269406392695</v>
      </c>
      <c r="N7" s="30">
        <f t="shared" si="2"/>
        <v>11.549999999999999</v>
      </c>
      <c r="O7" s="30">
        <f t="shared" si="2"/>
        <v>1</v>
      </c>
    </row>
    <row r="8" spans="1:15" x14ac:dyDescent="0.25">
      <c r="A8" s="15" t="s">
        <v>21</v>
      </c>
      <c r="B8" s="25">
        <v>0.11899999999999999</v>
      </c>
      <c r="C8" s="25">
        <v>0.1</v>
      </c>
      <c r="D8" s="25">
        <v>0.11899999999999999</v>
      </c>
      <c r="E8" s="25">
        <v>0.106</v>
      </c>
      <c r="F8" s="25">
        <v>0.115</v>
      </c>
      <c r="G8" s="25">
        <v>0.08</v>
      </c>
      <c r="I8" s="10" t="s">
        <v>9</v>
      </c>
      <c r="J8" s="19"/>
      <c r="K8" s="21"/>
      <c r="L8" s="29"/>
      <c r="M8" s="29"/>
      <c r="N8" s="21"/>
      <c r="O8" s="21"/>
    </row>
    <row r="9" spans="1:15" x14ac:dyDescent="0.25">
      <c r="A9" s="15" t="s">
        <v>22</v>
      </c>
      <c r="B9" s="25">
        <v>8.3000000000000004E-2</v>
      </c>
      <c r="C9" s="25">
        <v>8.9499999999999996E-2</v>
      </c>
      <c r="D9" s="25">
        <v>0.11600000000000001</v>
      </c>
      <c r="E9" s="25">
        <v>0.13200000000000001</v>
      </c>
      <c r="F9" s="25">
        <v>1.1919999999999999</v>
      </c>
      <c r="G9" s="25">
        <v>6.6000000000000003E-2</v>
      </c>
      <c r="I9" s="10" t="s">
        <v>11</v>
      </c>
      <c r="J9" s="19"/>
      <c r="K9" s="19"/>
      <c r="L9" s="29"/>
      <c r="M9" s="29"/>
      <c r="N9" s="19"/>
      <c r="O9" s="19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</row>
    <row r="11" spans="1:15" x14ac:dyDescent="0.25">
      <c r="A11" s="15" t="s">
        <v>21</v>
      </c>
      <c r="B11" s="25">
        <v>0.11</v>
      </c>
      <c r="C11" s="25">
        <v>9.8000000000000004E-2</v>
      </c>
      <c r="D11" s="25">
        <v>0.11899999999999999</v>
      </c>
      <c r="E11" s="25">
        <v>0.1095</v>
      </c>
      <c r="F11" s="25">
        <v>9.7000000000000003E-2</v>
      </c>
      <c r="G11" s="25">
        <v>9.0999999999999998E-2</v>
      </c>
    </row>
    <row r="12" spans="1:15" x14ac:dyDescent="0.25">
      <c r="A12" s="15" t="s">
        <v>22</v>
      </c>
      <c r="B12" s="25">
        <v>0.112</v>
      </c>
      <c r="C12" s="25">
        <v>9.9959999999999993E-2</v>
      </c>
      <c r="D12" s="25">
        <v>0.10150000000000001</v>
      </c>
      <c r="E12" s="25">
        <v>0.11650000000000001</v>
      </c>
      <c r="F12" s="25">
        <v>1.12035</v>
      </c>
      <c r="G12" s="25">
        <v>9.0999999999999998E-2</v>
      </c>
    </row>
    <row r="13" spans="1:15" x14ac:dyDescent="0.25">
      <c r="A13" s="10" t="s">
        <v>25</v>
      </c>
    </row>
    <row r="14" spans="1:15" x14ac:dyDescent="0.25">
      <c r="A14" s="15" t="s">
        <v>21</v>
      </c>
      <c r="B14" s="16"/>
      <c r="C14" s="16"/>
      <c r="D14" s="16"/>
      <c r="E14" s="16"/>
      <c r="F14" s="16"/>
      <c r="G14" s="16"/>
    </row>
    <row r="15" spans="1:15" x14ac:dyDescent="0.25">
      <c r="A15" s="15" t="s">
        <v>22</v>
      </c>
      <c r="B15" s="16"/>
      <c r="C15" s="16"/>
      <c r="D15" s="16"/>
      <c r="E15" s="16"/>
      <c r="F15" s="16"/>
      <c r="G15" s="16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1" sqref="A21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" style="1" customWidth="1"/>
    <col min="11" max="12" width="12.125" style="1" customWidth="1"/>
    <col min="13" max="13" width="11.625" style="1" customWidth="1"/>
    <col min="14" max="14" width="13.25" style="1" customWidth="1"/>
    <col min="15" max="15" width="11.125" style="1" customWidth="1"/>
    <col min="16" max="16384" width="11" style="1"/>
  </cols>
  <sheetData>
    <row r="1" spans="1:15" ht="20.25" x14ac:dyDescent="0.3">
      <c r="A1" s="3" t="s">
        <v>15</v>
      </c>
      <c r="B1" s="4"/>
      <c r="C1" s="4"/>
      <c r="D1" s="5"/>
      <c r="E1" s="5"/>
      <c r="F1" s="6"/>
      <c r="G1" s="9"/>
    </row>
    <row r="2" spans="1:15" ht="16.5" customHeight="1" x14ac:dyDescent="0.35">
      <c r="A2" s="8"/>
      <c r="B2" s="8"/>
      <c r="C2" s="8"/>
      <c r="D2" s="9"/>
      <c r="E2" s="9"/>
      <c r="F2" s="9"/>
      <c r="G2" s="9"/>
    </row>
    <row r="3" spans="1:15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3" t="s">
        <v>8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9.6000000000000002E-2</v>
      </c>
      <c r="C5" s="25">
        <v>0.104</v>
      </c>
      <c r="D5" s="25">
        <v>7.0000000000000007E-2</v>
      </c>
      <c r="E5" s="25">
        <v>0.09</v>
      </c>
      <c r="F5" s="25">
        <v>0.104</v>
      </c>
      <c r="G5" s="25">
        <v>0.123</v>
      </c>
      <c r="I5" s="10" t="s">
        <v>0</v>
      </c>
      <c r="J5" s="20">
        <f t="shared" ref="J5:O5" si="0">B6/B5</f>
        <v>1.0208333333333333</v>
      </c>
      <c r="K5" s="20">
        <f t="shared" si="0"/>
        <v>1.1057692307692308</v>
      </c>
      <c r="L5" s="20">
        <f t="shared" si="0"/>
        <v>0.84285714285714275</v>
      </c>
      <c r="M5" s="20">
        <f t="shared" si="0"/>
        <v>1.2333333333333334</v>
      </c>
      <c r="N5" s="20">
        <f t="shared" si="0"/>
        <v>10.704326923076925</v>
      </c>
      <c r="O5" s="20">
        <f t="shared" si="0"/>
        <v>5.5853658536585371</v>
      </c>
    </row>
    <row r="6" spans="1:15" x14ac:dyDescent="0.25">
      <c r="A6" s="15" t="s">
        <v>22</v>
      </c>
      <c r="B6" s="25">
        <v>9.8000000000000004E-2</v>
      </c>
      <c r="C6" s="25">
        <v>0.115</v>
      </c>
      <c r="D6" s="25">
        <v>5.8999999999999997E-2</v>
      </c>
      <c r="E6" s="25">
        <v>0.111</v>
      </c>
      <c r="F6" s="25">
        <v>1.1132500000000001</v>
      </c>
      <c r="G6" s="25">
        <v>0.68700000000000006</v>
      </c>
      <c r="I6" s="10" t="s">
        <v>1</v>
      </c>
      <c r="J6" s="20">
        <f t="shared" ref="J6:O6" si="1">B9/B8</f>
        <v>1.3611111111111112</v>
      </c>
      <c r="K6" s="20">
        <f t="shared" si="1"/>
        <v>0.88118811881188108</v>
      </c>
      <c r="L6" s="20">
        <f t="shared" si="1"/>
        <v>0.54504504504504503</v>
      </c>
      <c r="M6" s="20">
        <f t="shared" si="1"/>
        <v>1.4444444444444444</v>
      </c>
      <c r="N6" s="20">
        <f t="shared" si="1"/>
        <v>10.726415094339623</v>
      </c>
      <c r="O6" s="20">
        <f t="shared" si="1"/>
        <v>6.2121212121212119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1.21</v>
      </c>
      <c r="K7" s="20">
        <f t="shared" si="2"/>
        <v>1.01</v>
      </c>
      <c r="L7" s="20">
        <f t="shared" si="2"/>
        <v>0.96460176991150437</v>
      </c>
      <c r="M7" s="20">
        <f t="shared" si="2"/>
        <v>1.4999999999999998</v>
      </c>
      <c r="N7" s="20">
        <f t="shared" si="2"/>
        <v>11.05</v>
      </c>
      <c r="O7" s="20">
        <f t="shared" si="2"/>
        <v>5.92</v>
      </c>
    </row>
    <row r="8" spans="1:15" x14ac:dyDescent="0.25">
      <c r="A8" s="15" t="s">
        <v>21</v>
      </c>
      <c r="B8" s="25">
        <v>0.108</v>
      </c>
      <c r="C8" s="25">
        <v>0.10100000000000001</v>
      </c>
      <c r="D8" s="25">
        <v>0.111</v>
      </c>
      <c r="E8" s="25">
        <v>0.11700000000000001</v>
      </c>
      <c r="F8" s="25">
        <v>0.106</v>
      </c>
      <c r="G8" s="25">
        <v>9.9000000000000005E-2</v>
      </c>
      <c r="I8" s="10" t="s">
        <v>9</v>
      </c>
      <c r="J8" s="19"/>
      <c r="K8" s="21"/>
      <c r="L8" s="21"/>
      <c r="M8" s="21"/>
      <c r="N8" s="21"/>
      <c r="O8" s="21"/>
    </row>
    <row r="9" spans="1:15" x14ac:dyDescent="0.25">
      <c r="A9" s="15" t="s">
        <v>22</v>
      </c>
      <c r="B9" s="25">
        <v>0.14699999999999999</v>
      </c>
      <c r="C9" s="25">
        <v>8.8999999999999996E-2</v>
      </c>
      <c r="D9" s="25">
        <v>6.0499999999999998E-2</v>
      </c>
      <c r="E9" s="25">
        <v>0.16900000000000001</v>
      </c>
      <c r="F9" s="25">
        <v>1.137</v>
      </c>
      <c r="G9" s="25">
        <v>0.61499999999999999</v>
      </c>
      <c r="I9" s="10" t="s">
        <v>11</v>
      </c>
      <c r="J9" s="19"/>
      <c r="K9" s="19"/>
      <c r="L9" s="19"/>
      <c r="M9" s="19"/>
      <c r="N9" s="19"/>
      <c r="O9" s="19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</row>
    <row r="11" spans="1:15" x14ac:dyDescent="0.25">
      <c r="A11" s="15" t="s">
        <v>21</v>
      </c>
      <c r="B11" s="25">
        <v>0.11</v>
      </c>
      <c r="C11" s="25">
        <v>0.98</v>
      </c>
      <c r="D11" s="25">
        <v>0.113</v>
      </c>
      <c r="E11" s="25">
        <v>0.10100000000000001</v>
      </c>
      <c r="F11" s="25">
        <v>0.10199999999999999</v>
      </c>
      <c r="G11" s="25">
        <v>0.11799999999999999</v>
      </c>
    </row>
    <row r="12" spans="1:15" x14ac:dyDescent="0.25">
      <c r="A12" s="15" t="s">
        <v>22</v>
      </c>
      <c r="B12" s="25">
        <v>0.1331</v>
      </c>
      <c r="C12" s="25">
        <v>0.98980000000000001</v>
      </c>
      <c r="D12" s="25">
        <v>0.109</v>
      </c>
      <c r="E12" s="25">
        <v>0.1515</v>
      </c>
      <c r="F12" s="25">
        <v>1.1271</v>
      </c>
      <c r="G12" s="25">
        <v>0.69855999999999996</v>
      </c>
    </row>
    <row r="13" spans="1:15" x14ac:dyDescent="0.25">
      <c r="A13" s="10" t="s">
        <v>25</v>
      </c>
    </row>
    <row r="14" spans="1:15" x14ac:dyDescent="0.25">
      <c r="A14" s="15" t="s">
        <v>21</v>
      </c>
      <c r="B14" s="16"/>
      <c r="C14" s="16"/>
      <c r="D14" s="16"/>
      <c r="E14" s="16"/>
      <c r="F14" s="16"/>
      <c r="G14" s="16"/>
    </row>
    <row r="15" spans="1:15" x14ac:dyDescent="0.25">
      <c r="A15" s="15" t="s">
        <v>22</v>
      </c>
      <c r="B15" s="16"/>
      <c r="C15" s="16"/>
      <c r="D15" s="16"/>
      <c r="E15" s="16"/>
      <c r="F15" s="16"/>
      <c r="G15" s="16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.75" style="1" customWidth="1"/>
    <col min="11" max="11" width="12.125" style="1" customWidth="1"/>
    <col min="12" max="13" width="11" style="1"/>
    <col min="14" max="14" width="13.125" style="1" customWidth="1"/>
    <col min="15" max="16384" width="11" style="1"/>
  </cols>
  <sheetData>
    <row r="1" spans="1:15" ht="20.25" x14ac:dyDescent="0.3">
      <c r="A1" s="3" t="s">
        <v>12</v>
      </c>
      <c r="B1" s="4"/>
      <c r="C1" s="4"/>
      <c r="D1" s="5"/>
      <c r="E1" s="5"/>
      <c r="F1" s="6"/>
      <c r="G1" s="6"/>
      <c r="H1" s="13"/>
      <c r="I1" s="2"/>
    </row>
    <row r="2" spans="1:15" ht="16.5" customHeight="1" x14ac:dyDescent="0.35">
      <c r="A2" s="8"/>
      <c r="B2" s="8"/>
      <c r="C2" s="8"/>
      <c r="D2" s="9"/>
      <c r="E2" s="9"/>
      <c r="F2" s="9"/>
      <c r="G2" s="9"/>
      <c r="H2" s="7"/>
    </row>
    <row r="3" spans="1:15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7" t="s">
        <v>8</v>
      </c>
      <c r="C4" s="28" t="s">
        <v>3</v>
      </c>
      <c r="D4" s="28" t="s">
        <v>4</v>
      </c>
      <c r="E4" s="28" t="s">
        <v>5</v>
      </c>
      <c r="F4" s="28" t="s">
        <v>6</v>
      </c>
      <c r="G4" s="28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7.3999999999999996E-2</v>
      </c>
      <c r="C5" s="25">
        <v>0.12</v>
      </c>
      <c r="D5" s="25">
        <v>1.9E-2</v>
      </c>
      <c r="E5" s="25">
        <v>2.8000000000000001E-2</v>
      </c>
      <c r="F5" s="25">
        <v>0.11799999999999999</v>
      </c>
      <c r="G5" s="25">
        <v>0.112</v>
      </c>
      <c r="I5" s="10" t="s">
        <v>0</v>
      </c>
      <c r="J5" s="20">
        <f t="shared" ref="J5:O5" si="0">B6/B5</f>
        <v>0.72297297297297303</v>
      </c>
      <c r="K5" s="20">
        <f t="shared" si="0"/>
        <v>1.0833333333333335</v>
      </c>
      <c r="L5" s="20">
        <f t="shared" si="0"/>
        <v>0.73684210526315796</v>
      </c>
      <c r="M5" s="20">
        <f t="shared" si="0"/>
        <v>1.2142857142857144</v>
      </c>
      <c r="N5" s="20">
        <f t="shared" si="0"/>
        <v>4.5508474576271194</v>
      </c>
      <c r="O5" s="20">
        <f t="shared" si="0"/>
        <v>3.4017857142857144</v>
      </c>
    </row>
    <row r="6" spans="1:15" x14ac:dyDescent="0.25">
      <c r="A6" s="15" t="s">
        <v>22</v>
      </c>
      <c r="B6" s="25">
        <v>5.3499999999999999E-2</v>
      </c>
      <c r="C6" s="25">
        <v>0.13</v>
      </c>
      <c r="D6" s="25">
        <v>1.4E-2</v>
      </c>
      <c r="E6" s="25">
        <v>3.4000000000000002E-2</v>
      </c>
      <c r="F6" s="25">
        <v>0.53700000000000003</v>
      </c>
      <c r="G6" s="25">
        <v>0.38100000000000001</v>
      </c>
      <c r="I6" s="10" t="s">
        <v>1</v>
      </c>
      <c r="J6" s="20">
        <f t="shared" ref="J6:O6" si="1">B9/B8</f>
        <v>1.515625</v>
      </c>
      <c r="K6" s="20">
        <f t="shared" si="1"/>
        <v>0.90476190476190477</v>
      </c>
      <c r="L6" s="20">
        <f t="shared" si="1"/>
        <v>0.98019801980198018</v>
      </c>
      <c r="M6" s="20">
        <f t="shared" si="1"/>
        <v>1.2761904761904763</v>
      </c>
      <c r="N6" s="20">
        <f t="shared" si="1"/>
        <v>4.9504950495049505</v>
      </c>
      <c r="O6" s="20">
        <f t="shared" si="1"/>
        <v>4.5094339622641506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1.0421052631578949</v>
      </c>
      <c r="K7" s="20">
        <f t="shared" si="2"/>
        <v>1.075</v>
      </c>
      <c r="L7" s="20">
        <f t="shared" si="2"/>
        <v>0.8990825688073395</v>
      </c>
      <c r="M7" s="20">
        <f t="shared" si="2"/>
        <v>1.2292682926829268</v>
      </c>
      <c r="N7" s="20">
        <f t="shared" si="2"/>
        <v>5.0178571428571432</v>
      </c>
      <c r="O7" s="20">
        <f t="shared" si="2"/>
        <v>5.7450980392156863</v>
      </c>
    </row>
    <row r="8" spans="1:15" x14ac:dyDescent="0.25">
      <c r="A8" s="15" t="s">
        <v>21</v>
      </c>
      <c r="B8" s="25">
        <v>0.128</v>
      </c>
      <c r="C8" s="25">
        <v>0.105</v>
      </c>
      <c r="D8" s="25">
        <v>0.10100000000000001</v>
      </c>
      <c r="E8" s="25">
        <v>0.105</v>
      </c>
      <c r="F8" s="25">
        <v>0.10100000000000001</v>
      </c>
      <c r="G8" s="25">
        <v>5.2999999999999999E-2</v>
      </c>
      <c r="I8" s="10" t="s">
        <v>9</v>
      </c>
      <c r="J8" s="20">
        <f>B15/B14</f>
        <v>1.0931372549019609</v>
      </c>
      <c r="K8" s="21"/>
      <c r="L8" s="21"/>
      <c r="M8" s="21"/>
      <c r="N8" s="20">
        <f>F15/F14</f>
        <v>6.9125000000000005</v>
      </c>
      <c r="O8" s="22"/>
    </row>
    <row r="9" spans="1:15" x14ac:dyDescent="0.25">
      <c r="A9" s="15" t="s">
        <v>22</v>
      </c>
      <c r="B9" s="25">
        <v>0.19400000000000001</v>
      </c>
      <c r="C9" s="25">
        <v>9.5000000000000001E-2</v>
      </c>
      <c r="D9" s="25">
        <v>9.9000000000000005E-2</v>
      </c>
      <c r="E9" s="25">
        <v>0.13400000000000001</v>
      </c>
      <c r="F9" s="25">
        <v>0.5</v>
      </c>
      <c r="G9" s="25">
        <v>0.23899999999999999</v>
      </c>
      <c r="I9" s="10" t="s">
        <v>11</v>
      </c>
      <c r="J9" s="19"/>
      <c r="K9" s="19"/>
      <c r="L9" s="19"/>
      <c r="M9" s="19"/>
      <c r="N9" s="19"/>
      <c r="O9" s="19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  <c r="I10" s="10"/>
      <c r="J10" s="12"/>
      <c r="K10" s="12"/>
      <c r="L10" s="12"/>
      <c r="M10" s="12"/>
      <c r="N10" s="12"/>
      <c r="O10" s="12"/>
    </row>
    <row r="11" spans="1:15" x14ac:dyDescent="0.25">
      <c r="A11" s="15" t="s">
        <v>21</v>
      </c>
      <c r="B11" s="25">
        <v>9.5000000000000001E-2</v>
      </c>
      <c r="C11" s="25">
        <v>0.1</v>
      </c>
      <c r="D11" s="25">
        <v>0.109</v>
      </c>
      <c r="E11" s="25">
        <v>0.10249999999999999</v>
      </c>
      <c r="F11" s="25">
        <v>0.112</v>
      </c>
      <c r="G11" s="25">
        <v>0.10199999999999999</v>
      </c>
    </row>
    <row r="12" spans="1:15" x14ac:dyDescent="0.25">
      <c r="A12" s="15" t="s">
        <v>22</v>
      </c>
      <c r="B12" s="25">
        <v>9.9000000000000005E-2</v>
      </c>
      <c r="C12" s="25">
        <v>0.1075</v>
      </c>
      <c r="D12" s="25">
        <v>9.8000000000000004E-2</v>
      </c>
      <c r="E12" s="25">
        <v>0.126</v>
      </c>
      <c r="F12" s="25">
        <v>0.56200000000000006</v>
      </c>
      <c r="G12" s="25">
        <v>0.58599999999999997</v>
      </c>
    </row>
    <row r="13" spans="1:15" x14ac:dyDescent="0.25">
      <c r="A13" s="10" t="s">
        <v>25</v>
      </c>
      <c r="B13" s="26"/>
      <c r="C13" s="26"/>
      <c r="D13" s="26"/>
      <c r="E13" s="26"/>
      <c r="F13" s="26"/>
      <c r="G13" s="26"/>
    </row>
    <row r="14" spans="1:15" x14ac:dyDescent="0.25">
      <c r="A14" s="15" t="s">
        <v>21</v>
      </c>
      <c r="B14" s="25">
        <v>0.10199999999999999</v>
      </c>
      <c r="C14" s="25"/>
      <c r="D14" s="25"/>
      <c r="E14" s="25"/>
      <c r="F14" s="25">
        <v>0.08</v>
      </c>
      <c r="G14" s="25"/>
    </row>
    <row r="15" spans="1:15" x14ac:dyDescent="0.25">
      <c r="A15" s="15" t="s">
        <v>22</v>
      </c>
      <c r="B15" s="25">
        <v>0.1115</v>
      </c>
      <c r="C15" s="25"/>
      <c r="D15" s="25"/>
      <c r="E15" s="25"/>
      <c r="F15" s="25">
        <v>0.55300000000000005</v>
      </c>
      <c r="G15" s="25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.375" style="1" customWidth="1"/>
    <col min="11" max="11" width="12.125" style="1" customWidth="1"/>
    <col min="12" max="12" width="11" style="1"/>
    <col min="13" max="13" width="12.25" style="1" customWidth="1"/>
    <col min="14" max="14" width="13.25" style="1" customWidth="1"/>
    <col min="15" max="15" width="10.875" style="1" customWidth="1"/>
    <col min="16" max="16384" width="11" style="1"/>
  </cols>
  <sheetData>
    <row r="1" spans="1:15" ht="20.25" x14ac:dyDescent="0.3">
      <c r="A1" s="3" t="s">
        <v>13</v>
      </c>
      <c r="B1" s="4"/>
      <c r="C1" s="4"/>
      <c r="D1" s="5"/>
      <c r="E1" s="5"/>
      <c r="F1" s="6"/>
      <c r="G1" s="6"/>
      <c r="H1" s="2"/>
      <c r="I1" s="2"/>
      <c r="J1" s="2"/>
    </row>
    <row r="2" spans="1:15" ht="16.5" customHeight="1" x14ac:dyDescent="0.35">
      <c r="A2" s="8"/>
      <c r="B2" s="8"/>
      <c r="C2" s="8"/>
      <c r="D2" s="9"/>
      <c r="E2" s="9"/>
      <c r="F2" s="9"/>
      <c r="G2" s="9"/>
    </row>
    <row r="3" spans="1:15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5" x14ac:dyDescent="0.25">
      <c r="A4" s="10" t="s">
        <v>0</v>
      </c>
      <c r="B4" s="23" t="s">
        <v>8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5" x14ac:dyDescent="0.25">
      <c r="A5" s="15" t="s">
        <v>21</v>
      </c>
      <c r="B5" s="25">
        <v>0.09</v>
      </c>
      <c r="C5" s="25">
        <v>5.3999999999999999E-2</v>
      </c>
      <c r="D5" s="25">
        <v>0.1</v>
      </c>
      <c r="E5" s="25">
        <v>8.9999999999999993E-3</v>
      </c>
      <c r="F5" s="25">
        <v>9.7000000000000003E-2</v>
      </c>
      <c r="G5" s="25">
        <v>9.4E-2</v>
      </c>
      <c r="I5" s="10" t="s">
        <v>0</v>
      </c>
      <c r="J5" s="20">
        <f t="shared" ref="J5:O5" si="0">B6/B5</f>
        <v>2.6111111111111112</v>
      </c>
      <c r="K5" s="20">
        <f t="shared" si="0"/>
        <v>0.7592592592592593</v>
      </c>
      <c r="L5" s="20">
        <f t="shared" si="0"/>
        <v>1.4599999999999997</v>
      </c>
      <c r="M5" s="20">
        <f t="shared" si="0"/>
        <v>2.1111111111111112</v>
      </c>
      <c r="N5" s="20">
        <f t="shared" si="0"/>
        <v>5.3865979381443294</v>
      </c>
      <c r="O5" s="20">
        <f t="shared" si="0"/>
        <v>8.33</v>
      </c>
    </row>
    <row r="6" spans="1:15" x14ac:dyDescent="0.25">
      <c r="A6" s="15" t="s">
        <v>22</v>
      </c>
      <c r="B6" s="25">
        <v>0.23499999999999999</v>
      </c>
      <c r="C6" s="25">
        <v>4.1000000000000002E-2</v>
      </c>
      <c r="D6" s="25">
        <v>0.14599999999999999</v>
      </c>
      <c r="E6" s="25">
        <v>1.9E-2</v>
      </c>
      <c r="F6" s="25">
        <v>0.52249999999999996</v>
      </c>
      <c r="G6" s="25">
        <v>0.78302000000000005</v>
      </c>
      <c r="I6" s="10" t="s">
        <v>1</v>
      </c>
      <c r="J6" s="20">
        <f t="shared" ref="J6:O6" si="1">B9/B8</f>
        <v>1.5</v>
      </c>
      <c r="K6" s="20">
        <f t="shared" si="1"/>
        <v>1.2599999999999998</v>
      </c>
      <c r="L6" s="20">
        <f t="shared" si="1"/>
        <v>1.1650485436893203</v>
      </c>
      <c r="M6" s="20">
        <f t="shared" si="1"/>
        <v>1.38</v>
      </c>
      <c r="N6" s="20">
        <f t="shared" si="1"/>
        <v>4.93</v>
      </c>
      <c r="O6" s="20">
        <f t="shared" si="1"/>
        <v>6.5057471264367814</v>
      </c>
    </row>
    <row r="7" spans="1:15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19">
        <f t="shared" ref="J7:O7" si="2">B12/B11</f>
        <v>2.14</v>
      </c>
      <c r="K7" s="19">
        <f t="shared" si="2"/>
        <v>0.98</v>
      </c>
      <c r="L7" s="19">
        <f t="shared" si="2"/>
        <v>1.2799999999999998</v>
      </c>
      <c r="M7" s="20">
        <f t="shared" si="2"/>
        <v>1.2222222222222223</v>
      </c>
      <c r="N7" s="20">
        <f t="shared" si="2"/>
        <v>5.1100000000000003</v>
      </c>
      <c r="O7" s="20">
        <f t="shared" si="2"/>
        <v>7.4489795918367339</v>
      </c>
    </row>
    <row r="8" spans="1:15" x14ac:dyDescent="0.25">
      <c r="A8" s="15" t="s">
        <v>21</v>
      </c>
      <c r="B8" s="25">
        <v>0.109</v>
      </c>
      <c r="C8" s="25">
        <v>6.7000000000000004E-2</v>
      </c>
      <c r="D8" s="25">
        <v>0.10299999999999999</v>
      </c>
      <c r="E8" s="25">
        <v>0.10299999999999999</v>
      </c>
      <c r="F8" s="25">
        <v>0.1</v>
      </c>
      <c r="G8" s="25">
        <v>8.6999999999999994E-2</v>
      </c>
      <c r="I8" s="10" t="s">
        <v>9</v>
      </c>
      <c r="J8" s="19"/>
      <c r="K8" s="21"/>
      <c r="L8" s="21"/>
      <c r="M8" s="21"/>
      <c r="N8" s="21"/>
      <c r="O8" s="21"/>
    </row>
    <row r="9" spans="1:15" x14ac:dyDescent="0.25">
      <c r="A9" s="15" t="s">
        <v>22</v>
      </c>
      <c r="B9" s="25">
        <v>0.16350000000000001</v>
      </c>
      <c r="C9" s="25">
        <v>8.4419999999999995E-2</v>
      </c>
      <c r="D9" s="25">
        <v>0.12</v>
      </c>
      <c r="E9" s="25">
        <v>0.14213999999999999</v>
      </c>
      <c r="F9" s="25">
        <v>0.49299999999999999</v>
      </c>
      <c r="G9" s="25">
        <v>0.56599999999999995</v>
      </c>
      <c r="I9" s="10" t="s">
        <v>11</v>
      </c>
      <c r="J9" s="19"/>
      <c r="K9" s="19"/>
      <c r="L9" s="19"/>
      <c r="M9" s="19"/>
      <c r="N9" s="19"/>
      <c r="O9" s="19"/>
    </row>
    <row r="10" spans="1:15" x14ac:dyDescent="0.25">
      <c r="A10" s="10" t="s">
        <v>24</v>
      </c>
      <c r="B10" s="26"/>
      <c r="C10" s="26"/>
      <c r="D10" s="26"/>
      <c r="E10" s="26"/>
      <c r="F10" s="26"/>
      <c r="G10" s="26"/>
    </row>
    <row r="11" spans="1:15" x14ac:dyDescent="0.25">
      <c r="A11" s="15" t="s">
        <v>21</v>
      </c>
      <c r="B11" s="25">
        <v>9.1999999999999998E-2</v>
      </c>
      <c r="C11" s="25">
        <v>8.5999999999999993E-2</v>
      </c>
      <c r="D11" s="25">
        <v>9.8000000000000004E-2</v>
      </c>
      <c r="E11" s="25">
        <v>0.09</v>
      </c>
      <c r="F11" s="25">
        <v>0.12</v>
      </c>
      <c r="G11" s="25">
        <v>9.8000000000000004E-2</v>
      </c>
    </row>
    <row r="12" spans="1:15" x14ac:dyDescent="0.25">
      <c r="A12" s="15" t="s">
        <v>22</v>
      </c>
      <c r="B12" s="25">
        <v>0.19688</v>
      </c>
      <c r="C12" s="25">
        <v>8.4279999999999994E-2</v>
      </c>
      <c r="D12" s="25">
        <v>0.12544</v>
      </c>
      <c r="E12" s="25">
        <v>0.11</v>
      </c>
      <c r="F12" s="25">
        <v>0.61319999999999997</v>
      </c>
      <c r="G12" s="25">
        <v>0.73</v>
      </c>
    </row>
    <row r="13" spans="1:15" x14ac:dyDescent="0.25">
      <c r="A13" s="10" t="s">
        <v>25</v>
      </c>
    </row>
    <row r="14" spans="1:15" x14ac:dyDescent="0.25">
      <c r="A14" s="15" t="s">
        <v>21</v>
      </c>
      <c r="B14" s="16"/>
      <c r="C14" s="16"/>
      <c r="D14" s="16"/>
      <c r="E14" s="16"/>
      <c r="F14" s="16"/>
      <c r="G14" s="16"/>
    </row>
    <row r="15" spans="1:15" x14ac:dyDescent="0.25">
      <c r="A15" s="15" t="s">
        <v>22</v>
      </c>
      <c r="B15" s="16"/>
      <c r="C15" s="16"/>
      <c r="D15" s="16"/>
      <c r="E15" s="16"/>
      <c r="F15" s="16"/>
      <c r="G15" s="16"/>
    </row>
    <row r="16" spans="1:15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="80" zoomScaleNormal="80" workbookViewId="0">
      <selection activeCell="A20" sqref="A20"/>
    </sheetView>
  </sheetViews>
  <sheetFormatPr defaultColWidth="11" defaultRowHeight="15.75" x14ac:dyDescent="0.25"/>
  <cols>
    <col min="1" max="2" width="13.875" style="1" customWidth="1"/>
    <col min="3" max="3" width="12.375" style="1" customWidth="1"/>
    <col min="4" max="4" width="11.75" style="1" customWidth="1"/>
    <col min="5" max="5" width="12.625" style="1" customWidth="1"/>
    <col min="6" max="6" width="13.25" style="1" customWidth="1"/>
    <col min="7" max="7" width="11.75" style="1" customWidth="1"/>
    <col min="8" max="9" width="11" style="1"/>
    <col min="10" max="10" width="14" style="1" customWidth="1"/>
    <col min="11" max="13" width="11" style="1"/>
    <col min="14" max="14" width="13.625" style="1" customWidth="1"/>
    <col min="15" max="15" width="11.25" style="1" customWidth="1"/>
    <col min="16" max="16384" width="11" style="1"/>
  </cols>
  <sheetData>
    <row r="1" spans="1:16" ht="20.25" x14ac:dyDescent="0.3">
      <c r="A1" s="3" t="s">
        <v>16</v>
      </c>
      <c r="B1" s="4"/>
      <c r="C1" s="4"/>
      <c r="D1" s="5"/>
      <c r="E1" s="5"/>
      <c r="F1" s="9"/>
      <c r="G1" s="9"/>
    </row>
    <row r="2" spans="1:16" ht="16.5" customHeight="1" x14ac:dyDescent="0.35">
      <c r="A2" s="8"/>
      <c r="B2" s="8"/>
      <c r="C2" s="8"/>
      <c r="D2" s="9"/>
      <c r="E2" s="9"/>
      <c r="F2" s="9"/>
      <c r="G2" s="9"/>
    </row>
    <row r="3" spans="1:16" x14ac:dyDescent="0.25">
      <c r="B3" s="33" t="s">
        <v>27</v>
      </c>
      <c r="C3" s="33"/>
      <c r="D3" s="33"/>
      <c r="E3" s="33"/>
      <c r="F3" s="33"/>
      <c r="G3" s="33"/>
      <c r="I3" s="7"/>
      <c r="J3" s="32" t="s">
        <v>10</v>
      </c>
      <c r="K3" s="32"/>
      <c r="L3" s="32"/>
      <c r="M3" s="32"/>
      <c r="N3" s="32"/>
      <c r="O3" s="32"/>
    </row>
    <row r="4" spans="1:16" x14ac:dyDescent="0.25">
      <c r="A4" s="10" t="s">
        <v>0</v>
      </c>
      <c r="B4" s="23" t="s">
        <v>8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I4" s="7"/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</row>
    <row r="5" spans="1:16" x14ac:dyDescent="0.25">
      <c r="A5" s="15" t="s">
        <v>21</v>
      </c>
      <c r="B5" s="25">
        <v>9.6500000000000002E-2</v>
      </c>
      <c r="C5" s="25">
        <v>0.1</v>
      </c>
      <c r="D5" s="25">
        <v>6.7000000000000004E-2</v>
      </c>
      <c r="E5" s="16">
        <v>8.5999999999999993E-2</v>
      </c>
      <c r="F5" s="16">
        <v>0.10199999999999999</v>
      </c>
      <c r="G5" s="16">
        <v>9.6000000000000002E-2</v>
      </c>
      <c r="I5" s="10" t="s">
        <v>0</v>
      </c>
      <c r="J5" s="20">
        <f t="shared" ref="J5:O5" si="0">B6/B5</f>
        <v>1.5336787564766838</v>
      </c>
      <c r="K5" s="20">
        <f t="shared" si="0"/>
        <v>1.1174999999999999</v>
      </c>
      <c r="L5" s="20">
        <f t="shared" si="0"/>
        <v>1.1604477611940298</v>
      </c>
      <c r="M5" s="20">
        <f t="shared" si="0"/>
        <v>1.0843023255813955</v>
      </c>
      <c r="N5" s="20">
        <f t="shared" si="0"/>
        <v>1.4485294117647058</v>
      </c>
      <c r="O5" s="20">
        <f t="shared" si="0"/>
        <v>2.046875</v>
      </c>
    </row>
    <row r="6" spans="1:16" x14ac:dyDescent="0.25">
      <c r="A6" s="15" t="s">
        <v>22</v>
      </c>
      <c r="B6" s="25">
        <v>0.14799999999999999</v>
      </c>
      <c r="C6" s="25">
        <v>0.11175</v>
      </c>
      <c r="D6" s="25">
        <v>7.775E-2</v>
      </c>
      <c r="E6" s="25">
        <v>9.325E-2</v>
      </c>
      <c r="F6" s="25">
        <v>0.14774999999999999</v>
      </c>
      <c r="G6" s="25">
        <v>0.19650000000000001</v>
      </c>
      <c r="I6" s="10" t="s">
        <v>1</v>
      </c>
      <c r="J6" s="20">
        <f t="shared" ref="J6:O6" si="1">B9/B8</f>
        <v>1.6238532110091741</v>
      </c>
      <c r="K6" s="20">
        <f t="shared" si="1"/>
        <v>1.1831683168316831</v>
      </c>
      <c r="L6" s="20">
        <f t="shared" si="1"/>
        <v>1.1153846153846154</v>
      </c>
      <c r="M6" s="20">
        <f t="shared" si="1"/>
        <v>0.85219780219780217</v>
      </c>
      <c r="N6" s="20">
        <f t="shared" si="1"/>
        <v>1.1915094339622641</v>
      </c>
      <c r="O6" s="20">
        <f t="shared" si="1"/>
        <v>1.5847826086956522</v>
      </c>
    </row>
    <row r="7" spans="1:16" x14ac:dyDescent="0.25">
      <c r="A7" s="10" t="s">
        <v>23</v>
      </c>
      <c r="B7" s="26"/>
      <c r="C7" s="26"/>
      <c r="D7" s="26"/>
      <c r="E7" s="26"/>
      <c r="F7" s="26"/>
      <c r="G7" s="26"/>
      <c r="I7" s="10" t="s">
        <v>2</v>
      </c>
      <c r="J7" s="20">
        <f t="shared" ref="J7:O7" si="2">B12/B11</f>
        <v>1.67</v>
      </c>
      <c r="K7" s="20">
        <f t="shared" si="2"/>
        <v>1.21</v>
      </c>
      <c r="L7" s="20">
        <f t="shared" si="2"/>
        <v>1.18</v>
      </c>
      <c r="M7" s="20">
        <f t="shared" si="2"/>
        <v>0.83333333333333337</v>
      </c>
      <c r="N7" s="20">
        <f t="shared" si="2"/>
        <v>1.19</v>
      </c>
      <c r="O7" s="20">
        <f t="shared" si="2"/>
        <v>1.54</v>
      </c>
      <c r="P7" s="31"/>
    </row>
    <row r="8" spans="1:16" x14ac:dyDescent="0.25">
      <c r="A8" s="15" t="s">
        <v>21</v>
      </c>
      <c r="B8" s="25">
        <v>0.109</v>
      </c>
      <c r="C8" s="25">
        <v>0.10100000000000001</v>
      </c>
      <c r="D8" s="25">
        <v>0.104</v>
      </c>
      <c r="E8" s="16">
        <v>9.0999999999999998E-2</v>
      </c>
      <c r="F8" s="25">
        <v>0.106</v>
      </c>
      <c r="G8" s="25">
        <v>9.1999999999999998E-2</v>
      </c>
      <c r="I8" s="10" t="s">
        <v>9</v>
      </c>
      <c r="J8" s="20"/>
      <c r="K8" s="22"/>
      <c r="L8" s="22"/>
      <c r="M8" s="22"/>
      <c r="N8" s="22"/>
      <c r="O8" s="22"/>
    </row>
    <row r="9" spans="1:16" x14ac:dyDescent="0.25">
      <c r="A9" s="15" t="s">
        <v>22</v>
      </c>
      <c r="B9" s="25">
        <v>0.17699999999999999</v>
      </c>
      <c r="C9" s="25">
        <v>0.1195</v>
      </c>
      <c r="D9" s="25">
        <v>0.11600000000000001</v>
      </c>
      <c r="E9" s="25">
        <v>7.7549999999999994E-2</v>
      </c>
      <c r="F9" s="25">
        <v>0.1263</v>
      </c>
      <c r="G9" s="25">
        <v>0.14580000000000001</v>
      </c>
      <c r="I9" s="10" t="s">
        <v>11</v>
      </c>
      <c r="J9" s="19"/>
      <c r="K9" s="19"/>
      <c r="L9" s="19"/>
      <c r="M9" s="19"/>
      <c r="N9" s="19"/>
      <c r="O9" s="19"/>
    </row>
    <row r="10" spans="1:16" x14ac:dyDescent="0.25">
      <c r="A10" s="10" t="s">
        <v>24</v>
      </c>
      <c r="B10" s="26"/>
      <c r="C10" s="26"/>
      <c r="D10" s="26"/>
      <c r="E10" s="26"/>
      <c r="F10" s="26"/>
      <c r="G10" s="26"/>
    </row>
    <row r="11" spans="1:16" x14ac:dyDescent="0.25">
      <c r="A11" s="15" t="s">
        <v>21</v>
      </c>
      <c r="B11" s="25">
        <v>0.109</v>
      </c>
      <c r="C11" s="25">
        <v>9.4E-2</v>
      </c>
      <c r="D11" s="25">
        <v>7.5999999999999998E-2</v>
      </c>
      <c r="E11" s="25">
        <v>4.2000000000000003E-2</v>
      </c>
      <c r="F11" s="25">
        <v>0.108</v>
      </c>
      <c r="G11" s="25">
        <v>9.9000000000000005E-2</v>
      </c>
    </row>
    <row r="12" spans="1:16" x14ac:dyDescent="0.25">
      <c r="A12" s="15" t="s">
        <v>22</v>
      </c>
      <c r="B12" s="25">
        <v>0.18203</v>
      </c>
      <c r="C12" s="25">
        <v>0.11373999999999999</v>
      </c>
      <c r="D12" s="25">
        <v>8.9679999999999996E-2</v>
      </c>
      <c r="E12" s="25">
        <v>3.5000000000000003E-2</v>
      </c>
      <c r="F12" s="25">
        <v>0.12852</v>
      </c>
      <c r="G12" s="25">
        <v>0.15246000000000001</v>
      </c>
    </row>
    <row r="13" spans="1:16" x14ac:dyDescent="0.25">
      <c r="A13" s="10" t="s">
        <v>25</v>
      </c>
    </row>
    <row r="14" spans="1:16" x14ac:dyDescent="0.25">
      <c r="A14" s="15" t="s">
        <v>21</v>
      </c>
      <c r="B14" s="16"/>
      <c r="C14" s="16"/>
      <c r="D14" s="16"/>
      <c r="E14" s="16"/>
      <c r="F14" s="16"/>
      <c r="G14" s="16"/>
    </row>
    <row r="15" spans="1:16" x14ac:dyDescent="0.25">
      <c r="A15" s="15" t="s">
        <v>22</v>
      </c>
      <c r="B15" s="16"/>
      <c r="C15" s="16"/>
      <c r="D15" s="16"/>
      <c r="E15" s="16"/>
      <c r="F15" s="16"/>
      <c r="G15" s="16"/>
    </row>
    <row r="16" spans="1:16" x14ac:dyDescent="0.25">
      <c r="A16" s="10" t="s">
        <v>26</v>
      </c>
    </row>
    <row r="17" spans="1:7" x14ac:dyDescent="0.25">
      <c r="A17" s="15" t="s">
        <v>21</v>
      </c>
      <c r="B17" s="16"/>
      <c r="C17" s="16"/>
      <c r="D17" s="16"/>
      <c r="E17" s="16"/>
      <c r="F17" s="16"/>
      <c r="G17" s="16"/>
    </row>
    <row r="18" spans="1:7" x14ac:dyDescent="0.25">
      <c r="A18" s="15" t="s">
        <v>22</v>
      </c>
      <c r="B18" s="16"/>
      <c r="C18" s="16"/>
      <c r="D18" s="16"/>
      <c r="E18" s="16"/>
      <c r="F18" s="16"/>
      <c r="G18" s="16"/>
    </row>
  </sheetData>
  <mergeCells count="2">
    <mergeCell ref="J3:O3"/>
    <mergeCell ref="B3:G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BHV</vt:lpstr>
      <vt:lpstr>BHV.Aa</vt:lpstr>
      <vt:lpstr>NYC</vt:lpstr>
      <vt:lpstr>NYC.Aa</vt:lpstr>
      <vt:lpstr>SB</vt:lpstr>
      <vt:lpstr>SB.Aa</vt:lpstr>
      <vt:lpstr>sBHI</vt:lpstr>
      <vt:lpstr>sBHI.Aa</vt:lpstr>
      <vt:lpstr>mGTS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Gaio</dc:creator>
  <cp:lastModifiedBy>Aliona Rosca</cp:lastModifiedBy>
  <dcterms:created xsi:type="dcterms:W3CDTF">2020-01-14T16:10:33Z</dcterms:created>
  <dcterms:modified xsi:type="dcterms:W3CDTF">2020-04-18T14:19:52Z</dcterms:modified>
</cp:coreProperties>
</file>