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1" i="1"/>
  <c r="H5"/>
  <c r="H7"/>
  <c r="H8"/>
  <c r="H9"/>
  <c r="H10"/>
  <c r="H11"/>
  <c r="H12"/>
  <c r="H13"/>
  <c r="H15"/>
  <c r="H16"/>
  <c r="H18"/>
  <c r="H19"/>
  <c r="H21"/>
  <c r="H22"/>
  <c r="H23"/>
  <c r="H24"/>
  <c r="H27"/>
  <c r="H28"/>
  <c r="H32"/>
  <c r="H33"/>
  <c r="H34"/>
  <c r="H36"/>
  <c r="H37"/>
  <c r="H38"/>
  <c r="H39"/>
  <c r="H40"/>
  <c r="H41"/>
  <c r="H42"/>
  <c r="H44"/>
  <c r="H45"/>
  <c r="H47"/>
  <c r="H48"/>
  <c r="H50"/>
  <c r="H51"/>
  <c r="H52"/>
  <c r="H53"/>
  <c r="H56"/>
  <c r="H57"/>
  <c r="G33"/>
  <c r="G34"/>
  <c r="G36"/>
  <c r="G37"/>
  <c r="G38"/>
  <c r="G39"/>
  <c r="G40"/>
  <c r="G41"/>
  <c r="G42"/>
  <c r="G44"/>
  <c r="G45"/>
  <c r="G47"/>
  <c r="G48"/>
  <c r="G50"/>
  <c r="G51"/>
  <c r="G52"/>
  <c r="G53"/>
  <c r="G56"/>
  <c r="G57"/>
  <c r="G32"/>
  <c r="G27"/>
  <c r="G28"/>
  <c r="G18"/>
  <c r="G19"/>
  <c r="G5"/>
  <c r="G7"/>
  <c r="G8"/>
  <c r="G9"/>
  <c r="G10"/>
  <c r="G11"/>
  <c r="G12"/>
  <c r="G13"/>
  <c r="G16"/>
  <c r="G15"/>
  <c r="G22"/>
  <c r="G23"/>
  <c r="G24"/>
  <c r="H4"/>
  <c r="H3"/>
  <c r="G4"/>
  <c r="G3"/>
</calcChain>
</file>

<file path=xl/sharedStrings.xml><?xml version="1.0" encoding="utf-8"?>
<sst xmlns="http://schemas.openxmlformats.org/spreadsheetml/2006/main" count="62" uniqueCount="31">
  <si>
    <t>Leaf area</t>
  </si>
  <si>
    <t>Length (cm)</t>
  </si>
  <si>
    <t>Width (cm)</t>
  </si>
  <si>
    <t>Thickness (μm)</t>
  </si>
  <si>
    <t>Tissues thickness</t>
  </si>
  <si>
    <t>Mesophyll (μm)</t>
  </si>
  <si>
    <t>Epidermal features</t>
  </si>
  <si>
    <t>Adaxial epidermis length (μm)</t>
  </si>
  <si>
    <t>Adaxial epidermis width (μm)</t>
  </si>
  <si>
    <t>Abaxial epidermis length (μm)</t>
  </si>
  <si>
    <t>Abaxial epidermis width (μm)</t>
  </si>
  <si>
    <t>Adaxial stomatal length (μm)</t>
  </si>
  <si>
    <t>Adaxial stomatal width (μm)</t>
  </si>
  <si>
    <t>Abaxial stomatal length (μm)</t>
  </si>
  <si>
    <t>Abaxial stomatal width (μm)</t>
  </si>
  <si>
    <t>Adaxial cuticle (μm)</t>
  </si>
  <si>
    <t>Abaxial cuticle (μm)</t>
  </si>
  <si>
    <t>Lignified adaxial epidermal wall (μm)</t>
  </si>
  <si>
    <t>Lignified abaxial epidermal wall (μm)</t>
  </si>
  <si>
    <r>
      <t>Adaxial epidermis (n mm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</si>
  <si>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Abaxial epidermis (n mm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</si>
  <si>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Adaxial stomatal (n mm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</si>
  <si>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t>Adaxial epidermis (μm)</t>
    <phoneticPr fontId="1" type="noConversion"/>
  </si>
  <si>
    <t>Abaxial epidermis (μm)</t>
    <phoneticPr fontId="1" type="noConversion"/>
  </si>
  <si>
    <t>Tissues density</t>
    <phoneticPr fontId="1" type="noConversion"/>
  </si>
  <si>
    <t>no</t>
    <phoneticPr fontId="1" type="noConversion"/>
  </si>
  <si>
    <r>
      <t>Abaxial stomatal (n mm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  <phoneticPr fontId="1" type="noConversion"/>
  </si>
  <si>
    <t>Marginal veins (n mm)</t>
    <phoneticPr fontId="1" type="noConversion"/>
  </si>
  <si>
    <t>shady leaf</t>
    <phoneticPr fontId="1" type="noConversion"/>
  </si>
  <si>
    <t>sunny leaf</t>
  </si>
  <si>
    <t>Leaf area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</si>
</sst>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宋体"/>
      <family val="2"/>
      <scheme val="minor"/>
    </font>
    <font>
      <sz val="14"/>
      <name val="Times New Roman"/>
      <family val="1"/>
    </font>
    <font>
      <sz val="11"/>
      <name val="宋体"/>
      <family val="2"/>
      <scheme val="minor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b/>
      <sz val="11"/>
      <name val="宋体"/>
      <family val="2"/>
      <scheme val="minor"/>
    </font>
    <font>
      <b/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topLeftCell="A31" workbookViewId="0">
      <selection activeCell="A54" sqref="A54:XFD54"/>
    </sheetView>
  </sheetViews>
  <sheetFormatPr defaultRowHeight="18.75"/>
  <cols>
    <col min="1" max="1" width="35.25" style="2" customWidth="1"/>
  </cols>
  <sheetData>
    <row r="1" spans="1:8">
      <c r="A1" s="1" t="s">
        <v>29</v>
      </c>
    </row>
    <row r="2" spans="1:8">
      <c r="A2" s="1" t="s">
        <v>30</v>
      </c>
    </row>
    <row r="3" spans="1:8">
      <c r="A3" s="4" t="s">
        <v>1</v>
      </c>
      <c r="B3" s="5">
        <v>4.7</v>
      </c>
      <c r="C3" s="5">
        <v>4.4000000000000004</v>
      </c>
      <c r="D3" s="5">
        <v>4.7</v>
      </c>
      <c r="E3" s="5">
        <v>5.0999999999999996</v>
      </c>
      <c r="F3" s="5">
        <v>4.3</v>
      </c>
      <c r="G3" s="5">
        <f>AVERAGE(B3:F3)</f>
        <v>4.6399999999999997</v>
      </c>
      <c r="H3" s="5">
        <f>STDEV(B3:F3)</f>
        <v>0.31304951684997462</v>
      </c>
    </row>
    <row r="4" spans="1:8">
      <c r="A4" s="4" t="s">
        <v>2</v>
      </c>
      <c r="B4" s="5">
        <v>3.8</v>
      </c>
      <c r="C4" s="5">
        <v>3.8</v>
      </c>
      <c r="D4" s="5">
        <v>3.7</v>
      </c>
      <c r="E4" s="5">
        <v>4.5</v>
      </c>
      <c r="F4" s="5">
        <v>3.6</v>
      </c>
      <c r="G4" s="5">
        <f>AVERAGE(B4:F4)</f>
        <v>3.8800000000000003</v>
      </c>
      <c r="H4" s="5">
        <f>STDEV(B4:F4)</f>
        <v>0.35637059362410267</v>
      </c>
    </row>
    <row r="5" spans="1:8">
      <c r="A5" s="4" t="s">
        <v>3</v>
      </c>
      <c r="B5" s="5">
        <v>211</v>
      </c>
      <c r="C5" s="5">
        <v>230</v>
      </c>
      <c r="D5" s="5">
        <v>172.8</v>
      </c>
      <c r="E5" s="5">
        <v>201</v>
      </c>
      <c r="F5" s="5">
        <v>230</v>
      </c>
      <c r="G5" s="5">
        <f t="shared" ref="G5:G13" si="0">AVERAGE(B5:F5)</f>
        <v>208.95999999999998</v>
      </c>
      <c r="H5" s="5">
        <f t="shared" ref="H5:H57" si="1">STDEV(B5:F5)</f>
        <v>23.772000336530525</v>
      </c>
    </row>
    <row r="6" spans="1:8">
      <c r="A6" s="6" t="s">
        <v>4</v>
      </c>
      <c r="B6" s="5"/>
      <c r="C6" s="5"/>
      <c r="D6" s="5"/>
      <c r="E6" s="5"/>
      <c r="F6" s="5"/>
      <c r="G6" s="5"/>
      <c r="H6" s="5"/>
    </row>
    <row r="7" spans="1:8">
      <c r="A7" s="4" t="s">
        <v>15</v>
      </c>
      <c r="B7" s="5">
        <v>1</v>
      </c>
      <c r="C7" s="5">
        <v>1.5</v>
      </c>
      <c r="D7" s="5">
        <v>2</v>
      </c>
      <c r="E7" s="5">
        <v>1.8</v>
      </c>
      <c r="F7" s="5">
        <v>1.2</v>
      </c>
      <c r="G7" s="5">
        <f t="shared" si="0"/>
        <v>1.5</v>
      </c>
      <c r="H7" s="5">
        <f t="shared" si="1"/>
        <v>0.41231056256176596</v>
      </c>
    </row>
    <row r="8" spans="1:8">
      <c r="A8" s="4" t="s">
        <v>16</v>
      </c>
      <c r="B8" s="5">
        <v>0.5</v>
      </c>
      <c r="C8" s="5">
        <v>0.7</v>
      </c>
      <c r="D8" s="5">
        <v>0.6</v>
      </c>
      <c r="E8" s="5">
        <v>0.4</v>
      </c>
      <c r="F8" s="5">
        <v>0.5</v>
      </c>
      <c r="G8" s="5">
        <f t="shared" si="0"/>
        <v>0.53999999999999992</v>
      </c>
      <c r="H8" s="5">
        <f t="shared" si="1"/>
        <v>0.11401754250991433</v>
      </c>
    </row>
    <row r="9" spans="1:8">
      <c r="A9" s="4" t="s">
        <v>5</v>
      </c>
      <c r="B9" s="5">
        <v>172.8</v>
      </c>
      <c r="C9" s="5">
        <v>144</v>
      </c>
      <c r="D9" s="5">
        <v>153.6</v>
      </c>
      <c r="E9" s="5">
        <v>134.4</v>
      </c>
      <c r="F9" s="5">
        <v>163.19999999999999</v>
      </c>
      <c r="G9" s="5">
        <f t="shared" si="0"/>
        <v>153.6</v>
      </c>
      <c r="H9" s="5">
        <f t="shared" si="1"/>
        <v>15.178932768808149</v>
      </c>
    </row>
    <row r="10" spans="1:8">
      <c r="A10" s="4" t="s">
        <v>22</v>
      </c>
      <c r="B10" s="5">
        <v>19.2</v>
      </c>
      <c r="C10" s="5">
        <v>15.36</v>
      </c>
      <c r="D10" s="5">
        <v>9.6</v>
      </c>
      <c r="E10" s="5">
        <v>9.6</v>
      </c>
      <c r="F10" s="5">
        <v>11.52</v>
      </c>
      <c r="G10" s="5">
        <f t="shared" si="0"/>
        <v>13.056000000000001</v>
      </c>
      <c r="H10" s="5">
        <f t="shared" si="1"/>
        <v>4.1624608106263281</v>
      </c>
    </row>
    <row r="11" spans="1:8">
      <c r="A11" s="4" t="s">
        <v>23</v>
      </c>
      <c r="B11" s="5">
        <v>11.5</v>
      </c>
      <c r="C11" s="5">
        <v>15.36</v>
      </c>
      <c r="D11" s="5">
        <v>9.6</v>
      </c>
      <c r="E11" s="5">
        <v>19.2</v>
      </c>
      <c r="F11" s="5">
        <v>21.12</v>
      </c>
      <c r="G11" s="5">
        <f t="shared" si="0"/>
        <v>15.356</v>
      </c>
      <c r="H11" s="5">
        <f t="shared" si="1"/>
        <v>4.8989876505253642</v>
      </c>
    </row>
    <row r="12" spans="1:8">
      <c r="A12" s="4" t="s">
        <v>17</v>
      </c>
      <c r="B12" s="5">
        <v>9.6</v>
      </c>
      <c r="C12" s="5">
        <v>13.44</v>
      </c>
      <c r="D12" s="5">
        <v>7.68</v>
      </c>
      <c r="E12" s="5">
        <v>11.52</v>
      </c>
      <c r="F12" s="5">
        <v>13.44</v>
      </c>
      <c r="G12" s="5">
        <f t="shared" si="0"/>
        <v>11.135999999999999</v>
      </c>
      <c r="H12" s="5">
        <f t="shared" si="1"/>
        <v>2.5033737235978202</v>
      </c>
    </row>
    <row r="13" spans="1:8">
      <c r="A13" s="4" t="s">
        <v>18</v>
      </c>
      <c r="B13" s="5">
        <v>7.68</v>
      </c>
      <c r="C13" s="5">
        <v>3.84</v>
      </c>
      <c r="D13" s="5">
        <v>1.92</v>
      </c>
      <c r="E13" s="5">
        <v>5.76</v>
      </c>
      <c r="F13" s="5">
        <v>7.68</v>
      </c>
      <c r="G13" s="5">
        <f t="shared" si="0"/>
        <v>5.3759999999999994</v>
      </c>
      <c r="H13" s="5">
        <f t="shared" si="1"/>
        <v>2.5033737235978184</v>
      </c>
    </row>
    <row r="14" spans="1:8">
      <c r="A14" s="6" t="s">
        <v>24</v>
      </c>
      <c r="B14" s="5"/>
      <c r="C14" s="5"/>
      <c r="D14" s="5"/>
      <c r="E14" s="5"/>
      <c r="F14" s="5"/>
      <c r="G14" s="5"/>
      <c r="H14" s="5"/>
    </row>
    <row r="15" spans="1:8" s="3" customFormat="1" ht="22.5">
      <c r="A15" s="4" t="s">
        <v>19</v>
      </c>
      <c r="B15" s="5">
        <v>323</v>
      </c>
      <c r="C15" s="5">
        <v>264</v>
      </c>
      <c r="D15" s="5">
        <v>273</v>
      </c>
      <c r="E15" s="5">
        <v>292</v>
      </c>
      <c r="F15" s="5">
        <v>260</v>
      </c>
      <c r="G15" s="5">
        <f>AVERAGE(B15:F15)</f>
        <v>282.39999999999998</v>
      </c>
      <c r="H15" s="5">
        <f t="shared" si="1"/>
        <v>25.832150510555696</v>
      </c>
    </row>
    <row r="16" spans="1:8" s="3" customFormat="1" ht="22.5">
      <c r="A16" s="4" t="s">
        <v>20</v>
      </c>
      <c r="B16" s="5">
        <v>159</v>
      </c>
      <c r="C16" s="5">
        <v>174</v>
      </c>
      <c r="D16" s="5">
        <v>202</v>
      </c>
      <c r="E16" s="5">
        <v>230</v>
      </c>
      <c r="F16" s="5">
        <v>178</v>
      </c>
      <c r="G16" s="5">
        <f>AVERAGE(B16:F16)</f>
        <v>188.6</v>
      </c>
      <c r="H16" s="5">
        <f t="shared" si="1"/>
        <v>27.817260828485665</v>
      </c>
    </row>
    <row r="17" spans="1:8" ht="22.5">
      <c r="A17" s="4" t="s">
        <v>21</v>
      </c>
      <c r="B17" s="5" t="s">
        <v>25</v>
      </c>
      <c r="C17" s="5"/>
      <c r="D17" s="5"/>
      <c r="E17" s="5"/>
      <c r="F17" s="5"/>
      <c r="G17" s="5"/>
      <c r="H17" s="5"/>
    </row>
    <row r="18" spans="1:8" ht="22.5">
      <c r="A18" s="4" t="s">
        <v>26</v>
      </c>
      <c r="B18" s="5">
        <v>49</v>
      </c>
      <c r="C18" s="5">
        <v>43</v>
      </c>
      <c r="D18" s="5">
        <v>39</v>
      </c>
      <c r="E18" s="5">
        <v>47</v>
      </c>
      <c r="F18" s="5">
        <v>51</v>
      </c>
      <c r="G18" s="5">
        <f t="shared" ref="G18:G19" si="2">AVERAGE(B18:F18)</f>
        <v>45.8</v>
      </c>
      <c r="H18" s="5">
        <f t="shared" si="1"/>
        <v>4.8166378315168989</v>
      </c>
    </row>
    <row r="19" spans="1:8" s="3" customFormat="1">
      <c r="A19" s="4" t="s">
        <v>27</v>
      </c>
      <c r="B19" s="5">
        <v>1.6</v>
      </c>
      <c r="C19" s="5">
        <v>2</v>
      </c>
      <c r="D19" s="5">
        <v>1.8</v>
      </c>
      <c r="E19" s="5">
        <v>2.1</v>
      </c>
      <c r="F19" s="5">
        <v>2</v>
      </c>
      <c r="G19" s="5">
        <f t="shared" si="2"/>
        <v>1.9</v>
      </c>
      <c r="H19" s="5">
        <f t="shared" si="1"/>
        <v>0.20000000000000009</v>
      </c>
    </row>
    <row r="20" spans="1:8">
      <c r="A20" s="6" t="s">
        <v>6</v>
      </c>
      <c r="B20" s="5"/>
      <c r="C20" s="5"/>
      <c r="D20" s="5"/>
      <c r="E20" s="5"/>
      <c r="F20" s="5"/>
      <c r="G20" s="5"/>
      <c r="H20" s="5"/>
    </row>
    <row r="21" spans="1:8" s="5" customFormat="1">
      <c r="A21" s="4" t="s">
        <v>7</v>
      </c>
      <c r="B21" s="5">
        <v>80</v>
      </c>
      <c r="C21" s="5">
        <v>56</v>
      </c>
      <c r="D21" s="5">
        <v>96</v>
      </c>
      <c r="E21" s="5">
        <v>120</v>
      </c>
      <c r="F21" s="5">
        <v>88</v>
      </c>
      <c r="G21" s="5">
        <f>AVERAGE(B21:F21)</f>
        <v>88</v>
      </c>
      <c r="H21" s="5">
        <f t="shared" si="1"/>
        <v>23.323807579381203</v>
      </c>
    </row>
    <row r="22" spans="1:8" s="5" customFormat="1">
      <c r="A22" s="4" t="s">
        <v>8</v>
      </c>
      <c r="B22" s="5">
        <v>48</v>
      </c>
      <c r="C22" s="5">
        <v>40</v>
      </c>
      <c r="D22" s="5">
        <v>32</v>
      </c>
      <c r="E22" s="5">
        <v>40</v>
      </c>
      <c r="F22" s="5">
        <v>40</v>
      </c>
      <c r="G22" s="5">
        <f t="shared" ref="G22:G28" si="3">AVERAGE(B22:F22)</f>
        <v>40</v>
      </c>
      <c r="H22" s="5">
        <f t="shared" si="1"/>
        <v>5.6568542494923806</v>
      </c>
    </row>
    <row r="23" spans="1:8" s="5" customFormat="1">
      <c r="A23" s="4" t="s">
        <v>9</v>
      </c>
      <c r="B23" s="5">
        <v>96</v>
      </c>
      <c r="C23" s="5">
        <v>160</v>
      </c>
      <c r="D23" s="5">
        <v>168</v>
      </c>
      <c r="E23" s="5">
        <v>80</v>
      </c>
      <c r="F23" s="5">
        <v>144</v>
      </c>
      <c r="G23" s="5">
        <f t="shared" si="3"/>
        <v>129.6</v>
      </c>
      <c r="H23" s="5">
        <f t="shared" si="1"/>
        <v>39.354796403996289</v>
      </c>
    </row>
    <row r="24" spans="1:8" s="5" customFormat="1">
      <c r="A24" s="4" t="s">
        <v>10</v>
      </c>
      <c r="B24" s="5">
        <v>40</v>
      </c>
      <c r="C24" s="5">
        <v>32</v>
      </c>
      <c r="D24" s="5">
        <v>48</v>
      </c>
      <c r="E24" s="5">
        <v>48</v>
      </c>
      <c r="F24" s="5">
        <v>48</v>
      </c>
      <c r="G24" s="5">
        <f t="shared" si="3"/>
        <v>43.2</v>
      </c>
      <c r="H24" s="5">
        <f t="shared" si="1"/>
        <v>7.1554175279993144</v>
      </c>
    </row>
    <row r="25" spans="1:8">
      <c r="A25" s="7" t="s">
        <v>11</v>
      </c>
      <c r="B25" s="5" t="s">
        <v>25</v>
      </c>
      <c r="C25" s="5"/>
      <c r="D25" s="5"/>
      <c r="E25" s="5"/>
      <c r="F25" s="5"/>
      <c r="G25" s="5"/>
      <c r="H25" s="5"/>
    </row>
    <row r="26" spans="1:8">
      <c r="A26" s="7" t="s">
        <v>12</v>
      </c>
      <c r="B26" s="5" t="s">
        <v>25</v>
      </c>
      <c r="C26" s="5"/>
      <c r="D26" s="5"/>
      <c r="E26" s="5"/>
      <c r="F26" s="5"/>
      <c r="G26" s="5"/>
      <c r="H26" s="5"/>
    </row>
    <row r="27" spans="1:8">
      <c r="A27" s="4" t="s">
        <v>13</v>
      </c>
      <c r="B27" s="5">
        <v>40</v>
      </c>
      <c r="C27" s="5">
        <v>32</v>
      </c>
      <c r="D27" s="5">
        <v>40</v>
      </c>
      <c r="E27" s="5">
        <v>32</v>
      </c>
      <c r="F27" s="5">
        <v>40</v>
      </c>
      <c r="G27" s="5">
        <f t="shared" si="3"/>
        <v>36.799999999999997</v>
      </c>
      <c r="H27" s="5">
        <f t="shared" si="1"/>
        <v>4.3817804600413339</v>
      </c>
    </row>
    <row r="28" spans="1:8">
      <c r="A28" s="4" t="s">
        <v>14</v>
      </c>
      <c r="B28" s="5">
        <v>24</v>
      </c>
      <c r="C28" s="5">
        <v>32</v>
      </c>
      <c r="D28" s="5">
        <v>32</v>
      </c>
      <c r="E28" s="5">
        <v>32</v>
      </c>
      <c r="F28" s="5">
        <v>32</v>
      </c>
      <c r="G28" s="5">
        <f t="shared" si="3"/>
        <v>30.4</v>
      </c>
      <c r="H28" s="5">
        <f t="shared" si="1"/>
        <v>3.5777087639996572</v>
      </c>
    </row>
    <row r="29" spans="1:8">
      <c r="A29" s="4"/>
      <c r="B29" s="5"/>
      <c r="C29" s="5"/>
      <c r="D29" s="5"/>
      <c r="E29" s="5"/>
      <c r="F29" s="5"/>
      <c r="G29" s="5"/>
      <c r="H29" s="5"/>
    </row>
    <row r="30" spans="1:8" s="9" customFormat="1">
      <c r="A30" s="6" t="s">
        <v>28</v>
      </c>
      <c r="B30" s="8"/>
      <c r="C30" s="8"/>
      <c r="D30" s="8"/>
      <c r="E30" s="8"/>
      <c r="F30" s="8"/>
      <c r="G30" s="8"/>
      <c r="H30" s="8"/>
    </row>
    <row r="31" spans="1:8">
      <c r="A31" s="6" t="s">
        <v>0</v>
      </c>
      <c r="B31" s="5"/>
      <c r="C31" s="5"/>
      <c r="D31" s="5"/>
      <c r="E31" s="5"/>
      <c r="F31" s="5"/>
      <c r="G31" s="5"/>
      <c r="H31" s="5"/>
    </row>
    <row r="32" spans="1:8">
      <c r="A32" s="4" t="s">
        <v>1</v>
      </c>
      <c r="B32" s="5">
        <v>4.9000000000000004</v>
      </c>
      <c r="C32" s="5">
        <v>4.9000000000000004</v>
      </c>
      <c r="D32" s="5">
        <v>4.3</v>
      </c>
      <c r="E32" s="5">
        <v>4.5</v>
      </c>
      <c r="F32" s="5">
        <v>4.9000000000000004</v>
      </c>
      <c r="G32" s="5">
        <f>AVERAGE(B32:F32)</f>
        <v>4.7</v>
      </c>
      <c r="H32" s="5">
        <f t="shared" si="1"/>
        <v>0.28284271247462228</v>
      </c>
    </row>
    <row r="33" spans="1:8">
      <c r="A33" s="4" t="s">
        <v>2</v>
      </c>
      <c r="B33" s="5">
        <v>4.5999999999999996</v>
      </c>
      <c r="C33" s="5">
        <v>4.5</v>
      </c>
      <c r="D33" s="5">
        <v>3.9</v>
      </c>
      <c r="E33" s="5">
        <v>4</v>
      </c>
      <c r="F33" s="5">
        <v>3.8</v>
      </c>
      <c r="G33" s="5">
        <f t="shared" ref="G33:G57" si="4">AVERAGE(B33:F33)</f>
        <v>4.16</v>
      </c>
      <c r="H33" s="5">
        <f t="shared" si="1"/>
        <v>0.36469165057620817</v>
      </c>
    </row>
    <row r="34" spans="1:8">
      <c r="A34" s="4" t="s">
        <v>3</v>
      </c>
      <c r="B34" s="5">
        <v>201</v>
      </c>
      <c r="C34" s="5">
        <v>198</v>
      </c>
      <c r="D34" s="5">
        <v>187</v>
      </c>
      <c r="E34" s="5">
        <v>176</v>
      </c>
      <c r="F34" s="5">
        <v>186</v>
      </c>
      <c r="G34" s="5">
        <f t="shared" si="4"/>
        <v>189.6</v>
      </c>
      <c r="H34" s="5">
        <f t="shared" si="1"/>
        <v>10.064790112069049</v>
      </c>
    </row>
    <row r="35" spans="1:8">
      <c r="A35" s="6" t="s">
        <v>4</v>
      </c>
      <c r="B35" s="5"/>
      <c r="C35" s="5"/>
      <c r="D35" s="5"/>
      <c r="E35" s="5"/>
      <c r="F35" s="5"/>
      <c r="G35" s="5"/>
      <c r="H35" s="5"/>
    </row>
    <row r="36" spans="1:8">
      <c r="A36" s="4" t="s">
        <v>15</v>
      </c>
      <c r="B36" s="5">
        <v>1</v>
      </c>
      <c r="C36" s="5">
        <v>1.4</v>
      </c>
      <c r="D36" s="5">
        <v>1.5</v>
      </c>
      <c r="E36" s="5">
        <v>1.2</v>
      </c>
      <c r="F36" s="5">
        <v>1</v>
      </c>
      <c r="G36" s="5">
        <f t="shared" si="4"/>
        <v>1.22</v>
      </c>
      <c r="H36" s="5">
        <f t="shared" si="1"/>
        <v>0.22803508501982866</v>
      </c>
    </row>
    <row r="37" spans="1:8">
      <c r="A37" s="4" t="s">
        <v>16</v>
      </c>
      <c r="B37" s="5">
        <v>0.4</v>
      </c>
      <c r="C37" s="5">
        <v>0.2</v>
      </c>
      <c r="D37" s="5">
        <v>0.4</v>
      </c>
      <c r="E37" s="5">
        <v>0.3</v>
      </c>
      <c r="F37" s="5">
        <v>0.2</v>
      </c>
      <c r="G37" s="5">
        <f t="shared" si="4"/>
        <v>0.3</v>
      </c>
      <c r="H37" s="5">
        <f t="shared" si="1"/>
        <v>0.10000000000000012</v>
      </c>
    </row>
    <row r="38" spans="1:8">
      <c r="A38" s="4" t="s">
        <v>5</v>
      </c>
      <c r="B38" s="5">
        <v>125</v>
      </c>
      <c r="C38" s="5">
        <v>142</v>
      </c>
      <c r="D38" s="5">
        <v>116</v>
      </c>
      <c r="E38" s="5">
        <v>124</v>
      </c>
      <c r="F38" s="5">
        <v>140</v>
      </c>
      <c r="G38" s="5">
        <f t="shared" si="4"/>
        <v>129.4</v>
      </c>
      <c r="H38" s="5">
        <f t="shared" si="1"/>
        <v>11.171392035015121</v>
      </c>
    </row>
    <row r="39" spans="1:8">
      <c r="A39" s="4" t="s">
        <v>22</v>
      </c>
      <c r="B39" s="5">
        <v>15</v>
      </c>
      <c r="C39" s="5">
        <v>11</v>
      </c>
      <c r="D39" s="5">
        <v>9.6</v>
      </c>
      <c r="E39" s="5">
        <v>8.6</v>
      </c>
      <c r="F39" s="5">
        <v>9</v>
      </c>
      <c r="G39" s="5">
        <f t="shared" si="4"/>
        <v>10.64</v>
      </c>
      <c r="H39" s="5">
        <f t="shared" si="1"/>
        <v>2.601538006641456</v>
      </c>
    </row>
    <row r="40" spans="1:8">
      <c r="A40" s="4" t="s">
        <v>23</v>
      </c>
      <c r="B40" s="5">
        <v>12.6</v>
      </c>
      <c r="C40" s="5">
        <v>11.6</v>
      </c>
      <c r="D40" s="5">
        <v>14.2</v>
      </c>
      <c r="E40" s="5">
        <v>13.5</v>
      </c>
      <c r="F40" s="5">
        <v>15.2</v>
      </c>
      <c r="G40" s="5">
        <f t="shared" si="4"/>
        <v>13.419999999999998</v>
      </c>
      <c r="H40" s="5">
        <f t="shared" si="1"/>
        <v>1.3935566009316105</v>
      </c>
    </row>
    <row r="41" spans="1:8">
      <c r="A41" s="4" t="s">
        <v>17</v>
      </c>
      <c r="B41" s="5">
        <v>12.6</v>
      </c>
      <c r="C41" s="5">
        <v>10.199999999999999</v>
      </c>
      <c r="D41" s="5">
        <v>8.1999999999999993</v>
      </c>
      <c r="E41" s="5">
        <v>7.9</v>
      </c>
      <c r="F41" s="5">
        <v>14.2</v>
      </c>
      <c r="G41" s="5">
        <f t="shared" si="4"/>
        <v>10.62</v>
      </c>
      <c r="H41" s="5">
        <f t="shared" si="1"/>
        <v>2.7462701979229993</v>
      </c>
    </row>
    <row r="42" spans="1:8">
      <c r="A42" s="4" t="s">
        <v>18</v>
      </c>
      <c r="B42" s="5">
        <v>5.6</v>
      </c>
      <c r="C42" s="5">
        <v>7.2</v>
      </c>
      <c r="D42" s="5">
        <v>6.4</v>
      </c>
      <c r="E42" s="5">
        <v>6.8</v>
      </c>
      <c r="F42" s="5">
        <v>5.2</v>
      </c>
      <c r="G42" s="5">
        <f t="shared" si="4"/>
        <v>6.24</v>
      </c>
      <c r="H42" s="5">
        <f t="shared" si="1"/>
        <v>0.82945765413310169</v>
      </c>
    </row>
    <row r="43" spans="1:8">
      <c r="A43" s="6" t="s">
        <v>24</v>
      </c>
      <c r="B43" s="5"/>
      <c r="C43" s="5"/>
      <c r="D43" s="5"/>
      <c r="E43" s="5"/>
      <c r="F43" s="5"/>
      <c r="G43" s="5"/>
      <c r="H43" s="5"/>
    </row>
    <row r="44" spans="1:8" ht="22.5">
      <c r="A44" s="4" t="s">
        <v>19</v>
      </c>
      <c r="B44" s="5">
        <v>320</v>
      </c>
      <c r="C44" s="5">
        <v>268</v>
      </c>
      <c r="D44" s="5">
        <v>280</v>
      </c>
      <c r="E44" s="5">
        <v>276</v>
      </c>
      <c r="F44" s="5">
        <v>262</v>
      </c>
      <c r="G44" s="5">
        <f t="shared" si="4"/>
        <v>281.2</v>
      </c>
      <c r="H44" s="5">
        <f t="shared" si="1"/>
        <v>22.785960589801718</v>
      </c>
    </row>
    <row r="45" spans="1:8" ht="22.5">
      <c r="A45" s="4" t="s">
        <v>20</v>
      </c>
      <c r="B45" s="5">
        <v>160</v>
      </c>
      <c r="C45" s="5">
        <v>182</v>
      </c>
      <c r="D45" s="5">
        <v>162</v>
      </c>
      <c r="E45" s="5">
        <v>172</v>
      </c>
      <c r="F45" s="5">
        <v>181</v>
      </c>
      <c r="G45" s="5">
        <f t="shared" si="4"/>
        <v>171.4</v>
      </c>
      <c r="H45" s="5">
        <f t="shared" si="1"/>
        <v>10.285912696499175</v>
      </c>
    </row>
    <row r="46" spans="1:8" ht="22.5">
      <c r="A46" s="4" t="s">
        <v>21</v>
      </c>
      <c r="B46" s="5" t="s">
        <v>25</v>
      </c>
      <c r="C46" s="5"/>
      <c r="D46" s="5"/>
      <c r="E46" s="5"/>
      <c r="F46" s="5"/>
      <c r="G46" s="5"/>
      <c r="H46" s="5"/>
    </row>
    <row r="47" spans="1:8" ht="22.5">
      <c r="A47" s="4" t="s">
        <v>26</v>
      </c>
      <c r="B47" s="5">
        <v>33</v>
      </c>
      <c r="C47" s="5">
        <v>32</v>
      </c>
      <c r="D47" s="5">
        <v>30</v>
      </c>
      <c r="E47" s="5">
        <v>29</v>
      </c>
      <c r="F47" s="5">
        <v>25</v>
      </c>
      <c r="G47" s="5">
        <f t="shared" si="4"/>
        <v>29.8</v>
      </c>
      <c r="H47" s="5">
        <f t="shared" si="1"/>
        <v>3.1144823004794948</v>
      </c>
    </row>
    <row r="48" spans="1:8">
      <c r="A48" s="4" t="s">
        <v>27</v>
      </c>
      <c r="B48" s="5">
        <v>2.4</v>
      </c>
      <c r="C48" s="5">
        <v>1.8</v>
      </c>
      <c r="D48" s="5">
        <v>2.4</v>
      </c>
      <c r="E48" s="5">
        <v>1.8</v>
      </c>
      <c r="F48" s="5">
        <v>1.8</v>
      </c>
      <c r="G48" s="5">
        <f t="shared" si="4"/>
        <v>2.04</v>
      </c>
      <c r="H48" s="5">
        <f t="shared" si="1"/>
        <v>0.32863353450309912</v>
      </c>
    </row>
    <row r="49" spans="1:8">
      <c r="A49" s="6" t="s">
        <v>6</v>
      </c>
      <c r="B49" s="5"/>
      <c r="C49" s="5"/>
      <c r="D49" s="5"/>
      <c r="E49" s="5"/>
      <c r="F49" s="5"/>
      <c r="G49" s="5"/>
      <c r="H49" s="5"/>
    </row>
    <row r="50" spans="1:8">
      <c r="A50" s="4" t="s">
        <v>7</v>
      </c>
      <c r="B50" s="5">
        <v>90</v>
      </c>
      <c r="C50" s="5">
        <v>92</v>
      </c>
      <c r="D50" s="5">
        <v>88</v>
      </c>
      <c r="E50" s="5">
        <v>88</v>
      </c>
      <c r="F50" s="5">
        <v>86</v>
      </c>
      <c r="G50" s="5">
        <f t="shared" si="4"/>
        <v>88.8</v>
      </c>
      <c r="H50" s="5">
        <f t="shared" si="1"/>
        <v>2.2803508501984355</v>
      </c>
    </row>
    <row r="51" spans="1:8">
      <c r="A51" s="4" t="s">
        <v>8</v>
      </c>
      <c r="B51" s="5">
        <v>50</v>
      </c>
      <c r="C51" s="5">
        <v>52</v>
      </c>
      <c r="D51" s="5">
        <v>48</v>
      </c>
      <c r="E51" s="5">
        <v>36</v>
      </c>
      <c r="F51" s="5">
        <v>38</v>
      </c>
      <c r="G51" s="5">
        <f t="shared" si="4"/>
        <v>44.8</v>
      </c>
      <c r="H51" s="5">
        <f t="shared" si="1"/>
        <v>7.2938330115241747</v>
      </c>
    </row>
    <row r="52" spans="1:8">
      <c r="A52" s="4" t="s">
        <v>9</v>
      </c>
      <c r="B52" s="5">
        <v>120</v>
      </c>
      <c r="C52" s="5">
        <v>124</v>
      </c>
      <c r="D52" s="5">
        <v>98</v>
      </c>
      <c r="E52" s="5">
        <v>96</v>
      </c>
      <c r="F52" s="5">
        <v>88</v>
      </c>
      <c r="G52" s="5">
        <f t="shared" si="4"/>
        <v>105.2</v>
      </c>
      <c r="H52" s="5">
        <f t="shared" si="1"/>
        <v>15.849290204927183</v>
      </c>
    </row>
    <row r="53" spans="1:8">
      <c r="A53" s="4" t="s">
        <v>10</v>
      </c>
      <c r="B53" s="5">
        <v>40</v>
      </c>
      <c r="C53" s="5">
        <v>45</v>
      </c>
      <c r="D53" s="5">
        <v>48</v>
      </c>
      <c r="E53" s="5">
        <v>50</v>
      </c>
      <c r="F53" s="5">
        <v>52</v>
      </c>
      <c r="G53" s="5">
        <f t="shared" si="4"/>
        <v>47</v>
      </c>
      <c r="H53" s="5">
        <f t="shared" si="1"/>
        <v>4.6904157598234297</v>
      </c>
    </row>
    <row r="54" spans="1:8">
      <c r="A54" s="7" t="s">
        <v>11</v>
      </c>
      <c r="B54" s="5" t="s">
        <v>25</v>
      </c>
      <c r="C54" s="5"/>
      <c r="D54" s="5"/>
      <c r="E54" s="5"/>
      <c r="F54" s="5"/>
      <c r="G54" s="5"/>
      <c r="H54" s="5"/>
    </row>
    <row r="55" spans="1:8">
      <c r="A55" s="7" t="s">
        <v>12</v>
      </c>
      <c r="B55" s="5" t="s">
        <v>25</v>
      </c>
      <c r="C55" s="5"/>
      <c r="D55" s="5"/>
      <c r="E55" s="5"/>
      <c r="F55" s="5"/>
      <c r="G55" s="5"/>
      <c r="H55" s="5"/>
    </row>
    <row r="56" spans="1:8">
      <c r="A56" s="4" t="s">
        <v>13</v>
      </c>
      <c r="B56" s="5">
        <v>40</v>
      </c>
      <c r="C56" s="5">
        <v>40</v>
      </c>
      <c r="D56" s="5">
        <v>32</v>
      </c>
      <c r="E56" s="5">
        <v>40</v>
      </c>
      <c r="F56" s="5">
        <v>40</v>
      </c>
      <c r="G56" s="5">
        <f t="shared" si="4"/>
        <v>38.4</v>
      </c>
      <c r="H56" s="5">
        <f t="shared" si="1"/>
        <v>3.5777087639996572</v>
      </c>
    </row>
    <row r="57" spans="1:8">
      <c r="A57" s="4" t="s">
        <v>14</v>
      </c>
      <c r="B57" s="5">
        <v>32</v>
      </c>
      <c r="C57" s="5">
        <v>40</v>
      </c>
      <c r="D57" s="5">
        <v>32</v>
      </c>
      <c r="E57" s="5">
        <v>40</v>
      </c>
      <c r="F57" s="5">
        <v>40</v>
      </c>
      <c r="G57" s="5">
        <f t="shared" si="4"/>
        <v>36.799999999999997</v>
      </c>
      <c r="H57" s="5">
        <f t="shared" si="1"/>
        <v>4.3817804600413339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2020-05-23T00:37:29Z</dcterms:modified>
</cp:coreProperties>
</file>